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xml" ContentType="application/vnd.openxmlformats-officedocument.spreadsheetml.comment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7044852\Desktop\ホームページ作成　（変更届）\"/>
    </mc:Choice>
  </mc:AlternateContent>
  <xr:revisionPtr revIDLastSave="0" documentId="13_ncr:1_{2277C4DA-AAB6-40C2-8243-0AEF1E743D0B}" xr6:coauthVersionLast="47" xr6:coauthVersionMax="47" xr10:uidLastSave="{00000000-0000-0000-0000-000000000000}"/>
  <bookViews>
    <workbookView xWindow="105" yWindow="45" windowWidth="28800" windowHeight="15450" tabRatio="675" firstSheet="15" activeTab="15" xr2:uid="{00000000-000D-0000-FFFF-FFFF00000000}"/>
  </bookViews>
  <sheets>
    <sheet name="変更届提出書類一覧" sheetId="155" r:id="rId1"/>
    <sheet name="基本報酬・加算等にかかる添付書類一覧" sheetId="107" r:id="rId2"/>
    <sheet name="届出加算一覧表(R6)" sheetId="173" r:id="rId3"/>
    <sheet name="変更届出書【別紙様式第二号】" sheetId="175" r:id="rId4"/>
    <sheet name="(旧)第２号様式【変更届記載例】" sheetId="109" r:id="rId5"/>
    <sheet name="別紙" sheetId="110" r:id="rId6"/>
    <sheet name="付表13" sheetId="176" r:id="rId7"/>
    <sheet name="別紙1-1体制等状況一覧" sheetId="202" r:id="rId8"/>
    <sheet name="(旧)体制等状況一覧（記載例）" sheetId="160" r:id="rId9"/>
    <sheet name="別紙16 栄養士配置加算・栄養マネジメント加算" sheetId="178" r:id="rId10"/>
    <sheet name="別紙8-1 重度障害者支援加算（生活介護・施設入所）" sheetId="180" r:id="rId11"/>
    <sheet name="別紙53 障がい基礎年金１級を受給する利用者の状況" sheetId="181" r:id="rId12"/>
    <sheet name="重度障害者支援加算（Ⅰ）" sheetId="164" r:id="rId13"/>
    <sheet name="重度障害者支援加算（Ⅱ） " sheetId="165" r:id="rId14"/>
    <sheet name="重度障害者支援加算（Ⅲ）" sheetId="166" r:id="rId15"/>
    <sheet name="別紙６-１ 視覚・聴覚言語障害者支援体制加算（Ⅰ）" sheetId="205" r:id="rId16"/>
    <sheet name="別紙６-２ 視覚・聴覚言語障害者支援体制加算（Ⅱ）" sheetId="206" r:id="rId17"/>
    <sheet name="別紙17 夜勤職員配置体制加算" sheetId="179" r:id="rId18"/>
    <sheet name="(旧)夜勤職員配置体制加算  (記載例)" sheetId="127" r:id="rId19"/>
    <sheet name="別紙19 夜間看護体制加算" sheetId="184" r:id="rId20"/>
    <sheet name="(旧)夜間看護体制加算 (記載例)" sheetId="129" r:id="rId21"/>
    <sheet name="別紙12 地域生活移行個別支援特別加算" sheetId="185" r:id="rId22"/>
    <sheet name="食事提供費用額" sheetId="131" r:id="rId23"/>
    <sheet name="食事提供費用額 (記載例)" sheetId="132" r:id="rId24"/>
    <sheet name="別紙50 口腔衛生管理体制加算" sheetId="186" r:id="rId25"/>
    <sheet name="別紙7 高次脳機能障害者支援体制加算" sheetId="190" r:id="rId26"/>
    <sheet name="別紙22 障害者支援施設等感染対策向上加算" sheetId="189" r:id="rId27"/>
    <sheet name="別紙20 地域移行支援体制加算" sheetId="188" r:id="rId28"/>
    <sheet name="別紙21 通院支援加算" sheetId="191" r:id="rId29"/>
    <sheet name="別紙47 地域生活支援拠点等に関連する加算" sheetId="187" r:id="rId30"/>
    <sheet name="設備・備品一覧表" sheetId="133" r:id="rId31"/>
    <sheet name="設備・備品一覧表(記載例)" sheetId="134" r:id="rId32"/>
    <sheet name="建物面積表 " sheetId="135" r:id="rId33"/>
    <sheet name="建物面積表（記載例）" sheetId="136" r:id="rId34"/>
    <sheet name="勤務形態一覧表（障害者支援施設）" sheetId="196" r:id="rId35"/>
    <sheet name="管理者経歴書" sheetId="139" r:id="rId36"/>
    <sheet name="管理者経歴書 (記載例)" sheetId="140" r:id="rId37"/>
    <sheet name="サービス管理責任者経歴書" sheetId="198" r:id="rId38"/>
    <sheet name="サービス管理責任者経歴書（記載例）" sheetId="199" r:id="rId39"/>
    <sheet name="実務経験証明書" sheetId="200" r:id="rId40"/>
    <sheet name="実務経験証明書（記載例）" sheetId="201" r:id="rId41"/>
    <sheet name="(標準様式２)苦情解決措置の概要" sheetId="193" r:id="rId42"/>
    <sheet name="苦情解決措置の概要(記載例)" sheetId="142" r:id="rId43"/>
    <sheet name="(標準様式１)主たる障害特定理由" sheetId="192" r:id="rId44"/>
    <sheet name="協力医療（歯科）機関" sheetId="145" r:id="rId45"/>
    <sheet name="協力医療（歯科）機関  (記載例)" sheetId="146" r:id="rId46"/>
    <sheet name="標準様式３（誓約書）" sheetId="194" r:id="rId47"/>
    <sheet name="別紙②" sheetId="195" r:id="rId48"/>
    <sheet name="事業開始届（設置届）" sheetId="149" r:id="rId49"/>
    <sheet name="事業計画書【参考】" sheetId="150" r:id="rId50"/>
    <sheet name="利用者名簿" sheetId="151" r:id="rId51"/>
    <sheet name="耐震化調査票" sheetId="152" r:id="rId52"/>
    <sheet name="社会・労働保険加入状況確認票" sheetId="153" r:id="rId53"/>
    <sheet name="メールアドレス登録票" sheetId="154" r:id="rId54"/>
  </sheets>
  <externalReferences>
    <externalReference r:id="rId55"/>
    <externalReference r:id="rId56"/>
    <externalReference r:id="rId57"/>
    <externalReference r:id="rId58"/>
    <externalReference r:id="rId59"/>
    <externalReference r:id="rId60"/>
    <externalReference r:id="rId61"/>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 localSheetId="4">#REF!</definedName>
    <definedName name="_____________________kk29" localSheetId="0">#REF!</definedName>
    <definedName name="_____________________kk29">#REF!</definedName>
    <definedName name="____________________kk06">#REF!</definedName>
    <definedName name="____________________kk29" localSheetId="4">#REF!</definedName>
    <definedName name="____________________kk29">#REF!</definedName>
    <definedName name="___________________kk06">#REF!</definedName>
    <definedName name="___________________kk29" localSheetId="4">#REF!</definedName>
    <definedName name="___________________kk29">#REF!</definedName>
    <definedName name="__________________kk06" localSheetId="4">#REF!</definedName>
    <definedName name="__________________kk06">#REF!</definedName>
    <definedName name="__________________kk29" localSheetId="4">#REF!</definedName>
    <definedName name="__________________kk29">#REF!</definedName>
    <definedName name="_________________kk06" localSheetId="4">#REF!</definedName>
    <definedName name="_________________kk06">#REF!</definedName>
    <definedName name="_________________kk29" localSheetId="4">#REF!</definedName>
    <definedName name="_________________kk29">#REF!</definedName>
    <definedName name="________________kk06" localSheetId="4">#REF!</definedName>
    <definedName name="________________kk06">#REF!</definedName>
    <definedName name="________________kk29" localSheetId="4">#REF!</definedName>
    <definedName name="________________kk29">#REF!</definedName>
    <definedName name="_______________kk06" localSheetId="4">#REF!</definedName>
    <definedName name="_______________kk06">#REF!</definedName>
    <definedName name="_______________kk29" localSheetId="4">#REF!</definedName>
    <definedName name="_______________kk29">#REF!</definedName>
    <definedName name="______________kk06" localSheetId="4">#REF!</definedName>
    <definedName name="______________kk06">#REF!</definedName>
    <definedName name="______________kk29" localSheetId="4">#REF!</definedName>
    <definedName name="______________kk29">#REF!</definedName>
    <definedName name="_____________kk06" localSheetId="4">#REF!</definedName>
    <definedName name="_____________kk06">#REF!</definedName>
    <definedName name="_____________kk29" localSheetId="4">#REF!</definedName>
    <definedName name="_____________kk29">#REF!</definedName>
    <definedName name="____________kk06" localSheetId="4">#REF!</definedName>
    <definedName name="____________kk06">#REF!</definedName>
    <definedName name="____________kk29" localSheetId="4">#REF!</definedName>
    <definedName name="____________kk29">#REF!</definedName>
    <definedName name="___________kk06" localSheetId="4">#REF!</definedName>
    <definedName name="___________kk06">#REF!</definedName>
    <definedName name="___________kk29" localSheetId="4">#REF!</definedName>
    <definedName name="___________kk29">#REF!</definedName>
    <definedName name="__________kk06" localSheetId="4">#REF!</definedName>
    <definedName name="__________kk06">#REF!</definedName>
    <definedName name="__________kk29" localSheetId="4">#REF!</definedName>
    <definedName name="__________kk29">#REF!</definedName>
    <definedName name="_________kk06" localSheetId="4">#REF!</definedName>
    <definedName name="_________kk06">#REF!</definedName>
    <definedName name="_________kk29" localSheetId="4">#REF!</definedName>
    <definedName name="_________kk29">#REF!</definedName>
    <definedName name="________kk06" localSheetId="4">#REF!</definedName>
    <definedName name="________kk06">#REF!</definedName>
    <definedName name="________kk29" localSheetId="4">#REF!</definedName>
    <definedName name="________kk29">#REF!</definedName>
    <definedName name="_______kk06" localSheetId="4">#REF!</definedName>
    <definedName name="_______kk06">#REF!</definedName>
    <definedName name="_______kk29" localSheetId="4">#REF!</definedName>
    <definedName name="_______kk29">#REF!</definedName>
    <definedName name="______kk06" localSheetId="4">#REF!</definedName>
    <definedName name="______kk06">#REF!</definedName>
    <definedName name="______kk29" localSheetId="4">#REF!</definedName>
    <definedName name="______kk29">#REF!</definedName>
    <definedName name="_____kk06" localSheetId="4">#REF!</definedName>
    <definedName name="_____kk06">#REF!</definedName>
    <definedName name="_____kk29" localSheetId="4">#REF!</definedName>
    <definedName name="_____kk29">#REF!</definedName>
    <definedName name="____kk06" localSheetId="4">#REF!</definedName>
    <definedName name="____kk06">#REF!</definedName>
    <definedName name="____kk29" localSheetId="4">#REF!</definedName>
    <definedName name="____kk29">#REF!</definedName>
    <definedName name="___kk06" localSheetId="4">#REF!</definedName>
    <definedName name="___kk06">#REF!</definedName>
    <definedName name="___kk29" localSheetId="4">#REF!</definedName>
    <definedName name="___kk29">#REF!</definedName>
    <definedName name="__08">#N/A</definedName>
    <definedName name="__kk06" localSheetId="4">#REF!</definedName>
    <definedName name="__kk06">#REF!</definedName>
    <definedName name="__kk29" localSheetId="4">#REF!</definedName>
    <definedName name="__kk29">#REF!</definedName>
    <definedName name="_xlnm._FilterDatabase" localSheetId="8" hidden="1">'(旧)体制等状況一覧（記載例）'!$A$7:$BH$24</definedName>
    <definedName name="_xlnm._FilterDatabase" localSheetId="2" hidden="1">'届出加算一覧表(R6)'!$B$14:$M$58</definedName>
    <definedName name="_kk06" localSheetId="4">#REF!</definedName>
    <definedName name="_kk06">#REF!</definedName>
    <definedName name="_kk07">#REF!</definedName>
    <definedName name="_kk29" localSheetId="4">#REF!</definedName>
    <definedName name="_kk29">#REF!</definedName>
    <definedName name="_kk30">#REF!</definedName>
    <definedName name="＿kk31">#REF!</definedName>
    <definedName name="_kk311">#REF!</definedName>
    <definedName name="_kk32">#REF!</definedName>
    <definedName name="_kk33">#REF!</definedName>
    <definedName name="_kk40">#REF!</definedName>
    <definedName name="_new1">#REF!</definedName>
    <definedName name="②従業者の員数" localSheetId="4">#REF!</definedName>
    <definedName name="②従業者の員数">#REF!</definedName>
    <definedName name="a" localSheetId="4">#REF!</definedName>
    <definedName name="a">#REF!</definedName>
    <definedName name="aa">#REF!</definedName>
    <definedName name="aaaaa">#REF!</definedName>
    <definedName name="aaaaaaaaaaaaa">#REF!</definedName>
    <definedName name="asasasasasasa">#REF!</definedName>
    <definedName name="Avrg" localSheetId="4">#REF!</definedName>
    <definedName name="Avrg" localSheetId="1">#REF!</definedName>
    <definedName name="Avrg" localSheetId="2">#REF!</definedName>
    <definedName name="Avrg">#REF!</definedName>
    <definedName name="avrg1" localSheetId="4">#REF!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 localSheetId="4">#REF!</definedName>
    <definedName name="DaihyoFurigana">#REF!</definedName>
    <definedName name="DaihyoJyusho" localSheetId="4">#REF!</definedName>
    <definedName name="DaihyoJyusho">#REF!</definedName>
    <definedName name="DaihyoShimei" localSheetId="4">#REF!</definedName>
    <definedName name="DaihyoShimei">#REF!</definedName>
    <definedName name="DaihyoShokumei" localSheetId="4">#REF!</definedName>
    <definedName name="DaihyoShokumei">#REF!</definedName>
    <definedName name="DaihyoYubin" localSheetId="4">#REF!</definedName>
    <definedName name="DaihyoYubin">#REF!</definedName>
    <definedName name="e">#REF!</definedName>
    <definedName name="ee" localSheetId="4">#REF!</definedName>
    <definedName name="ee">#REF!</definedName>
    <definedName name="erea">#REF!</definedName>
    <definedName name="Excel_BuiltIn_Print_Area" localSheetId="15">'別紙６-１ 視覚・聴覚言語障害者支援体制加算（Ⅰ）'!$A$4:$AK$49</definedName>
    <definedName name="Excel_BuiltIn_Print_Area" localSheetId="16">'別紙６-２ 視覚・聴覚言語障害者支援体制加算（Ⅱ）'!$A$4:$AK$49</definedName>
    <definedName name="houjin" localSheetId="4">#REF!</definedName>
    <definedName name="houjin">#REF!</definedName>
    <definedName name="HoujinShokatsu" localSheetId="4">#REF!</definedName>
    <definedName name="HoujinShokatsu">#REF!</definedName>
    <definedName name="HoujinSyubetsu" localSheetId="4">#REF!</definedName>
    <definedName name="HoujinSyubetsu">#REF!</definedName>
    <definedName name="HoujinSyubetu" localSheetId="4">#REF!</definedName>
    <definedName name="HoujinSyubetu">#REF!</definedName>
    <definedName name="i">#REF!</definedName>
    <definedName name="JigyoFax" localSheetId="4">#REF!</definedName>
    <definedName name="JigyoFax">#REF!</definedName>
    <definedName name="jigyoFurigana" localSheetId="4">#REF!</definedName>
    <definedName name="jigyoFurigana">#REF!</definedName>
    <definedName name="JigyoMeisyo" localSheetId="4">#REF!</definedName>
    <definedName name="JigyoMeisyo">#REF!</definedName>
    <definedName name="JigyoShozai" localSheetId="4">#REF!</definedName>
    <definedName name="JigyoShozai">#REF!</definedName>
    <definedName name="JigyoShozaiKana" localSheetId="4">#REF!</definedName>
    <definedName name="JigyoShozaiKana">#REF!</definedName>
    <definedName name="JigyosyoFurigana" localSheetId="4">#REF!</definedName>
    <definedName name="JigyosyoFurigana">#REF!</definedName>
    <definedName name="JigyosyoMei" localSheetId="4">#REF!</definedName>
    <definedName name="JigyosyoMei">#REF!</definedName>
    <definedName name="JigyosyoSyozai" localSheetId="4">#REF!</definedName>
    <definedName name="JigyosyoSyozai">#REF!</definedName>
    <definedName name="JigyosyoYubin" localSheetId="4">#REF!</definedName>
    <definedName name="JigyosyoYubin">#REF!</definedName>
    <definedName name="JigyoTel" localSheetId="4">#REF!</definedName>
    <definedName name="JigyoTel">#REF!</definedName>
    <definedName name="jigyoumeishou" localSheetId="4">#REF!</definedName>
    <definedName name="jigyoumeishou">#REF!</definedName>
    <definedName name="JigyoYubin" localSheetId="4">#REF!</definedName>
    <definedName name="JigyoYubin">#REF!</definedName>
    <definedName name="jiritu" localSheetId="4">#REF!</definedName>
    <definedName name="jiritu">#REF!</definedName>
    <definedName name="ｋ">#N/A</definedName>
    <definedName name="kanagawaken" localSheetId="4">#REF!</definedName>
    <definedName name="kanagawaken">#REF!</definedName>
    <definedName name="KanriJyusyo" localSheetId="4">#REF!</definedName>
    <definedName name="KanriJyusyo">#REF!</definedName>
    <definedName name="KanriJyusyoKana" localSheetId="4">#REF!</definedName>
    <definedName name="KanriJyusyoKana">#REF!</definedName>
    <definedName name="KanriShimei" localSheetId="4">#REF!</definedName>
    <definedName name="KanriShimei">#REF!</definedName>
    <definedName name="KanriYubin" localSheetId="4">#REF!</definedName>
    <definedName name="KanriYubin">#REF!</definedName>
    <definedName name="kawasaki" localSheetId="4">#REF!</definedName>
    <definedName name="kawasaki">#REF!</definedName>
    <definedName name="KenmuJigyoMei" localSheetId="4">#REF!</definedName>
    <definedName name="KenmuJigyoMei">#REF!</definedName>
    <definedName name="KenmuJikan" localSheetId="4">#REF!</definedName>
    <definedName name="KenmuJikan">#REF!</definedName>
    <definedName name="KenmuShokushu" localSheetId="4">#REF!</definedName>
    <definedName name="KenmuShokushu">#REF!</definedName>
    <definedName name="KenmuUmu" localSheetId="4">#REF!</definedName>
    <definedName name="KenmuUmu">#REF!</definedName>
    <definedName name="kk" localSheetId="4">#REF!</definedName>
    <definedName name="kk">#REF!</definedName>
    <definedName name="KK_03" localSheetId="4">#REF!</definedName>
    <definedName name="KK_03" localSheetId="1">#REF!</definedName>
    <definedName name="KK_03" localSheetId="2">#REF!</definedName>
    <definedName name="KK_03">#REF!</definedName>
    <definedName name="kk_04" localSheetId="4">#REF!</definedName>
    <definedName name="kk_04">#REF!</definedName>
    <definedName name="KK_06" localSheetId="4">#REF!</definedName>
    <definedName name="KK_06" localSheetId="1">#REF!</definedName>
    <definedName name="KK_06" localSheetId="2">#REF!</definedName>
    <definedName name="KK_06">#REF!</definedName>
    <definedName name="kk_07" localSheetId="4">#REF!</definedName>
    <definedName name="kk_07">#REF!</definedName>
    <definedName name="‐㏍08" localSheetId="4">#REF!</definedName>
    <definedName name="‐㏍08">#REF!</definedName>
    <definedName name="KK2_3" localSheetId="4">#REF!</definedName>
    <definedName name="KK2_3" localSheetId="1">#REF!</definedName>
    <definedName name="KK2_3" localSheetId="2">#REF!</definedName>
    <definedName name="KK2_3">#REF!</definedName>
    <definedName name="ｋｋｋｋ" localSheetId="4">#REF!</definedName>
    <definedName name="ｋｋｋｋ">#REF!</definedName>
    <definedName name="new">#REF!</definedName>
    <definedName name="nn" localSheetId="4">#REF!</definedName>
    <definedName name="nn">#REF!</definedName>
    <definedName name="o">#REF!</definedName>
    <definedName name="_xlnm.Print_Area" localSheetId="8">'(旧)体制等状況一覧（記載例）'!$A$1:$BE$30</definedName>
    <definedName name="_xlnm.Print_Area" localSheetId="1">基本報酬・加算等にかかる添付書類一覧!$A$1:$M$72</definedName>
    <definedName name="_xlnm.Print_Area" localSheetId="42">'苦情解決措置の概要(記載例)'!$A$1:$I$57</definedName>
    <definedName name="_xlnm.Print_Area" localSheetId="49">事業計画書【参考】!$A$1:$S$20</definedName>
    <definedName name="_xlnm.Print_Area" localSheetId="39">実務経験証明書!$A$1:$K$32</definedName>
    <definedName name="_xlnm.Print_Area" localSheetId="22">食事提供費用額!$A$1:$AI$27</definedName>
    <definedName name="_xlnm.Print_Area" localSheetId="15">'別紙６-１ 視覚・聴覚言語障害者支援体制加算（Ⅰ）'!$A$1:$AK$48</definedName>
    <definedName name="_xlnm.Print_Area" localSheetId="16">'別紙６-２ 視覚・聴覚言語障害者支援体制加算（Ⅱ）'!$A$1:$AK$48</definedName>
    <definedName name="_xlnm.Print_Area" localSheetId="3">変更届出書【別紙様式第二号】!$A$1:$AJ$57</definedName>
    <definedName name="_xlnm.Print_Area" localSheetId="0">変更届提出書類一覧!$A$1:$AD$34</definedName>
    <definedName name="_xlnm.Print_Titles" localSheetId="8">'(旧)体制等状況一覧（記載例）'!$5:$6</definedName>
    <definedName name="prtNo" localSheetId="0">[1]main!#REF!</definedName>
    <definedName name="prtNo">[1]main!#REF!</definedName>
    <definedName name="q">#REF!</definedName>
    <definedName name="qq">#REF!</definedName>
    <definedName name="qwerty">#REF!</definedName>
    <definedName name="Roman_01" localSheetId="4">#REF!</definedName>
    <definedName name="Roman_01" localSheetId="1">#REF!</definedName>
    <definedName name="Roman_01" localSheetId="2">#REF!</definedName>
    <definedName name="Roman_01">#REF!</definedName>
    <definedName name="Roman_02" localSheetId="4">#REF!</definedName>
    <definedName name="Roman_02">#REF!</definedName>
    <definedName name="Roman_03" localSheetId="4">#REF!</definedName>
    <definedName name="Roman_03" localSheetId="1">#REF!</definedName>
    <definedName name="Roman_03" localSheetId="2">#REF!</definedName>
    <definedName name="Roman_03">#REF!</definedName>
    <definedName name="Roman_04" localSheetId="4">#REF!</definedName>
    <definedName name="Roman_04" localSheetId="1">#REF!</definedName>
    <definedName name="Roman_04" localSheetId="2">#REF!</definedName>
    <definedName name="Roman_04">#REF!</definedName>
    <definedName name="Roman_06" localSheetId="4">#REF!</definedName>
    <definedName name="Roman_06" localSheetId="1">#REF!</definedName>
    <definedName name="Roman_06" localSheetId="2">#REF!</definedName>
    <definedName name="Roman_06">#REF!</definedName>
    <definedName name="roman_09" localSheetId="4">#REF!</definedName>
    <definedName name="roman_09">#REF!</definedName>
    <definedName name="roman_11" localSheetId="4">#REF!</definedName>
    <definedName name="roman_11">#REF!</definedName>
    <definedName name="roman11" localSheetId="4">#REF!</definedName>
    <definedName name="roman11">#REF!</definedName>
    <definedName name="Roman2_1" localSheetId="4">#REF!</definedName>
    <definedName name="Roman2_1" localSheetId="1">#REF!</definedName>
    <definedName name="Roman2_1" localSheetId="2">#REF!</definedName>
    <definedName name="Roman2_1">#REF!</definedName>
    <definedName name="Roman2_3" localSheetId="4">#REF!</definedName>
    <definedName name="Roman2_3" localSheetId="1">#REF!</definedName>
    <definedName name="Roman2_3" localSheetId="2">#REF!</definedName>
    <definedName name="Roman2_3">#REF!</definedName>
    <definedName name="roman31" localSheetId="4">#REF!</definedName>
    <definedName name="roman31">#REF!</definedName>
    <definedName name="roman33" localSheetId="4">#REF!</definedName>
    <definedName name="roman33">#REF!</definedName>
    <definedName name="roman4_3" localSheetId="4">#REF!</definedName>
    <definedName name="roman4_3">#REF!</definedName>
    <definedName name="roman43" localSheetId="4">#REF!</definedName>
    <definedName name="roman43">#REF!</definedName>
    <definedName name="roman7_1" localSheetId="4">#REF!</definedName>
    <definedName name="roman7_1">#REF!</definedName>
    <definedName name="roman77" localSheetId="4">#REF!</definedName>
    <definedName name="roman77">#REF!</definedName>
    <definedName name="romann_12" localSheetId="4">#REF!</definedName>
    <definedName name="romann_12">#REF!</definedName>
    <definedName name="romann_66" localSheetId="4">#REF!</definedName>
    <definedName name="romann_66">#REF!</definedName>
    <definedName name="romann33" localSheetId="4">#REF!</definedName>
    <definedName name="romann33">#REF!</definedName>
    <definedName name="s">#REF!</definedName>
    <definedName name="SasekiFuri" localSheetId="4">#REF!</definedName>
    <definedName name="SasekiFuri">#REF!</definedName>
    <definedName name="SasekiJyusyo" localSheetId="4">#REF!</definedName>
    <definedName name="SasekiJyusyo">#REF!</definedName>
    <definedName name="SasekiShimei" localSheetId="4">#REF!</definedName>
    <definedName name="SasekiShimei">#REF!</definedName>
    <definedName name="SasekiYubin" localSheetId="4">#REF!</definedName>
    <definedName name="SasekiYubin">#REF!</definedName>
    <definedName name="sdsgfsgfs">#REF!</definedName>
    <definedName name="serv" localSheetId="4">#REF!</definedName>
    <definedName name="serv">#REF!</definedName>
    <definedName name="serv_" localSheetId="4">#REF!</definedName>
    <definedName name="serv_">#REF!</definedName>
    <definedName name="Serv_LIST" localSheetId="4">#REF!</definedName>
    <definedName name="Serv_LIST" localSheetId="1">#REF!</definedName>
    <definedName name="Serv_LIST" localSheetId="2">#REF!</definedName>
    <definedName name="Serv_LIST">#REF!</definedName>
    <definedName name="servo1" localSheetId="4">#REF!</definedName>
    <definedName name="servo1">#REF!</definedName>
    <definedName name="ShinseiFax" localSheetId="4">#REF!</definedName>
    <definedName name="ShinseiFax">#REF!</definedName>
    <definedName name="ShinseiMeisyo" localSheetId="4">#REF!</definedName>
    <definedName name="ShinseiMeisyo">#REF!</definedName>
    <definedName name="ShinseiMeisyoKana" localSheetId="4">#REF!</definedName>
    <definedName name="ShinseiMeisyoKana">#REF!</definedName>
    <definedName name="ShinseiSyozai" localSheetId="4">#REF!</definedName>
    <definedName name="ShinseiSyozai">#REF!</definedName>
    <definedName name="ShinseiTel" localSheetId="4">#REF!</definedName>
    <definedName name="ShinseiTel">#REF!</definedName>
    <definedName name="ShinseiYubin" localSheetId="4">#REF!</definedName>
    <definedName name="ShinseiYubin">#REF!</definedName>
    <definedName name="siharai" localSheetId="4">#REF!</definedName>
    <definedName name="siharai">#REF!</definedName>
    <definedName name="sikuchouson" localSheetId="4">#REF!</definedName>
    <definedName name="sikuchouson">#REF!</definedName>
    <definedName name="sinseisaki" localSheetId="4">#REF!</definedName>
    <definedName name="sinseisaki">#REF!</definedName>
    <definedName name="ss">#REF!</definedName>
    <definedName name="ssss">#REF!</definedName>
    <definedName name="sssss">#REF!</definedName>
    <definedName name="ssssssssss">#REF!</definedName>
    <definedName name="startNo" localSheetId="4">[2]main!#REF!</definedName>
    <definedName name="startNo">[2]main!#REF!</definedName>
    <definedName name="startNumber" localSheetId="4">[2]main!#REF!</definedName>
    <definedName name="startNumber">[2]main!#REF!</definedName>
    <definedName name="swwww">#REF!</definedName>
    <definedName name="t">#REF!</definedName>
    <definedName name="ｔａｂｉｅ＿04" localSheetId="4">#REF!</definedName>
    <definedName name="ｔａｂｉｅ＿04" localSheetId="1">#REF!</definedName>
    <definedName name="ｔａｂｉｅ＿04" localSheetId="2">#REF!</definedName>
    <definedName name="ｔａｂｉｅ＿04">#REF!</definedName>
    <definedName name="table_03" localSheetId="4">#REF!</definedName>
    <definedName name="table_03" localSheetId="1">#REF!</definedName>
    <definedName name="table_03" localSheetId="2">#REF!</definedName>
    <definedName name="table_03">#REF!</definedName>
    <definedName name="table_06" localSheetId="4">#REF!</definedName>
    <definedName name="table_06" localSheetId="1">#REF!</definedName>
    <definedName name="table_06" localSheetId="2">#REF!</definedName>
    <definedName name="table_06">#REF!</definedName>
    <definedName name="table2_3" localSheetId="4">#REF!</definedName>
    <definedName name="table2_3" localSheetId="1">#REF!</definedName>
    <definedName name="table2_3" localSheetId="2">#REF!</definedName>
    <definedName name="table2_3">#REF!</definedName>
    <definedName name="tai" localSheetId="4">#REF!</definedName>
    <definedName name="tai">#REF!</definedName>
    <definedName name="tam" localSheetId="4">#REF!</definedName>
    <definedName name="tam">#REF!</definedName>
    <definedName name="tanaka">#REF!</definedName>
    <definedName name="tanaka1">#REF!</definedName>
    <definedName name="tanaka2">#REF!</definedName>
    <definedName name="tao" localSheetId="4">#REF!</definedName>
    <definedName name="tao">#REF!</definedName>
    <definedName name="tapi2" localSheetId="4">#REF!</definedName>
    <definedName name="tapi2" localSheetId="1">#REF!</definedName>
    <definedName name="tapi2" localSheetId="2">#REF!</definedName>
    <definedName name="tapi2">#REF!</definedName>
    <definedName name="tau" localSheetId="4">#REF!</definedName>
    <definedName name="tau">#REF!</definedName>
    <definedName name="tebie_07" localSheetId="4">#REF!</definedName>
    <definedName name="tebie_07">#REF!</definedName>
    <definedName name="tebie_o7" localSheetId="4">#REF!</definedName>
    <definedName name="tebie_o7">#REF!</definedName>
    <definedName name="tebie07" localSheetId="4">#REF!</definedName>
    <definedName name="tebie07">#REF!</definedName>
    <definedName name="tebie08" localSheetId="4">#REF!</definedName>
    <definedName name="tebie08">#REF!</definedName>
    <definedName name="tebie33" localSheetId="4">#REF!</definedName>
    <definedName name="tebie33">#REF!</definedName>
    <definedName name="tebiroo" localSheetId="4">#REF!</definedName>
    <definedName name="tebiroo">#REF!</definedName>
    <definedName name="teble" localSheetId="4">#REF!</definedName>
    <definedName name="teble">#REF!</definedName>
    <definedName name="teble_09" localSheetId="4">#REF!</definedName>
    <definedName name="teble_09">#REF!</definedName>
    <definedName name="teble77" localSheetId="4">#REF!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4">#REF!</definedName>
    <definedName name="yokohama">#REF!</definedName>
    <definedName name="z">#REF!</definedName>
    <definedName name="ア">#REF!</definedName>
    <definedName name="あ" localSheetId="4">#REF!</definedName>
    <definedName name="あ">#REF!</definedName>
    <definedName name="あああ" localSheetId="7">[1]main!#REF!</definedName>
    <definedName name="あああ">#REF!</definedName>
    <definedName name="アアアア">#REF!</definedName>
    <definedName name="あああああああ">#REF!</definedName>
    <definedName name="ああああああああああああ">#REF!</definedName>
    <definedName name="あいう">#REF!</definedName>
    <definedName name="か">#REF!</definedName>
    <definedName name="かながわ">#REF!</definedName>
    <definedName name="こ" localSheetId="4">#REF!</definedName>
    <definedName name="こ">#REF!</definedName>
    <definedName name="サービス">#REF!</definedName>
    <definedName name="サービス２">#REF!</definedName>
    <definedName name="サービス種別">[3]サービス種類一覧!$B$4:$B$20</definedName>
    <definedName name="サービス種類" localSheetId="7">[3]サービス種類一覧!$C$4:$C$20</definedName>
    <definedName name="サービス種類">[4]Sheet1!$B$1:$B$41</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 localSheetId="4">#REF!</definedName>
    <definedName name="看護時間">#REF!</definedName>
    <definedName name="山口県">#REF!</definedName>
    <definedName name="自己評価">#REF!</definedName>
    <definedName name="種類">[3]サービス種類一覧!$A$4:$A$20</definedName>
    <definedName name="障害福祉サービス" localSheetId="4">#REF!</definedName>
    <definedName name="障害福祉サービス">#REF!</definedName>
    <definedName name="食事" localSheetId="4">#REF!</definedName>
    <definedName name="食事" localSheetId="1">#REF!</definedName>
    <definedName name="食事" localSheetId="13">#REF!</definedName>
    <definedName name="食事" localSheetId="14">#REF!</definedName>
    <definedName name="食事" localSheetId="2">#REF!</definedName>
    <definedName name="食事">#REF!</definedName>
    <definedName name="体制等状況一覧" localSheetId="4">#REF!</definedName>
    <definedName name="体制等状況一覧" localSheetId="13">#REF!</definedName>
    <definedName name="体制等状況一覧" localSheetId="14">#REF!</definedName>
    <definedName name="体制等状況一覧">#REF!</definedName>
    <definedName name="台帳">[6]D台帳!$A$6:$AF$3439</definedName>
    <definedName name="町っ油" localSheetId="4">#REF!</definedName>
    <definedName name="町っ油" localSheetId="1">#REF!</definedName>
    <definedName name="町っ油" localSheetId="13">#REF!</definedName>
    <definedName name="町っ油" localSheetId="14">#REF!</definedName>
    <definedName name="町っ油" localSheetId="2">#REF!</definedName>
    <definedName name="町っ油">#REF!</definedName>
    <definedName name="特定">#REF!</definedName>
    <definedName name="利用日数記入例" localSheetId="4">#REF!</definedName>
    <definedName name="利用日数記入例" localSheetId="1">#REF!</definedName>
    <definedName name="利用日数記入例" localSheetId="13">#REF!</definedName>
    <definedName name="利用日数記入例" localSheetId="14">#REF!</definedName>
    <definedName name="利用日数記入例" localSheetId="2">#REF!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8" i="206" l="1"/>
  <c r="AE25" i="206"/>
  <c r="S13" i="206"/>
  <c r="S12" i="206"/>
  <c r="S28" i="205"/>
  <c r="AE25" i="205"/>
  <c r="S13" i="205" s="1"/>
  <c r="S12" i="205"/>
  <c r="E70" i="196"/>
  <c r="E65" i="196"/>
  <c r="E69" i="196" s="1"/>
  <c r="C65" i="196"/>
  <c r="C69" i="196" s="1"/>
  <c r="AL59" i="196"/>
  <c r="AL62" i="196" s="1"/>
  <c r="AG59" i="196"/>
  <c r="AG63" i="196" s="1"/>
  <c r="AA59" i="196"/>
  <c r="AA61" i="196" s="1"/>
  <c r="U59" i="196"/>
  <c r="U62" i="196" s="1"/>
  <c r="O59" i="196"/>
  <c r="R62" i="196" s="1"/>
  <c r="I59" i="196"/>
  <c r="L62" i="196" s="1"/>
  <c r="E59" i="196"/>
  <c r="E63" i="196" s="1"/>
  <c r="C59" i="196"/>
  <c r="C62" i="196" s="1"/>
  <c r="AG56" i="196"/>
  <c r="AA56" i="196"/>
  <c r="U56" i="196"/>
  <c r="O56" i="196"/>
  <c r="I56" i="196"/>
  <c r="AJ51" i="196"/>
  <c r="AJ50" i="196"/>
  <c r="AJ49" i="196"/>
  <c r="AJ48" i="196"/>
  <c r="AJ47" i="196"/>
  <c r="AJ46" i="196"/>
  <c r="AJ45" i="196"/>
  <c r="AJ44" i="196"/>
  <c r="AM43" i="196" s="1"/>
  <c r="E56" i="196" s="1"/>
  <c r="AG43" i="196"/>
  <c r="AD43" i="196"/>
  <c r="AA43" i="196"/>
  <c r="X43" i="196"/>
  <c r="U43" i="196"/>
  <c r="R43" i="196"/>
  <c r="O43" i="196"/>
  <c r="L43" i="196"/>
  <c r="I43" i="196"/>
  <c r="F43" i="196"/>
  <c r="AJ43" i="196" s="1"/>
  <c r="AL43" i="196" s="1"/>
  <c r="C56" i="196" s="1"/>
  <c r="E43" i="196"/>
  <c r="D43" i="196"/>
  <c r="AJ31" i="196"/>
  <c r="AI31" i="196"/>
  <c r="AH31" i="196"/>
  <c r="AG31" i="196"/>
  <c r="AF31" i="196"/>
  <c r="AE31" i="196"/>
  <c r="AD31" i="196"/>
  <c r="AC31" i="196"/>
  <c r="AB31" i="196"/>
  <c r="AA31" i="196"/>
  <c r="Z31" i="196"/>
  <c r="Y31" i="196"/>
  <c r="X31" i="196"/>
  <c r="W31" i="196"/>
  <c r="V31" i="196"/>
  <c r="U31" i="196"/>
  <c r="T31" i="196"/>
  <c r="S31" i="196"/>
  <c r="R31" i="196"/>
  <c r="Q31" i="196"/>
  <c r="P31" i="196"/>
  <c r="O31" i="196"/>
  <c r="N31" i="196"/>
  <c r="M31" i="196"/>
  <c r="L31" i="196"/>
  <c r="K31" i="196"/>
  <c r="J31" i="196"/>
  <c r="I31" i="196"/>
  <c r="H31" i="196"/>
  <c r="G31" i="196"/>
  <c r="F31" i="196"/>
  <c r="AK31" i="196" s="1"/>
  <c r="AL31" i="196" s="1"/>
  <c r="AK30" i="196"/>
  <c r="AL30" i="196" s="1"/>
  <c r="AK29" i="196"/>
  <c r="AL29" i="196" s="1"/>
  <c r="AK28" i="196"/>
  <c r="AL28" i="196" s="1"/>
  <c r="AL27" i="196"/>
  <c r="AK27" i="196"/>
  <c r="AK26" i="196"/>
  <c r="AL26" i="196" s="1"/>
  <c r="AL25" i="196"/>
  <c r="AK25" i="196"/>
  <c r="AK24" i="196"/>
  <c r="AL24" i="196" s="1"/>
  <c r="AK23" i="196"/>
  <c r="AL23" i="196" s="1"/>
  <c r="AK22" i="196"/>
  <c r="AL22" i="196" s="1"/>
  <c r="AK21" i="196"/>
  <c r="AL21" i="196" s="1"/>
  <c r="AL20" i="196"/>
  <c r="AK20" i="196"/>
  <c r="AK19" i="196"/>
  <c r="AL19" i="196" s="1"/>
  <c r="AL18" i="196"/>
  <c r="AK18" i="196"/>
  <c r="AK17" i="196"/>
  <c r="AL17" i="196" s="1"/>
  <c r="AK16" i="196"/>
  <c r="AL16" i="196" s="1"/>
  <c r="AK15" i="196"/>
  <c r="AL15" i="196" s="1"/>
  <c r="AK14" i="196"/>
  <c r="AL14" i="196" s="1"/>
  <c r="AL13" i="196"/>
  <c r="AK13" i="196"/>
  <c r="AK12" i="196"/>
  <c r="AL12" i="196" s="1"/>
  <c r="AL11" i="196"/>
  <c r="AK11" i="196"/>
  <c r="AH10" i="196"/>
  <c r="AG10" i="196"/>
  <c r="AF10" i="196"/>
  <c r="AE10" i="196"/>
  <c r="AD10" i="196"/>
  <c r="AC10" i="196"/>
  <c r="AB10" i="196"/>
  <c r="AA10" i="196"/>
  <c r="Z10" i="196"/>
  <c r="Y10" i="196"/>
  <c r="X10" i="196"/>
  <c r="W10" i="196"/>
  <c r="V10" i="196"/>
  <c r="U10" i="196"/>
  <c r="T10" i="196"/>
  <c r="S10" i="196"/>
  <c r="R10" i="196"/>
  <c r="Q10" i="196"/>
  <c r="P10" i="196"/>
  <c r="O10" i="196"/>
  <c r="N10" i="196"/>
  <c r="M10" i="196"/>
  <c r="L10" i="196"/>
  <c r="K10" i="196"/>
  <c r="J10" i="196"/>
  <c r="I10" i="196"/>
  <c r="H10" i="196"/>
  <c r="G10" i="196"/>
  <c r="F10" i="196"/>
  <c r="AJ10" i="196" s="1"/>
  <c r="AG9" i="196"/>
  <c r="AF9" i="196"/>
  <c r="AE9" i="196"/>
  <c r="AD9" i="196"/>
  <c r="AC9" i="196"/>
  <c r="AB9" i="196"/>
  <c r="AA9" i="196"/>
  <c r="Z9" i="196"/>
  <c r="Y9" i="196"/>
  <c r="X9" i="196"/>
  <c r="W9" i="196"/>
  <c r="V9" i="196"/>
  <c r="U9" i="196"/>
  <c r="T9" i="196"/>
  <c r="S9" i="196"/>
  <c r="R9" i="196"/>
  <c r="Q9" i="196"/>
  <c r="P9" i="196"/>
  <c r="O9" i="196"/>
  <c r="N9" i="196"/>
  <c r="M9" i="196"/>
  <c r="L9" i="196"/>
  <c r="K9" i="196"/>
  <c r="J9" i="196"/>
  <c r="I9" i="196"/>
  <c r="H9" i="196"/>
  <c r="G9" i="196"/>
  <c r="F9" i="196"/>
  <c r="AH9" i="196" s="1"/>
  <c r="S18" i="190"/>
  <c r="S13" i="190"/>
  <c r="S12" i="190"/>
  <c r="U10" i="181"/>
  <c r="AI9" i="196" l="1"/>
  <c r="AJ9" i="196"/>
  <c r="AD62" i="196"/>
  <c r="C61" i="196"/>
  <c r="AL61" i="196"/>
  <c r="AG62" i="196"/>
  <c r="C67" i="196"/>
  <c r="D61" i="196"/>
  <c r="AM61" i="196"/>
  <c r="AJ62" i="196"/>
  <c r="D67" i="196"/>
  <c r="AD61" i="196"/>
  <c r="X62" i="196"/>
  <c r="AL63" i="196"/>
  <c r="AG61" i="196"/>
  <c r="AA62" i="196"/>
  <c r="AI10" i="196"/>
  <c r="E61" i="196"/>
  <c r="E67" i="196"/>
  <c r="F61" i="196"/>
  <c r="D62" i="196"/>
  <c r="AM62" i="196"/>
  <c r="F67" i="196"/>
  <c r="AJ61" i="196"/>
  <c r="I61" i="196"/>
  <c r="E62" i="196"/>
  <c r="C63" i="196"/>
  <c r="C68" i="196"/>
  <c r="L61" i="196"/>
  <c r="F62" i="196"/>
  <c r="D68" i="196"/>
  <c r="O61" i="196"/>
  <c r="I62" i="196"/>
  <c r="I63" i="196"/>
  <c r="E68" i="196"/>
  <c r="R61" i="196"/>
  <c r="O63" i="196"/>
  <c r="F68" i="196"/>
  <c r="U61" i="196"/>
  <c r="O62" i="196"/>
  <c r="U63" i="196"/>
  <c r="X61" i="196"/>
  <c r="AA63" i="196"/>
  <c r="R40" i="136"/>
  <c r="P40" i="136"/>
  <c r="N40" i="136"/>
  <c r="L40" i="136"/>
  <c r="J40" i="136"/>
  <c r="H40" i="136"/>
  <c r="F39" i="136"/>
  <c r="D39" i="136"/>
  <c r="F38" i="136"/>
  <c r="D38" i="136"/>
  <c r="F37" i="136"/>
  <c r="D37" i="136"/>
  <c r="F36" i="136"/>
  <c r="D36" i="136"/>
  <c r="F35" i="136"/>
  <c r="D35" i="136"/>
  <c r="F34" i="136"/>
  <c r="D34" i="136"/>
  <c r="F33" i="136"/>
  <c r="D33" i="136"/>
  <c r="F32" i="136"/>
  <c r="D32" i="136"/>
  <c r="F31" i="136"/>
  <c r="D31" i="136"/>
  <c r="F30" i="136"/>
  <c r="D30" i="136"/>
  <c r="F29" i="136"/>
  <c r="D29" i="136"/>
  <c r="F28" i="136"/>
  <c r="D28" i="136"/>
  <c r="F27" i="136"/>
  <c r="D27" i="136"/>
  <c r="F26" i="136"/>
  <c r="D26" i="136"/>
  <c r="F25" i="136"/>
  <c r="D25" i="136"/>
  <c r="R24" i="136"/>
  <c r="R41" i="136" s="1"/>
  <c r="P24" i="136"/>
  <c r="N24" i="136"/>
  <c r="L24" i="136"/>
  <c r="J24" i="136"/>
  <c r="H24" i="136"/>
  <c r="H41" i="136" s="1"/>
  <c r="F23" i="136"/>
  <c r="D23" i="136"/>
  <c r="F22" i="136"/>
  <c r="D22" i="136"/>
  <c r="F21" i="136"/>
  <c r="D21" i="136"/>
  <c r="F20" i="136"/>
  <c r="D20" i="136"/>
  <c r="F19" i="136"/>
  <c r="D19" i="136"/>
  <c r="F18" i="136"/>
  <c r="D18" i="136"/>
  <c r="F17" i="136"/>
  <c r="D17" i="136"/>
  <c r="F16" i="136"/>
  <c r="D16" i="136"/>
  <c r="F15" i="136"/>
  <c r="D15" i="136"/>
  <c r="F14" i="136"/>
  <c r="D14" i="136"/>
  <c r="F13" i="136"/>
  <c r="D13" i="136"/>
  <c r="F12" i="136"/>
  <c r="D12" i="136"/>
  <c r="F11" i="136"/>
  <c r="D11" i="136"/>
  <c r="F10" i="136"/>
  <c r="D10" i="136"/>
  <c r="F9" i="136"/>
  <c r="D9" i="136"/>
  <c r="R40" i="135"/>
  <c r="P40" i="135"/>
  <c r="N40" i="135"/>
  <c r="L40" i="135"/>
  <c r="J40" i="135"/>
  <c r="H40" i="135"/>
  <c r="F39" i="135"/>
  <c r="D39" i="135"/>
  <c r="F38" i="135"/>
  <c r="D38" i="135"/>
  <c r="F37" i="135"/>
  <c r="D37" i="135"/>
  <c r="F36" i="135"/>
  <c r="D36" i="135"/>
  <c r="F35" i="135"/>
  <c r="D35" i="135"/>
  <c r="F34" i="135"/>
  <c r="D34" i="135"/>
  <c r="F33" i="135"/>
  <c r="D33" i="135"/>
  <c r="F32" i="135"/>
  <c r="D32" i="135"/>
  <c r="F31" i="135"/>
  <c r="D31" i="135"/>
  <c r="F30" i="135"/>
  <c r="D30" i="135"/>
  <c r="F29" i="135"/>
  <c r="D29" i="135"/>
  <c r="F28" i="135"/>
  <c r="D28" i="135"/>
  <c r="F27" i="135"/>
  <c r="D27" i="135"/>
  <c r="F26" i="135"/>
  <c r="D26" i="135"/>
  <c r="F25" i="135"/>
  <c r="D25" i="135"/>
  <c r="R24" i="135"/>
  <c r="P24" i="135"/>
  <c r="N24" i="135"/>
  <c r="L24" i="135"/>
  <c r="L41" i="135" s="1"/>
  <c r="J24" i="135"/>
  <c r="H24" i="135"/>
  <c r="F23" i="135"/>
  <c r="D23" i="135"/>
  <c r="F22" i="135"/>
  <c r="D22" i="135"/>
  <c r="F21" i="135"/>
  <c r="D21" i="135"/>
  <c r="F20" i="135"/>
  <c r="D20" i="135"/>
  <c r="F19" i="135"/>
  <c r="D19" i="135"/>
  <c r="F18" i="135"/>
  <c r="D18" i="135"/>
  <c r="F17" i="135"/>
  <c r="D17" i="135"/>
  <c r="F16" i="135"/>
  <c r="D16" i="135"/>
  <c r="F15" i="135"/>
  <c r="D15" i="135"/>
  <c r="F14" i="135"/>
  <c r="D14" i="135"/>
  <c r="F13" i="135"/>
  <c r="D13" i="135"/>
  <c r="F12" i="135"/>
  <c r="D12" i="135"/>
  <c r="F11" i="135"/>
  <c r="D11" i="135"/>
  <c r="F10" i="135"/>
  <c r="D10" i="135"/>
  <c r="F9" i="135"/>
  <c r="D9" i="135"/>
  <c r="D40" i="136" l="1"/>
  <c r="F24" i="135"/>
  <c r="J41" i="135"/>
  <c r="F24" i="136"/>
  <c r="D24" i="135"/>
  <c r="N41" i="135"/>
  <c r="J41" i="136"/>
  <c r="H41" i="135"/>
  <c r="P41" i="135"/>
  <c r="L41" i="136"/>
  <c r="D24" i="136"/>
  <c r="R41" i="135"/>
  <c r="N41" i="136"/>
  <c r="D40" i="135"/>
  <c r="P41" i="136"/>
  <c r="F40" i="135"/>
  <c r="F40" i="136"/>
  <c r="D41" i="136" l="1"/>
  <c r="D41" i="135"/>
  <c r="F41" i="136"/>
  <c r="F41" i="1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3400-000001000000}">
      <text>
        <r>
          <rPr>
            <b/>
            <sz val="9"/>
            <color indexed="81"/>
            <rFont val="ＭＳ Ｐゴシック"/>
            <family val="3"/>
            <charset val="128"/>
          </rPr>
          <t>既に指定を受けている事業所のみ記入</t>
        </r>
      </text>
    </comment>
  </commentList>
</comments>
</file>

<file path=xl/sharedStrings.xml><?xml version="1.0" encoding="utf-8"?>
<sst xmlns="http://schemas.openxmlformats.org/spreadsheetml/2006/main" count="3455" uniqueCount="1499">
  <si>
    <t>所在地</t>
    <rPh sb="0" eb="3">
      <t>ショザイチ</t>
    </rPh>
    <phoneticPr fontId="7"/>
  </si>
  <si>
    <t>就労移行支援</t>
    <rPh sb="0" eb="2">
      <t>シュウロウ</t>
    </rPh>
    <rPh sb="2" eb="4">
      <t>イコウ</t>
    </rPh>
    <rPh sb="4" eb="6">
      <t>シエン</t>
    </rPh>
    <phoneticPr fontId="7"/>
  </si>
  <si>
    <t>氏名</t>
    <rPh sb="0" eb="2">
      <t>シメイ</t>
    </rPh>
    <phoneticPr fontId="7"/>
  </si>
  <si>
    <t>生活介護</t>
    <rPh sb="0" eb="2">
      <t>セイカツ</t>
    </rPh>
    <rPh sb="2" eb="4">
      <t>カイゴ</t>
    </rPh>
    <phoneticPr fontId="7"/>
  </si>
  <si>
    <t>施設入所支援</t>
    <rPh sb="0" eb="2">
      <t>シセツ</t>
    </rPh>
    <rPh sb="2" eb="4">
      <t>ニュウショ</t>
    </rPh>
    <rPh sb="4" eb="6">
      <t>シエン</t>
    </rPh>
    <phoneticPr fontId="7"/>
  </si>
  <si>
    <t>就労定着支援</t>
    <rPh sb="0" eb="2">
      <t>シュウロウ</t>
    </rPh>
    <rPh sb="2" eb="4">
      <t>テイチャク</t>
    </rPh>
    <rPh sb="4" eb="6">
      <t>シエン</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</si>
  <si>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</si>
  <si>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提供サービス</t>
    <rPh sb="0" eb="2">
      <t>テイキョウ</t>
    </rPh>
    <phoneticPr fontId="7"/>
  </si>
  <si>
    <t>定員数</t>
    <rPh sb="0" eb="2">
      <t>テイイン</t>
    </rPh>
    <rPh sb="2" eb="3">
      <t>スウ</t>
    </rPh>
    <phoneticPr fontId="7"/>
  </si>
  <si>
    <t>定員規模</t>
    <rPh sb="0" eb="2">
      <t>テイイン</t>
    </rPh>
    <rPh sb="2" eb="4">
      <t>キボ</t>
    </rPh>
    <phoneticPr fontId="7"/>
  </si>
  <si>
    <t>多機能型等
　　定員区分（※1）</t>
    <rPh sb="0" eb="3">
      <t>タキノウ</t>
    </rPh>
    <rPh sb="3" eb="4">
      <t>ガタ</t>
    </rPh>
    <rPh sb="4" eb="5">
      <t>トウ</t>
    </rPh>
    <rPh sb="8" eb="10">
      <t>テイイン</t>
    </rPh>
    <rPh sb="10" eb="12">
      <t>クブン</t>
    </rPh>
    <phoneticPr fontId="7"/>
  </si>
  <si>
    <t>人員配置区分
（※2）</t>
    <rPh sb="0" eb="2">
      <t>ジンイン</t>
    </rPh>
    <rPh sb="2" eb="4">
      <t>ハイチ</t>
    </rPh>
    <rPh sb="4" eb="6">
      <t>クブン</t>
    </rPh>
    <phoneticPr fontId="7"/>
  </si>
  <si>
    <t>その他該当する体制等</t>
    <rPh sb="2" eb="3">
      <t>タ</t>
    </rPh>
    <rPh sb="3" eb="5">
      <t>ガイトウ</t>
    </rPh>
    <rPh sb="7" eb="9">
      <t>タイセイ</t>
    </rPh>
    <rPh sb="9" eb="10">
      <t>トウ</t>
    </rPh>
    <phoneticPr fontId="7"/>
  </si>
  <si>
    <t>適用開始日</t>
    <rPh sb="0" eb="2">
      <t>テキヨウ</t>
    </rPh>
    <rPh sb="2" eb="5">
      <t>カイシビ</t>
    </rPh>
    <phoneticPr fontId="7"/>
  </si>
  <si>
    <t>各サービス共通</t>
    <rPh sb="0" eb="1">
      <t>カク</t>
    </rPh>
    <rPh sb="5" eb="7">
      <t>キョウツウ</t>
    </rPh>
    <phoneticPr fontId="7"/>
  </si>
  <si>
    <t>地域区分</t>
    <rPh sb="0" eb="2">
      <t>チイキ</t>
    </rPh>
    <rPh sb="2" eb="4">
      <t>クブン</t>
    </rPh>
    <phoneticPr fontId="7"/>
  </si>
  <si>
    <t>福祉・介護職員処遇改善加算対象</t>
    <rPh sb="3" eb="5">
      <t>カイゴ</t>
    </rPh>
    <rPh sb="5" eb="7">
      <t>ショクイン</t>
    </rPh>
    <rPh sb="7" eb="9">
      <t>ショグウ</t>
    </rPh>
    <rPh sb="9" eb="11">
      <t>カイゼン</t>
    </rPh>
    <rPh sb="11" eb="13">
      <t>カサン</t>
    </rPh>
    <rPh sb="13" eb="15">
      <t>タイショウ</t>
    </rPh>
    <phoneticPr fontId="7"/>
  </si>
  <si>
    <t>キャリアパス区分（※3）</t>
    <rPh sb="6" eb="8">
      <t>クブン</t>
    </rPh>
    <phoneticPr fontId="7"/>
  </si>
  <si>
    <t>　１．非該当　　２．該当</t>
    <rPh sb="3" eb="6">
      <t>ヒガイトウ</t>
    </rPh>
    <rPh sb="10" eb="12">
      <t>ガイトウ</t>
    </rPh>
    <phoneticPr fontId="7"/>
  </si>
  <si>
    <t>地域生活支援拠点等</t>
    <rPh sb="6" eb="8">
      <t>キョテン</t>
    </rPh>
    <rPh sb="8" eb="9">
      <t>トウ</t>
    </rPh>
    <phoneticPr fontId="7"/>
  </si>
  <si>
    <t>定員超過</t>
    <rPh sb="0" eb="2">
      <t>テイイン</t>
    </rPh>
    <rPh sb="2" eb="4">
      <t>チョウカ</t>
    </rPh>
    <phoneticPr fontId="7"/>
  </si>
  <si>
    <t>職員欠如</t>
    <rPh sb="0" eb="2">
      <t>ショクイン</t>
    </rPh>
    <rPh sb="2" eb="4">
      <t>ケツジョ</t>
    </rPh>
    <phoneticPr fontId="7"/>
  </si>
  <si>
    <t>指定管理者制度適用区分</t>
    <rPh sb="0" eb="2">
      <t>シテイ</t>
    </rPh>
    <rPh sb="2" eb="5">
      <t>カンリシャ</t>
    </rPh>
    <rPh sb="5" eb="7">
      <t>セイド</t>
    </rPh>
    <rPh sb="7" eb="9">
      <t>テキヨウ</t>
    </rPh>
    <rPh sb="9" eb="11">
      <t>クブン</t>
    </rPh>
    <phoneticPr fontId="7"/>
  </si>
  <si>
    <t>開所時間減算</t>
    <rPh sb="0" eb="2">
      <t>カイショ</t>
    </rPh>
    <rPh sb="2" eb="4">
      <t>ジカン</t>
    </rPh>
    <rPh sb="4" eb="6">
      <t>ゲンサン</t>
    </rPh>
    <phoneticPr fontId="7"/>
  </si>
  <si>
    <t>視覚・聴覚等支援体制</t>
    <rPh sb="0" eb="2">
      <t>シカク</t>
    </rPh>
    <rPh sb="3" eb="5">
      <t>チョウカク</t>
    </rPh>
    <rPh sb="5" eb="6">
      <t>トウ</t>
    </rPh>
    <rPh sb="6" eb="8">
      <t>シエン</t>
    </rPh>
    <rPh sb="8" eb="10">
      <t>タイセイ</t>
    </rPh>
    <phoneticPr fontId="7"/>
  </si>
  <si>
    <t>リハビリテーション加算</t>
    <rPh sb="9" eb="11">
      <t>カサン</t>
    </rPh>
    <phoneticPr fontId="7"/>
  </si>
  <si>
    <t xml:space="preserve">１．40人以下
２．41人以上60人以下
３．61人以上80人以下
４．81人以上
</t>
    <rPh sb="4" eb="7">
      <t>ニンイカ</t>
    </rPh>
    <rPh sb="12" eb="13">
      <t>ニン</t>
    </rPh>
    <rPh sb="13" eb="15">
      <t>イジョウ</t>
    </rPh>
    <rPh sb="17" eb="18">
      <t>ニン</t>
    </rPh>
    <rPh sb="18" eb="20">
      <t>イカ</t>
    </rPh>
    <rPh sb="25" eb="26">
      <t>ニン</t>
    </rPh>
    <rPh sb="26" eb="28">
      <t>イジョウ</t>
    </rPh>
    <rPh sb="30" eb="31">
      <t>ニン</t>
    </rPh>
    <rPh sb="31" eb="33">
      <t>イカ</t>
    </rPh>
    <rPh sb="38" eb="39">
      <t>ニン</t>
    </rPh>
    <rPh sb="39" eb="41">
      <t>イジョウ</t>
    </rPh>
    <phoneticPr fontId="7"/>
  </si>
  <si>
    <t>栄養士配置減算対象</t>
    <rPh sb="0" eb="2">
      <t>エイヨウ</t>
    </rPh>
    <rPh sb="2" eb="3">
      <t>シ</t>
    </rPh>
    <rPh sb="3" eb="5">
      <t>ハイチ</t>
    </rPh>
    <rPh sb="5" eb="7">
      <t>ゲンサン</t>
    </rPh>
    <rPh sb="7" eb="9">
      <t>タイショウ</t>
    </rPh>
    <phoneticPr fontId="7"/>
  </si>
  <si>
    <t>１．なし　　２．非常勤栄養士　　３．栄養士未配置</t>
    <rPh sb="8" eb="11">
      <t>ヒジョウキン</t>
    </rPh>
    <rPh sb="11" eb="14">
      <t>エイヨウシ</t>
    </rPh>
    <rPh sb="18" eb="21">
      <t>エイヨウシ</t>
    </rPh>
    <rPh sb="21" eb="22">
      <t>ミ</t>
    </rPh>
    <rPh sb="22" eb="24">
      <t>ハイチ</t>
    </rPh>
    <phoneticPr fontId="7"/>
  </si>
  <si>
    <t>夜勤職員配置体制</t>
    <rPh sb="0" eb="2">
      <t>ヤキン</t>
    </rPh>
    <rPh sb="2" eb="4">
      <t>ショクイン</t>
    </rPh>
    <rPh sb="4" eb="6">
      <t>ハイチ</t>
    </rPh>
    <rPh sb="6" eb="8">
      <t>タイセイ</t>
    </rPh>
    <phoneticPr fontId="7"/>
  </si>
  <si>
    <t>重度障害者支援Ⅰ体制</t>
    <rPh sb="0" eb="2">
      <t>ジュウド</t>
    </rPh>
    <rPh sb="2" eb="5">
      <t>ショウガイシャ</t>
    </rPh>
    <rPh sb="5" eb="7">
      <t>シエン</t>
    </rPh>
    <rPh sb="8" eb="10">
      <t>タイセイ</t>
    </rPh>
    <phoneticPr fontId="7"/>
  </si>
  <si>
    <t>重度障害者支援Ⅰ体制（重度）</t>
    <rPh sb="0" eb="2">
      <t>ジュウド</t>
    </rPh>
    <rPh sb="2" eb="5">
      <t>ショウガイシャ</t>
    </rPh>
    <rPh sb="5" eb="7">
      <t>シエン</t>
    </rPh>
    <rPh sb="8" eb="10">
      <t>タイセイ</t>
    </rPh>
    <rPh sb="11" eb="13">
      <t>ジュウド</t>
    </rPh>
    <phoneticPr fontId="7"/>
  </si>
  <si>
    <t>重度障害者支援Ⅱ体制</t>
    <rPh sb="0" eb="2">
      <t>ジュウド</t>
    </rPh>
    <rPh sb="2" eb="5">
      <t>ショウガイシャ</t>
    </rPh>
    <rPh sb="5" eb="7">
      <t>シエン</t>
    </rPh>
    <rPh sb="8" eb="10">
      <t>タイセイ</t>
    </rPh>
    <phoneticPr fontId="7"/>
  </si>
  <si>
    <t>夜間看護体制</t>
    <rPh sb="0" eb="2">
      <t>ヤカン</t>
    </rPh>
    <rPh sb="2" eb="4">
      <t>カンゴ</t>
    </rPh>
    <rPh sb="4" eb="6">
      <t>タイセイ</t>
    </rPh>
    <phoneticPr fontId="7"/>
  </si>
  <si>
    <t>地域生活移行個別支援</t>
    <rPh sb="0" eb="2">
      <t>チイキ</t>
    </rPh>
    <rPh sb="2" eb="4">
      <t>セイカツ</t>
    </rPh>
    <rPh sb="4" eb="6">
      <t>イコウ</t>
    </rPh>
    <rPh sb="6" eb="8">
      <t>コベツ</t>
    </rPh>
    <rPh sb="8" eb="10">
      <t>シエン</t>
    </rPh>
    <phoneticPr fontId="7"/>
  </si>
  <si>
    <t>個別計画訓練支援加算</t>
    <rPh sb="0" eb="2">
      <t>コベツ</t>
    </rPh>
    <rPh sb="2" eb="4">
      <t>ケイカク</t>
    </rPh>
    <rPh sb="4" eb="6">
      <t>クンレン</t>
    </rPh>
    <rPh sb="6" eb="8">
      <t>シエン</t>
    </rPh>
    <rPh sb="8" eb="10">
      <t>カサン</t>
    </rPh>
    <phoneticPr fontId="7"/>
  </si>
  <si>
    <t>就労継続支援Ａ型</t>
    <rPh sb="0" eb="2">
      <t>シュウロウ</t>
    </rPh>
    <rPh sb="2" eb="4">
      <t>ケイゾク</t>
    </rPh>
    <rPh sb="4" eb="6">
      <t>シエン</t>
    </rPh>
    <rPh sb="7" eb="8">
      <t>ガタ</t>
    </rPh>
    <phoneticPr fontId="7"/>
  </si>
  <si>
    <t>就労継続支援Ｂ型</t>
    <rPh sb="0" eb="2">
      <t>シュウロウ</t>
    </rPh>
    <rPh sb="2" eb="4">
      <t>ケイゾク</t>
    </rPh>
    <rPh sb="4" eb="6">
      <t>シエン</t>
    </rPh>
    <rPh sb="7" eb="8">
      <t>ガタ</t>
    </rPh>
    <phoneticPr fontId="7"/>
  </si>
  <si>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ただし、以下の加算については、サービス種類毎または単位毎の利用定員に応じた報酬を算定する。
　生活介護・・・人員配置体制加算、常勤看護職員等配置加算、就労移行支援体制加算
　施設入所支援・・・夜勤職員配置体制加算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
　就労継続支援A型、就労継続支援B型・・・各サービス種類の利用定員。
なお、「定員区分」と「多機能型等定員区分（加算）」が同一の場合、「多機能型等定員区分（加算）」は設定しない。</t>
    <rPh sb="185" eb="187">
      <t>シュウロウ</t>
    </rPh>
    <rPh sb="187" eb="189">
      <t>イコウ</t>
    </rPh>
    <rPh sb="189" eb="191">
      <t>シエン</t>
    </rPh>
    <rPh sb="191" eb="193">
      <t>タイセイ</t>
    </rPh>
    <rPh sb="193" eb="195">
      <t>カサン</t>
    </rPh>
    <rPh sb="269" eb="271">
      <t>シュウロウ</t>
    </rPh>
    <rPh sb="271" eb="273">
      <t>イコウ</t>
    </rPh>
    <rPh sb="273" eb="275">
      <t>シエン</t>
    </rPh>
    <rPh sb="275" eb="277">
      <t>タイセイ</t>
    </rPh>
    <rPh sb="277" eb="279">
      <t>カサン</t>
    </rPh>
    <rPh sb="280" eb="282">
      <t>チンギン</t>
    </rPh>
    <rPh sb="282" eb="284">
      <t>コウジョウ</t>
    </rPh>
    <rPh sb="284" eb="286">
      <t>タッセイ</t>
    </rPh>
    <rPh sb="286" eb="289">
      <t>シドウイン</t>
    </rPh>
    <rPh sb="289" eb="291">
      <t>ハイチ</t>
    </rPh>
    <rPh sb="291" eb="293">
      <t>カサン</t>
    </rPh>
    <rPh sb="330" eb="332">
      <t>シュウロウ</t>
    </rPh>
    <rPh sb="332" eb="334">
      <t>イコウ</t>
    </rPh>
    <rPh sb="334" eb="336">
      <t>シエン</t>
    </rPh>
    <rPh sb="336" eb="338">
      <t>タイセイ</t>
    </rPh>
    <rPh sb="338" eb="340">
      <t>カサン</t>
    </rPh>
    <phoneticPr fontId="7"/>
  </si>
  <si>
    <t>人</t>
    <rPh sb="0" eb="1">
      <t>ニン</t>
    </rPh>
    <phoneticPr fontId="7"/>
  </si>
  <si>
    <t>事業所・施設の名称</t>
    <rPh sb="0" eb="3">
      <t>ジギョウショ</t>
    </rPh>
    <rPh sb="4" eb="6">
      <t>シセツ</t>
    </rPh>
    <rPh sb="7" eb="9">
      <t>メイショウ</t>
    </rPh>
    <phoneticPr fontId="7"/>
  </si>
  <si>
    <t>１　異動区分</t>
    <rPh sb="2" eb="4">
      <t>イドウ</t>
    </rPh>
    <rPh sb="4" eb="6">
      <t>クブン</t>
    </rPh>
    <phoneticPr fontId="7"/>
  </si>
  <si>
    <t>１　新規　　　　　　　　　２　変更　　　　　　　　　　３　終了</t>
    <rPh sb="2" eb="4">
      <t>シンキ</t>
    </rPh>
    <rPh sb="15" eb="17">
      <t>ヘンコウ</t>
    </rPh>
    <rPh sb="29" eb="31">
      <t>シュウリョウ</t>
    </rPh>
    <phoneticPr fontId="7"/>
  </si>
  <si>
    <t>人</t>
    <rPh sb="0" eb="1">
      <t>ヒト</t>
    </rPh>
    <phoneticPr fontId="7"/>
  </si>
  <si>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7"/>
  </si>
  <si>
    <t>基準上必要な直接支援職員数</t>
    <rPh sb="0" eb="2">
      <t>キジュン</t>
    </rPh>
    <rPh sb="2" eb="3">
      <t>ジョウ</t>
    </rPh>
    <rPh sb="3" eb="5">
      <t>ヒツヨウ</t>
    </rPh>
    <rPh sb="6" eb="8">
      <t>チョクセツ</t>
    </rPh>
    <rPh sb="8" eb="10">
      <t>シエン</t>
    </rPh>
    <rPh sb="10" eb="11">
      <t>ショク</t>
    </rPh>
    <rPh sb="11" eb="12">
      <t>イン</t>
    </rPh>
    <rPh sb="12" eb="13">
      <t>スウ</t>
    </rPh>
    <phoneticPr fontId="7"/>
  </si>
  <si>
    <t>重度障害者支援加算（Ⅰ）に関する届出書</t>
    <rPh sb="0" eb="2">
      <t>ジュウド</t>
    </rPh>
    <rPh sb="2" eb="5">
      <t>ショウガイシャ</t>
    </rPh>
    <rPh sb="5" eb="7">
      <t>シエン</t>
    </rPh>
    <rPh sb="7" eb="9">
      <t>カサン</t>
    </rPh>
    <rPh sb="13" eb="14">
      <t>カン</t>
    </rPh>
    <rPh sb="16" eb="19">
      <t>トドケデショ</t>
    </rPh>
    <phoneticPr fontId="7"/>
  </si>
  <si>
    <t>当該事業所の利用者の数</t>
    <rPh sb="0" eb="2">
      <t>トウガイ</t>
    </rPh>
    <rPh sb="2" eb="5">
      <t>ジギョウショ</t>
    </rPh>
    <rPh sb="6" eb="9">
      <t>リヨウシャ</t>
    </rPh>
    <rPh sb="10" eb="11">
      <t>カズ</t>
    </rPh>
    <phoneticPr fontId="7"/>
  </si>
  <si>
    <t>当該事業所の常勤換算後の直接支援職員数</t>
    <rPh sb="0" eb="2">
      <t>トウガイ</t>
    </rPh>
    <rPh sb="2" eb="5">
      <t>ジギョウショ</t>
    </rPh>
    <rPh sb="6" eb="8">
      <t>ジョウキン</t>
    </rPh>
    <rPh sb="8" eb="10">
      <t>カンサン</t>
    </rPh>
    <rPh sb="10" eb="11">
      <t>ゴ</t>
    </rPh>
    <rPh sb="12" eb="14">
      <t>チョクセツ</t>
    </rPh>
    <rPh sb="14" eb="16">
      <t>シエン</t>
    </rPh>
    <rPh sb="16" eb="18">
      <t>ショクイン</t>
    </rPh>
    <rPh sb="18" eb="19">
      <t>スウ</t>
    </rPh>
    <phoneticPr fontId="7"/>
  </si>
  <si>
    <t>重度障害者支援加算の支給決定を受けている者の障害支援区分</t>
    <rPh sb="0" eb="2">
      <t>ジュウド</t>
    </rPh>
    <rPh sb="2" eb="5">
      <t>ショウガイシャ</t>
    </rPh>
    <rPh sb="5" eb="7">
      <t>シエン</t>
    </rPh>
    <rPh sb="7" eb="9">
      <t>カサン</t>
    </rPh>
    <rPh sb="10" eb="12">
      <t>シキュウ</t>
    </rPh>
    <rPh sb="12" eb="14">
      <t>ケッテイ</t>
    </rPh>
    <rPh sb="15" eb="16">
      <t>ウ</t>
    </rPh>
    <rPh sb="20" eb="21">
      <t>モノ</t>
    </rPh>
    <rPh sb="22" eb="24">
      <t>ショウガイ</t>
    </rPh>
    <rPh sb="24" eb="26">
      <t>シエン</t>
    </rPh>
    <rPh sb="26" eb="28">
      <t>クブン</t>
    </rPh>
    <phoneticPr fontId="7"/>
  </si>
  <si>
    <t>重度障害者支援加算（重度）の支給決定の有無</t>
    <rPh sb="0" eb="2">
      <t>ジュウド</t>
    </rPh>
    <rPh sb="2" eb="5">
      <t>ショウガイシャ</t>
    </rPh>
    <rPh sb="5" eb="7">
      <t>シエン</t>
    </rPh>
    <rPh sb="7" eb="9">
      <t>カサン</t>
    </rPh>
    <rPh sb="10" eb="12">
      <t>ジュウド</t>
    </rPh>
    <rPh sb="14" eb="16">
      <t>シキュウ</t>
    </rPh>
    <rPh sb="16" eb="18">
      <t>ケッテイ</t>
    </rPh>
    <rPh sb="19" eb="21">
      <t>ウム</t>
    </rPh>
    <phoneticPr fontId="7"/>
  </si>
  <si>
    <t>計</t>
    <rPh sb="0" eb="1">
      <t>ケイ</t>
    </rPh>
    <phoneticPr fontId="7"/>
  </si>
  <si>
    <t>重度障害者加算（Ⅰ）の必要職員加配数</t>
    <rPh sb="0" eb="2">
      <t>ジュウド</t>
    </rPh>
    <rPh sb="2" eb="4">
      <t>ショウガイ</t>
    </rPh>
    <rPh sb="4" eb="5">
      <t>シャ</t>
    </rPh>
    <rPh sb="5" eb="7">
      <t>カサン</t>
    </rPh>
    <rPh sb="11" eb="13">
      <t>ヒツヨウ</t>
    </rPh>
    <rPh sb="13" eb="15">
      <t>ショクイン</t>
    </rPh>
    <rPh sb="15" eb="16">
      <t>カ</t>
    </rPh>
    <rPh sb="16" eb="17">
      <t>ハイ</t>
    </rPh>
    <rPh sb="17" eb="18">
      <t>スウ</t>
    </rPh>
    <phoneticPr fontId="7"/>
  </si>
  <si>
    <t>（常勤換算方法で）1</t>
    <rPh sb="1" eb="3">
      <t>ジョウキン</t>
    </rPh>
    <rPh sb="3" eb="5">
      <t>カンサン</t>
    </rPh>
    <rPh sb="5" eb="7">
      <t>ホウホウ</t>
    </rPh>
    <phoneticPr fontId="7"/>
  </si>
  <si>
    <t>注１　本表は重度障害者支援加算の支給決定を受けている利用者を記載してください。
注２　基準上必要な直接支援職員数とは、指定基準上のものをさします。
　　　　・平均障害支援区分が４未満･･･利用者の数を６で除した数以上
　　　　・平均障害支援区分が４以上５未満･･･利用者の数を５で除した数以上
　　　　・平均障害支援区分が５以上･･･利用者の数を３で除した数以上
重度障害者支援加算（Ⅰ）　加算要件概要（①②ともに満たす）　
①　重度障害者支援加算（Ⅰ）の支給決定を受けた者の数が、利用者の数の合計数の20%以上
②　常勤換算で直接支援職員を1人以上加配している
重度障害者支援加算（Ⅰ）重度　加算要件概要（①②ともに満たす）
①　重度障害者支援加算（Ⅰ）を算定している障害者支援施設であること
②　区分６に該当し重度障害者支援加算（Ⅰ）重度の支給決定を受けた者が2名以上利用している</t>
    <rPh sb="83" eb="85">
      <t>シエン</t>
    </rPh>
    <rPh sb="118" eb="120">
      <t>シエン</t>
    </rPh>
    <rPh sb="156" eb="158">
      <t>シエン</t>
    </rPh>
    <phoneticPr fontId="7"/>
  </si>
  <si>
    <t>代表者</t>
    <rPh sb="0" eb="3">
      <t>ダイヒョウシャ</t>
    </rPh>
    <phoneticPr fontId="7"/>
  </si>
  <si>
    <t>記</t>
    <rPh sb="0" eb="1">
      <t>キ</t>
    </rPh>
    <phoneticPr fontId="7"/>
  </si>
  <si>
    <t>住所</t>
    <rPh sb="0" eb="2">
      <t>ジュウショ</t>
    </rPh>
    <phoneticPr fontId="7"/>
  </si>
  <si>
    <t>記載例</t>
    <rPh sb="0" eb="2">
      <t>キサイ</t>
    </rPh>
    <rPh sb="2" eb="3">
      <t>レイ</t>
    </rPh>
    <phoneticPr fontId="7"/>
  </si>
  <si>
    <t>運営規程</t>
    <rPh sb="0" eb="2">
      <t>ウンエイ</t>
    </rPh>
    <rPh sb="2" eb="4">
      <t>キテイ</t>
    </rPh>
    <phoneticPr fontId="7"/>
  </si>
  <si>
    <t>（施設入所支援）</t>
    <rPh sb="1" eb="3">
      <t>シセツ</t>
    </rPh>
    <rPh sb="3" eb="5">
      <t>ニュウショ</t>
    </rPh>
    <rPh sb="5" eb="7">
      <t>シエン</t>
    </rPh>
    <phoneticPr fontId="7"/>
  </si>
  <si>
    <t>備考</t>
    <rPh sb="0" eb="2">
      <t>ビコウ</t>
    </rPh>
    <phoneticPr fontId="7"/>
  </si>
  <si>
    <t>電話番号</t>
    <rPh sb="0" eb="2">
      <t>デンワ</t>
    </rPh>
    <rPh sb="2" eb="4">
      <t>バンゴウ</t>
    </rPh>
    <phoneticPr fontId="7"/>
  </si>
  <si>
    <t>名　称</t>
    <rPh sb="0" eb="1">
      <t>ナ</t>
    </rPh>
    <rPh sb="2" eb="3">
      <t>ショウ</t>
    </rPh>
    <phoneticPr fontId="7"/>
  </si>
  <si>
    <t>八王子○○○</t>
    <rPh sb="0" eb="3">
      <t>ハチオウジ</t>
    </rPh>
    <phoneticPr fontId="7"/>
  </si>
  <si>
    <t>事業所名</t>
    <rPh sb="0" eb="3">
      <t>ジギョウショ</t>
    </rPh>
    <rPh sb="3" eb="4">
      <t>メイ</t>
    </rPh>
    <phoneticPr fontId="7"/>
  </si>
  <si>
    <t>添付書類</t>
    <rPh sb="0" eb="2">
      <t>テンプ</t>
    </rPh>
    <rPh sb="2" eb="4">
      <t>ショルイ</t>
    </rPh>
    <phoneticPr fontId="7"/>
  </si>
  <si>
    <t>その他</t>
    <rPh sb="2" eb="3">
      <t>タ</t>
    </rPh>
    <phoneticPr fontId="7"/>
  </si>
  <si>
    <t>担当者</t>
    <rPh sb="0" eb="3">
      <t>タントウシャ</t>
    </rPh>
    <phoneticPr fontId="7"/>
  </si>
  <si>
    <t>主たる対象者</t>
    <rPh sb="0" eb="1">
      <t>シュ</t>
    </rPh>
    <rPh sb="3" eb="6">
      <t>タイショウシャ</t>
    </rPh>
    <phoneticPr fontId="7"/>
  </si>
  <si>
    <t>専従</t>
    <rPh sb="0" eb="2">
      <t>センジュウ</t>
    </rPh>
    <phoneticPr fontId="7"/>
  </si>
  <si>
    <t>合計</t>
    <rPh sb="0" eb="2">
      <t>ゴウケイ</t>
    </rPh>
    <phoneticPr fontId="7"/>
  </si>
  <si>
    <t>その他の従業者</t>
    <rPh sb="2" eb="3">
      <t>タ</t>
    </rPh>
    <rPh sb="4" eb="7">
      <t>ジュウギョウシャ</t>
    </rPh>
    <phoneticPr fontId="7"/>
  </si>
  <si>
    <t>栄養士</t>
    <rPh sb="0" eb="3">
      <t>エイヨウシ</t>
    </rPh>
    <phoneticPr fontId="7"/>
  </si>
  <si>
    <t>職業指導員</t>
    <rPh sb="0" eb="2">
      <t>ショクギョウ</t>
    </rPh>
    <rPh sb="2" eb="5">
      <t>シドウイン</t>
    </rPh>
    <phoneticPr fontId="7"/>
  </si>
  <si>
    <t>看護師</t>
    <rPh sb="0" eb="3">
      <t>カンゴシ</t>
    </rPh>
    <phoneticPr fontId="7"/>
  </si>
  <si>
    <t>医師</t>
    <rPh sb="0" eb="2">
      <t>イシ</t>
    </rPh>
    <phoneticPr fontId="7"/>
  </si>
  <si>
    <t>氏　名</t>
    <rPh sb="0" eb="1">
      <t>シ</t>
    </rPh>
    <rPh sb="2" eb="3">
      <t>メイ</t>
    </rPh>
    <phoneticPr fontId="7"/>
  </si>
  <si>
    <t>住　所</t>
    <rPh sb="0" eb="1">
      <t>ジュウ</t>
    </rPh>
    <rPh sb="2" eb="3">
      <t>トコロ</t>
    </rPh>
    <phoneticPr fontId="7"/>
  </si>
  <si>
    <t>名　　称</t>
    <rPh sb="0" eb="1">
      <t>メイ</t>
    </rPh>
    <rPh sb="3" eb="4">
      <t>ショウ</t>
    </rPh>
    <phoneticPr fontId="7"/>
  </si>
  <si>
    <t>○</t>
    <phoneticPr fontId="7"/>
  </si>
  <si>
    <t>通常の事業の実施地域</t>
    <rPh sb="0" eb="2">
      <t>ツウジョウ</t>
    </rPh>
    <rPh sb="3" eb="5">
      <t>ジギョウ</t>
    </rPh>
    <rPh sb="6" eb="8">
      <t>ジッシ</t>
    </rPh>
    <rPh sb="8" eb="10">
      <t>チイキ</t>
    </rPh>
    <phoneticPr fontId="7"/>
  </si>
  <si>
    <t>その他の費用</t>
    <rPh sb="2" eb="3">
      <t>タ</t>
    </rPh>
    <rPh sb="4" eb="6">
      <t>ヒヨウ</t>
    </rPh>
    <phoneticPr fontId="7"/>
  </si>
  <si>
    <t>利用料</t>
    <rPh sb="0" eb="3">
      <t>リヨウリョウ</t>
    </rPh>
    <phoneticPr fontId="7"/>
  </si>
  <si>
    <t>営業時間</t>
    <rPh sb="0" eb="2">
      <t>エイギョウ</t>
    </rPh>
    <rPh sb="2" eb="4">
      <t>ジカン</t>
    </rPh>
    <phoneticPr fontId="7"/>
  </si>
  <si>
    <t>施設種別</t>
    <rPh sb="0" eb="2">
      <t>シセツ</t>
    </rPh>
    <rPh sb="2" eb="4">
      <t>シュベツ</t>
    </rPh>
    <phoneticPr fontId="7"/>
  </si>
  <si>
    <t>既存施設名</t>
    <rPh sb="0" eb="2">
      <t>キゾン</t>
    </rPh>
    <rPh sb="2" eb="4">
      <t>シセツ</t>
    </rPh>
    <rPh sb="4" eb="5">
      <t>メイ</t>
    </rPh>
    <phoneticPr fontId="7"/>
  </si>
  <si>
    <t>サービス単位３</t>
    <rPh sb="4" eb="6">
      <t>タンイ</t>
    </rPh>
    <phoneticPr fontId="7"/>
  </si>
  <si>
    <t>サービス単位２</t>
    <rPh sb="4" eb="6">
      <t>タンイ</t>
    </rPh>
    <phoneticPr fontId="7"/>
  </si>
  <si>
    <t>サービス単位１</t>
    <rPh sb="4" eb="6">
      <t>タンイ</t>
    </rPh>
    <phoneticPr fontId="7"/>
  </si>
  <si>
    <t>５以上</t>
    <rPh sb="1" eb="3">
      <t>イジョウ</t>
    </rPh>
    <phoneticPr fontId="7"/>
  </si>
  <si>
    <t>４以上５未満</t>
    <rPh sb="1" eb="3">
      <t>イジョウ</t>
    </rPh>
    <rPh sb="4" eb="6">
      <t>ミマン</t>
    </rPh>
    <phoneticPr fontId="7"/>
  </si>
  <si>
    <t>４未満</t>
    <rPh sb="1" eb="3">
      <t>ミマン</t>
    </rPh>
    <phoneticPr fontId="7"/>
  </si>
  <si>
    <t>施設が申告する障害支援区分の平均値</t>
    <rPh sb="0" eb="2">
      <t>シセツ</t>
    </rPh>
    <rPh sb="3" eb="5">
      <t>シンコク</t>
    </rPh>
    <rPh sb="7" eb="9">
      <t>ショウガイ</t>
    </rPh>
    <rPh sb="9" eb="11">
      <t>シエン</t>
    </rPh>
    <rPh sb="11" eb="13">
      <t>クブン</t>
    </rPh>
    <rPh sb="14" eb="17">
      <t>ヘイキンチ</t>
    </rPh>
    <phoneticPr fontId="7"/>
  </si>
  <si>
    <t>無</t>
    <rPh sb="0" eb="1">
      <t>ム</t>
    </rPh>
    <phoneticPr fontId="7"/>
  </si>
  <si>
    <t>サービス単位</t>
    <rPh sb="4" eb="6">
      <t>タンイ</t>
    </rPh>
    <phoneticPr fontId="7"/>
  </si>
  <si>
    <t>施設名</t>
    <rPh sb="0" eb="2">
      <t>シセツ</t>
    </rPh>
    <rPh sb="2" eb="3">
      <t>メイ</t>
    </rPh>
    <phoneticPr fontId="7"/>
  </si>
  <si>
    <t>３人</t>
    <rPh sb="1" eb="2">
      <t>ニン</t>
    </rPh>
    <phoneticPr fontId="7"/>
  </si>
  <si>
    <t>生活支援員</t>
    <rPh sb="0" eb="2">
      <t>セイカツ</t>
    </rPh>
    <rPh sb="2" eb="4">
      <t>シエン</t>
    </rPh>
    <rPh sb="4" eb="5">
      <t>イン</t>
    </rPh>
    <phoneticPr fontId="7"/>
  </si>
  <si>
    <t>サービス提供時間</t>
    <rPh sb="4" eb="6">
      <t>テイキョウ</t>
    </rPh>
    <rPh sb="6" eb="8">
      <t>ジカン</t>
    </rPh>
    <phoneticPr fontId="7"/>
  </si>
  <si>
    <t>日</t>
  </si>
  <si>
    <t>月</t>
  </si>
  <si>
    <t>月</t>
    <rPh sb="0" eb="1">
      <t>ゲツ</t>
    </rPh>
    <phoneticPr fontId="7"/>
  </si>
  <si>
    <t>第４週</t>
    <rPh sb="0" eb="1">
      <t>ダイ</t>
    </rPh>
    <rPh sb="2" eb="3">
      <t>シュウ</t>
    </rPh>
    <phoneticPr fontId="7"/>
  </si>
  <si>
    <t>第３週</t>
    <rPh sb="0" eb="1">
      <t>ダイ</t>
    </rPh>
    <rPh sb="2" eb="3">
      <t>シュウ</t>
    </rPh>
    <phoneticPr fontId="7"/>
  </si>
  <si>
    <t>第２週</t>
    <rPh sb="0" eb="1">
      <t>ダイ</t>
    </rPh>
    <rPh sb="2" eb="3">
      <t>シュウ</t>
    </rPh>
    <phoneticPr fontId="7"/>
  </si>
  <si>
    <t>第１週</t>
    <rPh sb="0" eb="1">
      <t>ダイ</t>
    </rPh>
    <rPh sb="2" eb="3">
      <t>シュウ</t>
    </rPh>
    <phoneticPr fontId="7"/>
  </si>
  <si>
    <t>職種</t>
    <rPh sb="0" eb="2">
      <t>ショクシュ</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</si>
  <si>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</si>
  <si>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日</t>
    <rPh sb="0" eb="1">
      <t>ニチ</t>
    </rPh>
    <phoneticPr fontId="7"/>
  </si>
  <si>
    <t>管理栄養士</t>
    <rPh sb="0" eb="2">
      <t>カンリ</t>
    </rPh>
    <rPh sb="2" eb="5">
      <t>エイヨウシ</t>
    </rPh>
    <phoneticPr fontId="7"/>
  </si>
  <si>
    <t>栄養マネジメントに関わる者</t>
    <rPh sb="0" eb="2">
      <t>エイヨウ</t>
    </rPh>
    <rPh sb="9" eb="10">
      <t>カカ</t>
    </rPh>
    <rPh sb="12" eb="13">
      <t>シャ</t>
    </rPh>
    <phoneticPr fontId="7"/>
  </si>
  <si>
    <t>常勤の管理栄養士</t>
    <rPh sb="0" eb="2">
      <t>ジョウキン</t>
    </rPh>
    <rPh sb="3" eb="5">
      <t>カンリ</t>
    </rPh>
    <rPh sb="5" eb="8">
      <t>エイヨウシ</t>
    </rPh>
    <phoneticPr fontId="7"/>
  </si>
  <si>
    <t>栄養マネジメント加算に関する届出書</t>
    <rPh sb="0" eb="2">
      <t>エイヨウ</t>
    </rPh>
    <rPh sb="8" eb="10">
      <t>カサン</t>
    </rPh>
    <rPh sb="11" eb="12">
      <t>カン</t>
    </rPh>
    <rPh sb="14" eb="17">
      <t>トドケデショ</t>
    </rPh>
    <phoneticPr fontId="7"/>
  </si>
  <si>
    <t>職員の数を記載してください。</t>
  </si>
  <si>
    <t>　　　３　　「夜勤職員配置の状況」には、施設入所支援を提供する時間に配置している</t>
    <rPh sb="7" eb="9">
      <t>ヤキン</t>
    </rPh>
    <rPh sb="9" eb="11">
      <t>ショクイン</t>
    </rPh>
    <rPh sb="11" eb="13">
      <t>ハイチ</t>
    </rPh>
    <rPh sb="14" eb="16">
      <t>ジョウキョウ</t>
    </rPh>
    <rPh sb="20" eb="22">
      <t>シセツ</t>
    </rPh>
    <rPh sb="22" eb="24">
      <t>ニュウショ</t>
    </rPh>
    <rPh sb="24" eb="26">
      <t>シエン</t>
    </rPh>
    <rPh sb="27" eb="29">
      <t>テイキョウ</t>
    </rPh>
    <rPh sb="31" eb="33">
      <t>ジカン</t>
    </rPh>
    <rPh sb="34" eb="36">
      <t>ハイチ</t>
    </rPh>
    <phoneticPr fontId="7"/>
  </si>
  <si>
    <t>　　　２　　「申請する定員区分」には、該当する番号（１～３）に○を付してください。</t>
    <rPh sb="7" eb="9">
      <t>シンセイ</t>
    </rPh>
    <rPh sb="11" eb="13">
      <t>テイイン</t>
    </rPh>
    <rPh sb="13" eb="15">
      <t>クブン</t>
    </rPh>
    <rPh sb="19" eb="21">
      <t>ガイトウ</t>
    </rPh>
    <rPh sb="23" eb="25">
      <t>バンゴウ</t>
    </rPh>
    <rPh sb="33" eb="34">
      <t>フ</t>
    </rPh>
    <phoneticPr fontId="7"/>
  </si>
  <si>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7"/>
  </si>
  <si>
    <t>３　夜勤職員配置の状況</t>
    <rPh sb="2" eb="4">
      <t>ヤキン</t>
    </rPh>
    <rPh sb="4" eb="6">
      <t>ショクイン</t>
    </rPh>
    <rPh sb="6" eb="8">
      <t>ハイチ</t>
    </rPh>
    <rPh sb="9" eb="11">
      <t>ジョウキョウ</t>
    </rPh>
    <phoneticPr fontId="7"/>
  </si>
  <si>
    <t>定員61人以上</t>
    <rPh sb="0" eb="2">
      <t>テイイン</t>
    </rPh>
    <rPh sb="4" eb="5">
      <t>ニン</t>
    </rPh>
    <rPh sb="5" eb="7">
      <t>イジョウ</t>
    </rPh>
    <phoneticPr fontId="7"/>
  </si>
  <si>
    <t>定員41人以上60人以下</t>
    <rPh sb="0" eb="2">
      <t>テイイン</t>
    </rPh>
    <rPh sb="4" eb="7">
      <t>ニンイジョウ</t>
    </rPh>
    <rPh sb="9" eb="10">
      <t>ニン</t>
    </rPh>
    <rPh sb="10" eb="12">
      <t>イカ</t>
    </rPh>
    <phoneticPr fontId="7"/>
  </si>
  <si>
    <t>定員21人以上40人以下</t>
    <rPh sb="0" eb="2">
      <t>テイイン</t>
    </rPh>
    <rPh sb="4" eb="7">
      <t>ニンイジョウ</t>
    </rPh>
    <rPh sb="9" eb="10">
      <t>ニン</t>
    </rPh>
    <rPh sb="10" eb="12">
      <t>イカ</t>
    </rPh>
    <phoneticPr fontId="7"/>
  </si>
  <si>
    <t>２　申請する定員区分</t>
    <rPh sb="2" eb="4">
      <t>シンセイ</t>
    </rPh>
    <rPh sb="6" eb="8">
      <t>テイイン</t>
    </rPh>
    <rPh sb="8" eb="10">
      <t>クブン</t>
    </rPh>
    <phoneticPr fontId="7"/>
  </si>
  <si>
    <t>①　新規　　　　　　②　変更　　　　　　③　終了</t>
    <rPh sb="2" eb="4">
      <t>シンキ</t>
    </rPh>
    <rPh sb="12" eb="14">
      <t>ヘンコウ</t>
    </rPh>
    <rPh sb="22" eb="24">
      <t>シュウリョウ</t>
    </rPh>
    <phoneticPr fontId="7"/>
  </si>
  <si>
    <t>夜勤職員配置体制加算に関する届出書</t>
    <rPh sb="0" eb="2">
      <t>ヤキン</t>
    </rPh>
    <rPh sb="2" eb="4">
      <t>ショクイン</t>
    </rPh>
    <rPh sb="4" eb="6">
      <t>ハイチ</t>
    </rPh>
    <rPh sb="6" eb="8">
      <t>タイセイ</t>
    </rPh>
    <rPh sb="8" eb="10">
      <t>カサン</t>
    </rPh>
    <rPh sb="11" eb="12">
      <t>カン</t>
    </rPh>
    <rPh sb="14" eb="16">
      <t>トドケデ</t>
    </rPh>
    <rPh sb="16" eb="17">
      <t>ショ</t>
    </rPh>
    <phoneticPr fontId="7"/>
  </si>
  <si>
    <t>　　３　看護職員の総数については、常勤換算を記載してください。</t>
    <rPh sb="4" eb="6">
      <t>カンゴ</t>
    </rPh>
    <rPh sb="6" eb="8">
      <t>ショクイン</t>
    </rPh>
    <rPh sb="9" eb="11">
      <t>ソウスウ</t>
    </rPh>
    <rPh sb="17" eb="19">
      <t>ジョウキン</t>
    </rPh>
    <rPh sb="19" eb="21">
      <t>カンザン</t>
    </rPh>
    <rPh sb="22" eb="24">
      <t>キサイ</t>
    </rPh>
    <phoneticPr fontId="7"/>
  </si>
  <si>
    <t>　　２　「看護職員配置の状況」には、当該施設における看護職員総数（実数）と施設入所支援を</t>
    <rPh sb="5" eb="7">
      <t>カンゴ</t>
    </rPh>
    <rPh sb="7" eb="9">
      <t>ショクイン</t>
    </rPh>
    <rPh sb="9" eb="11">
      <t>ハイチ</t>
    </rPh>
    <rPh sb="12" eb="14">
      <t>ジョウキョウ</t>
    </rPh>
    <rPh sb="18" eb="20">
      <t>トウガイ</t>
    </rPh>
    <rPh sb="20" eb="22">
      <t>シセツ</t>
    </rPh>
    <rPh sb="26" eb="28">
      <t>カンゴ</t>
    </rPh>
    <rPh sb="28" eb="30">
      <t>ショクイン</t>
    </rPh>
    <rPh sb="30" eb="32">
      <t>ソウスウ</t>
    </rPh>
    <rPh sb="33" eb="35">
      <t>ジッスウ</t>
    </rPh>
    <rPh sb="37" eb="39">
      <t>シセツ</t>
    </rPh>
    <rPh sb="39" eb="41">
      <t>ニュウショ</t>
    </rPh>
    <rPh sb="41" eb="43">
      <t>シエン</t>
    </rPh>
    <phoneticPr fontId="7"/>
  </si>
  <si>
    <t>うち夜勤体制</t>
    <rPh sb="2" eb="4">
      <t>ヤキン</t>
    </rPh>
    <rPh sb="4" eb="6">
      <t>タイセイ</t>
    </rPh>
    <phoneticPr fontId="7"/>
  </si>
  <si>
    <t>看護職員の総数</t>
    <rPh sb="0" eb="2">
      <t>カンゴ</t>
    </rPh>
    <rPh sb="2" eb="4">
      <t>ショクイン</t>
    </rPh>
    <rPh sb="5" eb="7">
      <t>ソウスウ</t>
    </rPh>
    <phoneticPr fontId="7"/>
  </si>
  <si>
    <t>２　看護職員の配置状況</t>
    <rPh sb="2" eb="4">
      <t>カンゴ</t>
    </rPh>
    <rPh sb="4" eb="6">
      <t>ショクイン</t>
    </rPh>
    <rPh sb="7" eb="9">
      <t>ハイチ</t>
    </rPh>
    <rPh sb="9" eb="11">
      <t>ジョウキョウ</t>
    </rPh>
    <phoneticPr fontId="7"/>
  </si>
  <si>
    <t>①　新規　　　　　　　　　②　変更　　　　　　　　　　③　終了</t>
    <rPh sb="2" eb="4">
      <t>シンキ</t>
    </rPh>
    <rPh sb="15" eb="17">
      <t>ヘンコウ</t>
    </rPh>
    <rPh sb="29" eb="31">
      <t>シュウリョウ</t>
    </rPh>
    <phoneticPr fontId="7"/>
  </si>
  <si>
    <t>　　１　異動区分</t>
    <rPh sb="4" eb="6">
      <t>イドウ</t>
    </rPh>
    <rPh sb="6" eb="8">
      <t>クブン</t>
    </rPh>
    <phoneticPr fontId="7"/>
  </si>
  <si>
    <t>夜間看護体制加算に関する届出書</t>
    <rPh sb="0" eb="2">
      <t>ヤカン</t>
    </rPh>
    <rPh sb="2" eb="4">
      <t>カンゴ</t>
    </rPh>
    <rPh sb="4" eb="6">
      <t>タイセイ</t>
    </rPh>
    <rPh sb="6" eb="8">
      <t>カサン</t>
    </rPh>
    <rPh sb="9" eb="10">
      <t>カン</t>
    </rPh>
    <rPh sb="12" eb="14">
      <t>トドケデ</t>
    </rPh>
    <rPh sb="14" eb="15">
      <t>ショ</t>
    </rPh>
    <phoneticPr fontId="7"/>
  </si>
  <si>
    <t>１人体制</t>
    <rPh sb="1" eb="2">
      <t>ニン</t>
    </rPh>
    <rPh sb="2" eb="4">
      <t>タイセイ</t>
    </rPh>
    <phoneticPr fontId="7"/>
  </si>
  <si>
    <t>4.8人</t>
    <rPh sb="3" eb="4">
      <t>ニン</t>
    </rPh>
    <phoneticPr fontId="7"/>
  </si>
  <si>
    <t>　注２　一月当たりと一日当たりの相互の換算は、一月を３０.４日として算定すること。（１円未満切捨て）</t>
    <rPh sb="1" eb="2">
      <t>チュウ</t>
    </rPh>
    <rPh sb="6" eb="7">
      <t>ア</t>
    </rPh>
    <rPh sb="10" eb="12">
      <t>イチニチ</t>
    </rPh>
    <rPh sb="12" eb="13">
      <t>ア</t>
    </rPh>
    <rPh sb="16" eb="18">
      <t>ソウゴ</t>
    </rPh>
    <rPh sb="19" eb="21">
      <t>カンサン</t>
    </rPh>
    <rPh sb="23" eb="24">
      <t>ヒト</t>
    </rPh>
    <rPh sb="24" eb="25">
      <t>ツキ</t>
    </rPh>
    <rPh sb="30" eb="31">
      <t>ニチ</t>
    </rPh>
    <rPh sb="34" eb="36">
      <t>サンテイ</t>
    </rPh>
    <rPh sb="43" eb="44">
      <t>エン</t>
    </rPh>
    <rPh sb="44" eb="46">
      <t>ミマン</t>
    </rPh>
    <rPh sb="46" eb="48">
      <t>キリス</t>
    </rPh>
    <phoneticPr fontId="7"/>
  </si>
  <si>
    <t>　注１　居住に要する費用を一月単位で設定する場合は、一日当たりの金額を参考に記載すること。</t>
    <rPh sb="1" eb="2">
      <t>チュウ</t>
    </rPh>
    <rPh sb="4" eb="6">
      <t>キョジュウ</t>
    </rPh>
    <rPh sb="7" eb="8">
      <t>ヨウ</t>
    </rPh>
    <rPh sb="10" eb="12">
      <t>ヒヨウ</t>
    </rPh>
    <rPh sb="13" eb="14">
      <t>ヒト</t>
    </rPh>
    <rPh sb="14" eb="15">
      <t>ツキ</t>
    </rPh>
    <rPh sb="15" eb="17">
      <t>タンイ</t>
    </rPh>
    <rPh sb="18" eb="20">
      <t>セッテイ</t>
    </rPh>
    <rPh sb="22" eb="24">
      <t>バアイ</t>
    </rPh>
    <rPh sb="26" eb="27">
      <t>ヒト</t>
    </rPh>
    <rPh sb="27" eb="28">
      <t>ニチ</t>
    </rPh>
    <rPh sb="28" eb="29">
      <t>ア</t>
    </rPh>
    <rPh sb="32" eb="34">
      <t>キンガク</t>
    </rPh>
    <rPh sb="35" eb="37">
      <t>サンコウ</t>
    </rPh>
    <rPh sb="38" eb="40">
      <t>キサイ</t>
    </rPh>
    <phoneticPr fontId="7"/>
  </si>
  <si>
    <t>円</t>
    <rPh sb="0" eb="1">
      <t>エン</t>
    </rPh>
    <phoneticPr fontId="7"/>
  </si>
  <si>
    <t>合計額（一月当たり）</t>
    <rPh sb="0" eb="2">
      <t>ゴウケイ</t>
    </rPh>
    <rPh sb="2" eb="3">
      <t>ガク</t>
    </rPh>
    <rPh sb="4" eb="5">
      <t>イッ</t>
    </rPh>
    <rPh sb="5" eb="7">
      <t>ツキア</t>
    </rPh>
    <phoneticPr fontId="7"/>
  </si>
  <si>
    <t>備　　考</t>
    <rPh sb="0" eb="1">
      <t>ソナエ</t>
    </rPh>
    <rPh sb="3" eb="4">
      <t>コウ</t>
    </rPh>
    <phoneticPr fontId="7"/>
  </si>
  <si>
    <t>外泊日の徴収の有無</t>
    <rPh sb="0" eb="2">
      <t>ガイハク</t>
    </rPh>
    <rPh sb="2" eb="3">
      <t>ビ</t>
    </rPh>
    <rPh sb="4" eb="6">
      <t>チョウシュウ</t>
    </rPh>
    <rPh sb="7" eb="9">
      <t>ウム</t>
    </rPh>
    <phoneticPr fontId="7"/>
  </si>
  <si>
    <t>（一日当たり）</t>
    <rPh sb="1" eb="3">
      <t>ツイタチ</t>
    </rPh>
    <rPh sb="3" eb="4">
      <t>ア</t>
    </rPh>
    <phoneticPr fontId="7"/>
  </si>
  <si>
    <t>一月当たり</t>
    <rPh sb="0" eb="2">
      <t>イチガツ</t>
    </rPh>
    <rPh sb="2" eb="3">
      <t>ア</t>
    </rPh>
    <phoneticPr fontId="7"/>
  </si>
  <si>
    <t>一月単位で定める場合</t>
    <rPh sb="1" eb="2">
      <t>ツキ</t>
    </rPh>
    <phoneticPr fontId="7"/>
  </si>
  <si>
    <t>一日当たり</t>
    <rPh sb="0" eb="1">
      <t>ヒト</t>
    </rPh>
    <rPh sb="1" eb="2">
      <t>ニチ</t>
    </rPh>
    <rPh sb="2" eb="3">
      <t>ア</t>
    </rPh>
    <phoneticPr fontId="7"/>
  </si>
  <si>
    <t>一日単位で定める場合</t>
    <rPh sb="0" eb="2">
      <t>ツイタチ</t>
    </rPh>
    <rPh sb="2" eb="4">
      <t>タンイ</t>
    </rPh>
    <rPh sb="5" eb="6">
      <t>サダ</t>
    </rPh>
    <rPh sb="8" eb="10">
      <t>バアイ</t>
    </rPh>
    <phoneticPr fontId="7"/>
  </si>
  <si>
    <t>実費徴収額</t>
    <rPh sb="0" eb="2">
      <t>ジッピ</t>
    </rPh>
    <rPh sb="2" eb="5">
      <t>チョウシュウガク</t>
    </rPh>
    <phoneticPr fontId="7"/>
  </si>
  <si>
    <t>光熱水費</t>
    <rPh sb="0" eb="3">
      <t>コウネツスイ</t>
    </rPh>
    <rPh sb="3" eb="4">
      <t>ヒ</t>
    </rPh>
    <phoneticPr fontId="7"/>
  </si>
  <si>
    <t>外部委託</t>
    <rPh sb="0" eb="2">
      <t>ガイブ</t>
    </rPh>
    <rPh sb="2" eb="4">
      <t>イタク</t>
    </rPh>
    <phoneticPr fontId="7"/>
  </si>
  <si>
    <t>自己調理</t>
    <rPh sb="0" eb="2">
      <t>ジコ</t>
    </rPh>
    <rPh sb="2" eb="4">
      <t>チョウリ</t>
    </rPh>
    <phoneticPr fontId="7"/>
  </si>
  <si>
    <t>食事の提供体制</t>
    <rPh sb="0" eb="2">
      <t>ショクジ</t>
    </rPh>
    <rPh sb="3" eb="5">
      <t>テイキョウ</t>
    </rPh>
    <rPh sb="5" eb="7">
      <t>タイセイ</t>
    </rPh>
    <phoneticPr fontId="7"/>
  </si>
  <si>
    <t>合　計</t>
    <rPh sb="0" eb="1">
      <t>ゴウ</t>
    </rPh>
    <rPh sb="2" eb="3">
      <t>ケイ</t>
    </rPh>
    <phoneticPr fontId="7"/>
  </si>
  <si>
    <t>夕　食</t>
    <rPh sb="0" eb="1">
      <t>ユウ</t>
    </rPh>
    <rPh sb="2" eb="3">
      <t>ショク</t>
    </rPh>
    <phoneticPr fontId="7"/>
  </si>
  <si>
    <t>昼　食</t>
    <rPh sb="0" eb="1">
      <t>ヒル</t>
    </rPh>
    <rPh sb="2" eb="3">
      <t>ショク</t>
    </rPh>
    <phoneticPr fontId="7"/>
  </si>
  <si>
    <t>朝　食</t>
    <rPh sb="0" eb="1">
      <t>アサ</t>
    </rPh>
    <rPh sb="2" eb="3">
      <t>ショク</t>
    </rPh>
    <phoneticPr fontId="7"/>
  </si>
  <si>
    <t>一食ごとに定める場合</t>
    <rPh sb="0" eb="2">
      <t>イッショク</t>
    </rPh>
    <rPh sb="5" eb="6">
      <t>サダ</t>
    </rPh>
    <rPh sb="8" eb="10">
      <t>バアイ</t>
    </rPh>
    <phoneticPr fontId="7"/>
  </si>
  <si>
    <t>一日当たり</t>
    <rPh sb="0" eb="2">
      <t>イチニチ</t>
    </rPh>
    <rPh sb="2" eb="3">
      <t>ア</t>
    </rPh>
    <phoneticPr fontId="7"/>
  </si>
  <si>
    <t>一日単位で定める場合</t>
    <rPh sb="0" eb="2">
      <t>イチニチ</t>
    </rPh>
    <rPh sb="2" eb="4">
      <t>タンイ</t>
    </rPh>
    <rPh sb="5" eb="6">
      <t>サダ</t>
    </rPh>
    <rPh sb="8" eb="10">
      <t>バアイ</t>
    </rPh>
    <phoneticPr fontId="7"/>
  </si>
  <si>
    <t>食事の提供に要する費用</t>
    <rPh sb="0" eb="2">
      <t>ショクジ</t>
    </rPh>
    <rPh sb="3" eb="5">
      <t>テイキョウ</t>
    </rPh>
    <rPh sb="6" eb="7">
      <t>ヨウ</t>
    </rPh>
    <rPh sb="9" eb="11">
      <t>ヒヨウ</t>
    </rPh>
    <phoneticPr fontId="7"/>
  </si>
  <si>
    <t>月</t>
    <rPh sb="0" eb="1">
      <t>ガツ</t>
    </rPh>
    <phoneticPr fontId="7"/>
  </si>
  <si>
    <t>年</t>
    <rPh sb="0" eb="1">
      <t>ネン</t>
    </rPh>
    <phoneticPr fontId="7"/>
  </si>
  <si>
    <t>当該費用に係る実費徴収額の適用開始日</t>
    <rPh sb="0" eb="2">
      <t>トウガイ</t>
    </rPh>
    <rPh sb="2" eb="4">
      <t>ヒヨウ</t>
    </rPh>
    <rPh sb="5" eb="6">
      <t>カカ</t>
    </rPh>
    <rPh sb="7" eb="9">
      <t>ジッピ</t>
    </rPh>
    <rPh sb="9" eb="12">
      <t>チョウシュウガク</t>
    </rPh>
    <rPh sb="13" eb="15">
      <t>テキヨウ</t>
    </rPh>
    <rPh sb="15" eb="17">
      <t>カイシ</t>
    </rPh>
    <rPh sb="17" eb="18">
      <t>ビ</t>
    </rPh>
    <phoneticPr fontId="7"/>
  </si>
  <si>
    <t>　　食事の提供及び居住に要する費用に係る徴収額の状況</t>
    <rPh sb="2" eb="4">
      <t>ショクジ</t>
    </rPh>
    <rPh sb="5" eb="7">
      <t>テイキョウ</t>
    </rPh>
    <rPh sb="7" eb="8">
      <t>オヨ</t>
    </rPh>
    <rPh sb="9" eb="11">
      <t>キョジュウ</t>
    </rPh>
    <rPh sb="12" eb="13">
      <t>ヨウ</t>
    </rPh>
    <rPh sb="15" eb="17">
      <t>ヒヨウ</t>
    </rPh>
    <rPh sb="18" eb="19">
      <t>カカワ</t>
    </rPh>
    <rPh sb="20" eb="23">
      <t>チョウシュウガク</t>
    </rPh>
    <rPh sb="24" eb="26">
      <t>ジョウキョウ</t>
    </rPh>
    <phoneticPr fontId="7"/>
  </si>
  <si>
    <t>内容</t>
    <rPh sb="0" eb="2">
      <t>ナイヨウ</t>
    </rPh>
    <phoneticPr fontId="7"/>
  </si>
  <si>
    <t>回／年</t>
    <rPh sb="0" eb="1">
      <t>カイ</t>
    </rPh>
    <rPh sb="2" eb="3">
      <t>ネン</t>
    </rPh>
    <phoneticPr fontId="7"/>
  </si>
  <si>
    <t>回／月</t>
    <rPh sb="0" eb="1">
      <t>カイ</t>
    </rPh>
    <rPh sb="2" eb="3">
      <t>ツキ</t>
    </rPh>
    <phoneticPr fontId="7"/>
  </si>
  <si>
    <t>　　</t>
  </si>
  <si>
    <t>　　 ３ ｢適合の可否｣欄には、何も記載しないでください。</t>
  </si>
  <si>
    <t>　　 ２ 必要に応じて写真等を添付し、その旨を合わせて記載してください。</t>
  </si>
  <si>
    <t xml:space="preserve">    　「居室面積等一覧表｣に記載した項目以外の事項について記載してください。</t>
    <rPh sb="6" eb="8">
      <t>キョシツ</t>
    </rPh>
    <rPh sb="8" eb="10">
      <t>メンセキ</t>
    </rPh>
    <rPh sb="10" eb="11">
      <t>トウ</t>
    </rPh>
    <phoneticPr fontId="7"/>
  </si>
  <si>
    <t>備品の品目及び数量</t>
    <rPh sb="0" eb="2">
      <t>ビヒン</t>
    </rPh>
    <rPh sb="3" eb="5">
      <t>ヒンモク</t>
    </rPh>
    <rPh sb="5" eb="6">
      <t>オヨ</t>
    </rPh>
    <rPh sb="7" eb="9">
      <t>スウリョウ</t>
    </rPh>
    <phoneticPr fontId="7"/>
  </si>
  <si>
    <t>室名</t>
    <rPh sb="0" eb="1">
      <t>シツ</t>
    </rPh>
    <rPh sb="1" eb="2">
      <t>メイ</t>
    </rPh>
    <phoneticPr fontId="7"/>
  </si>
  <si>
    <t>非常災害設備等</t>
    <rPh sb="0" eb="2">
      <t>ヒジョウ</t>
    </rPh>
    <rPh sb="2" eb="4">
      <t>サイガイ</t>
    </rPh>
    <rPh sb="4" eb="6">
      <t>セツビ</t>
    </rPh>
    <rPh sb="6" eb="7">
      <t>トウ</t>
    </rPh>
    <phoneticPr fontId="7"/>
  </si>
  <si>
    <t>サービス提供上配慮すべき設備の概要</t>
    <rPh sb="4" eb="6">
      <t>テイキョウ</t>
    </rPh>
    <rPh sb="6" eb="7">
      <t>ジョウ</t>
    </rPh>
    <rPh sb="7" eb="9">
      <t>ハイリョ</t>
    </rPh>
    <rPh sb="12" eb="14">
      <t>セツビ</t>
    </rPh>
    <rPh sb="15" eb="17">
      <t>ガイヨウ</t>
    </rPh>
    <phoneticPr fontId="7"/>
  </si>
  <si>
    <t>適合の可否</t>
    <rPh sb="0" eb="2">
      <t>テキゴウ</t>
    </rPh>
    <rPh sb="3" eb="5">
      <t>カヒ</t>
    </rPh>
    <phoneticPr fontId="7"/>
  </si>
  <si>
    <t>設備基準上適合すべき項目等についての状況</t>
    <rPh sb="12" eb="13">
      <t>トウ</t>
    </rPh>
    <phoneticPr fontId="7"/>
  </si>
  <si>
    <t>事業所名（　　　　　　　　　　　　　　　　　　　　　　）</t>
    <rPh sb="0" eb="3">
      <t>ジギョウショ</t>
    </rPh>
    <rPh sb="3" eb="4">
      <t>メイ</t>
    </rPh>
    <phoneticPr fontId="7"/>
  </si>
  <si>
    <t>設備･備品等一覧表</t>
  </si>
  <si>
    <t>（参考様式）</t>
    <rPh sb="1" eb="3">
      <t>サンコウ</t>
    </rPh>
    <rPh sb="3" eb="5">
      <t>ヨウシキ</t>
    </rPh>
    <phoneticPr fontId="7"/>
  </si>
  <si>
    <t>・消防法に適合したものを備えている。（スプリンクラー､消火栓、消火器）</t>
    <rPh sb="1" eb="4">
      <t>ショウボウホウ</t>
    </rPh>
    <rPh sb="5" eb="7">
      <t>テキゴウ</t>
    </rPh>
    <rPh sb="12" eb="13">
      <t>ソナ</t>
    </rPh>
    <rPh sb="27" eb="29">
      <t>ショウカ</t>
    </rPh>
    <rPh sb="29" eb="30">
      <t>セン</t>
    </rPh>
    <rPh sb="31" eb="33">
      <t>ショウカ</t>
    </rPh>
    <rPh sb="33" eb="34">
      <t>キ</t>
    </rPh>
    <phoneticPr fontId="7"/>
  </si>
  <si>
    <t>・相談時のプライバシー保護に配慮している</t>
    <rPh sb="1" eb="3">
      <t>ソウダン</t>
    </rPh>
    <rPh sb="3" eb="4">
      <t>ジ</t>
    </rPh>
    <rPh sb="11" eb="13">
      <t>ホゴ</t>
    </rPh>
    <rPh sb="14" eb="16">
      <t>ハイリョ</t>
    </rPh>
    <phoneticPr fontId="7"/>
  </si>
  <si>
    <t>相談室</t>
    <rPh sb="0" eb="3">
      <t>ソウダンシツ</t>
    </rPh>
    <phoneticPr fontId="7"/>
  </si>
  <si>
    <t>事業所名（　八王子○○○　　　　　　　　　　　　　　　）</t>
    <rPh sb="0" eb="3">
      <t>ジギョウショ</t>
    </rPh>
    <rPh sb="3" eb="4">
      <t>メイ</t>
    </rPh>
    <rPh sb="6" eb="9">
      <t>ハチオウジ</t>
    </rPh>
    <phoneticPr fontId="7"/>
  </si>
  <si>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7"/>
  </si>
  <si>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7"/>
  </si>
  <si>
    <t>備考（研修等の受講の状況等）</t>
    <rPh sb="0" eb="2">
      <t>ビコウ</t>
    </rPh>
    <rPh sb="3" eb="5">
      <t>ケンシュウ</t>
    </rPh>
    <rPh sb="5" eb="6">
      <t>トウ</t>
    </rPh>
    <rPh sb="7" eb="9">
      <t>ジュコウ</t>
    </rPh>
    <rPh sb="10" eb="12">
      <t>ジョウキョウ</t>
    </rPh>
    <rPh sb="12" eb="13">
      <t>トウ</t>
    </rPh>
    <phoneticPr fontId="7"/>
  </si>
  <si>
    <t>資格取得年月日</t>
    <rPh sb="0" eb="2">
      <t>シカク</t>
    </rPh>
    <rPh sb="2" eb="4">
      <t>シュトク</t>
    </rPh>
    <rPh sb="4" eb="7">
      <t>ネンガッピ</t>
    </rPh>
    <phoneticPr fontId="7"/>
  </si>
  <si>
    <t>資格の種類</t>
    <rPh sb="0" eb="2">
      <t>シカク</t>
    </rPh>
    <rPh sb="3" eb="5">
      <t>シュルイ</t>
    </rPh>
    <phoneticPr fontId="7"/>
  </si>
  <si>
    <t>職務に関連する資格</t>
    <rPh sb="0" eb="2">
      <t>ショクム</t>
    </rPh>
    <rPh sb="3" eb="5">
      <t>カンレン</t>
    </rPh>
    <rPh sb="7" eb="9">
      <t>シカク</t>
    </rPh>
    <phoneticPr fontId="7"/>
  </si>
  <si>
    <t>職務内容</t>
    <rPh sb="0" eb="2">
      <t>ショクム</t>
    </rPh>
    <rPh sb="2" eb="4">
      <t>ナイヨウ</t>
    </rPh>
    <phoneticPr fontId="7"/>
  </si>
  <si>
    <t>勤務先等</t>
    <rPh sb="0" eb="2">
      <t>キンム</t>
    </rPh>
    <rPh sb="2" eb="3">
      <t>サキ</t>
    </rPh>
    <rPh sb="3" eb="4">
      <t>トウ</t>
    </rPh>
    <phoneticPr fontId="7"/>
  </si>
  <si>
    <t>年　月　～　年　月</t>
    <rPh sb="0" eb="1">
      <t>ネン</t>
    </rPh>
    <rPh sb="2" eb="3">
      <t>ガツ</t>
    </rPh>
    <rPh sb="6" eb="7">
      <t>ネン</t>
    </rPh>
    <rPh sb="8" eb="9">
      <t>ガツ</t>
    </rPh>
    <phoneticPr fontId="7"/>
  </si>
  <si>
    <t>主な職歴等</t>
    <rPh sb="0" eb="1">
      <t>オモ</t>
    </rPh>
    <rPh sb="2" eb="4">
      <t>ショクレキ</t>
    </rPh>
    <rPh sb="4" eb="5">
      <t>トウ</t>
    </rPh>
    <phoneticPr fontId="7"/>
  </si>
  <si>
    <t>（郵便番号　　　－　　　）</t>
    <rPh sb="1" eb="3">
      <t>ユウビン</t>
    </rPh>
    <rPh sb="3" eb="5">
      <t>バンゴウ</t>
    </rPh>
    <phoneticPr fontId="7"/>
  </si>
  <si>
    <t>　　年　　月　　日</t>
    <rPh sb="2" eb="3">
      <t>ネン</t>
    </rPh>
    <rPh sb="5" eb="6">
      <t>ガツ</t>
    </rPh>
    <rPh sb="8" eb="9">
      <t>ヒ</t>
    </rPh>
    <phoneticPr fontId="7"/>
  </si>
  <si>
    <t>生年月日</t>
    <rPh sb="0" eb="2">
      <t>セイネン</t>
    </rPh>
    <rPh sb="2" eb="4">
      <t>ガッピ</t>
    </rPh>
    <phoneticPr fontId="7"/>
  </si>
  <si>
    <t>事業所の名称</t>
    <rPh sb="0" eb="3">
      <t>ジギョウショ</t>
    </rPh>
    <rPh sb="4" eb="6">
      <t>メイショウ</t>
    </rPh>
    <phoneticPr fontId="7"/>
  </si>
  <si>
    <t>管理者経歴書</t>
    <rPh sb="0" eb="3">
      <t>カンリシャ</t>
    </rPh>
    <rPh sb="3" eb="6">
      <t>ケイレキショ</t>
    </rPh>
    <phoneticPr fontId="7"/>
  </si>
  <si>
    <t>平成○○年○月○日
平成○○年○月○日
　　</t>
    <rPh sb="0" eb="2">
      <t>ヘイセイ</t>
    </rPh>
    <rPh sb="4" eb="5">
      <t>ネン</t>
    </rPh>
    <rPh sb="6" eb="7">
      <t>ガツ</t>
    </rPh>
    <rPh sb="8" eb="9">
      <t>ニチ</t>
    </rPh>
    <phoneticPr fontId="7"/>
  </si>
  <si>
    <t>介護福祉士
社会福祉士</t>
    <rPh sb="0" eb="2">
      <t>カイゴ</t>
    </rPh>
    <rPh sb="2" eb="4">
      <t>フクシ</t>
    </rPh>
    <rPh sb="4" eb="5">
      <t>シ</t>
    </rPh>
    <rPh sb="7" eb="9">
      <t>シャカイ</t>
    </rPh>
    <rPh sb="9" eb="11">
      <t>フクシ</t>
    </rPh>
    <rPh sb="11" eb="12">
      <t>シ</t>
    </rPh>
    <phoneticPr fontId="7"/>
  </si>
  <si>
    <t>生活支援係長</t>
    <rPh sb="0" eb="2">
      <t>セイカツ</t>
    </rPh>
    <rPh sb="2" eb="4">
      <t>シエン</t>
    </rPh>
    <rPh sb="4" eb="6">
      <t>カカリチョウ</t>
    </rPh>
    <phoneticPr fontId="7"/>
  </si>
  <si>
    <t>平成○年○月○日～平成○年○月○日</t>
    <rPh sb="0" eb="2">
      <t>ヘイセイ</t>
    </rPh>
    <rPh sb="3" eb="4">
      <t>ネン</t>
    </rPh>
    <rPh sb="5" eb="6">
      <t>ツキ</t>
    </rPh>
    <rPh sb="7" eb="8">
      <t>ニチ</t>
    </rPh>
    <rPh sb="9" eb="11">
      <t>ヘイセイ</t>
    </rPh>
    <rPh sb="12" eb="13">
      <t>ネン</t>
    </rPh>
    <rPh sb="14" eb="15">
      <t>ツキ</t>
    </rPh>
    <rPh sb="16" eb="17">
      <t>ニチ</t>
    </rPh>
    <phoneticPr fontId="7"/>
  </si>
  <si>
    <t>社会福祉法人東京福祉会とうきょう○△園</t>
    <rPh sb="6" eb="8">
      <t>トウキョウ</t>
    </rPh>
    <phoneticPr fontId="7"/>
  </si>
  <si>
    <t>介護職員</t>
    <rPh sb="0" eb="2">
      <t>カイゴ</t>
    </rPh>
    <rPh sb="2" eb="4">
      <t>ショクイン</t>
    </rPh>
    <phoneticPr fontId="7"/>
  </si>
  <si>
    <t>昭和○年○月○日～平成○年○月○日</t>
    <rPh sb="0" eb="2">
      <t>ショウワ</t>
    </rPh>
    <rPh sb="3" eb="4">
      <t>ネン</t>
    </rPh>
    <rPh sb="5" eb="6">
      <t>ツキ</t>
    </rPh>
    <rPh sb="7" eb="8">
      <t>ニチ</t>
    </rPh>
    <rPh sb="9" eb="11">
      <t>ヘイセイ</t>
    </rPh>
    <rPh sb="12" eb="13">
      <t>ネン</t>
    </rPh>
    <rPh sb="14" eb="15">
      <t>ツキ</t>
    </rPh>
    <rPh sb="16" eb="17">
      <t>ニチ</t>
    </rPh>
    <phoneticPr fontId="7"/>
  </si>
  <si>
    <t>（郵便番号○○○－○○○○）
東京都△△市△△　○－○－○</t>
    <rPh sb="1" eb="3">
      <t>ユウビン</t>
    </rPh>
    <rPh sb="3" eb="5">
      <t>バンゴウ</t>
    </rPh>
    <rPh sb="15" eb="18">
      <t>トウキョウト</t>
    </rPh>
    <rPh sb="20" eb="21">
      <t>シ</t>
    </rPh>
    <phoneticPr fontId="7"/>
  </si>
  <si>
    <t>昭和○年○月○日</t>
    <rPh sb="0" eb="2">
      <t>ショウワ</t>
    </rPh>
    <rPh sb="3" eb="4">
      <t>ネン</t>
    </rPh>
    <rPh sb="5" eb="6">
      <t>ガツ</t>
    </rPh>
    <rPh sb="7" eb="8">
      <t>ヒ</t>
    </rPh>
    <phoneticPr fontId="7"/>
  </si>
  <si>
    <t>　　に記載してください。</t>
    <rPh sb="3" eb="5">
      <t>キサイ</t>
    </rPh>
    <phoneticPr fontId="7"/>
  </si>
  <si>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7"/>
  </si>
  <si>
    <t>３　その他参考事項</t>
    <rPh sb="4" eb="5">
      <t>タ</t>
    </rPh>
    <rPh sb="5" eb="7">
      <t>サンコウ</t>
    </rPh>
    <rPh sb="7" eb="9">
      <t>ジコウ</t>
    </rPh>
    <phoneticPr fontId="7"/>
  </si>
  <si>
    <t>　※具体的な対応方針</t>
    <rPh sb="2" eb="5">
      <t>グタイテキ</t>
    </rPh>
    <rPh sb="6" eb="8">
      <t>タイオウ</t>
    </rPh>
    <rPh sb="8" eb="10">
      <t>ホウシン</t>
    </rPh>
    <phoneticPr fontId="7"/>
  </si>
  <si>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</si>
  <si>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</si>
  <si>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措　置　の　概　要</t>
    <rPh sb="0" eb="1">
      <t>ソ</t>
    </rPh>
    <rPh sb="2" eb="3">
      <t>チ</t>
    </rPh>
    <rPh sb="6" eb="7">
      <t>オオムネ</t>
    </rPh>
    <rPh sb="8" eb="9">
      <t>ヨウ</t>
    </rPh>
    <phoneticPr fontId="7"/>
  </si>
  <si>
    <t>申請するサービス種類</t>
    <rPh sb="0" eb="2">
      <t>シンセイ</t>
    </rPh>
    <rPh sb="8" eb="10">
      <t>シュルイ</t>
    </rPh>
    <phoneticPr fontId="7"/>
  </si>
  <si>
    <t>事業所又は施設名</t>
    <rPh sb="0" eb="3">
      <t>ジギョウショ</t>
    </rPh>
    <rPh sb="3" eb="4">
      <t>マタ</t>
    </rPh>
    <rPh sb="5" eb="7">
      <t>シセツ</t>
    </rPh>
    <rPh sb="7" eb="8">
      <t>メイ</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</si>
  <si>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</si>
  <si>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　　千代田区神田駿河台１－８－１１東京ＹＷＣＡ会館３階</t>
    <rPh sb="26" eb="27">
      <t>カイ</t>
    </rPh>
    <phoneticPr fontId="7"/>
  </si>
  <si>
    <t>　　福祉サービス運営適正化委員会（事務局）</t>
    <rPh sb="2" eb="4">
      <t>フクシ</t>
    </rPh>
    <rPh sb="8" eb="10">
      <t>ウンエイ</t>
    </rPh>
    <rPh sb="10" eb="13">
      <t>テキセイカ</t>
    </rPh>
    <rPh sb="13" eb="15">
      <t>イイン</t>
    </rPh>
    <rPh sb="15" eb="16">
      <t>カイ</t>
    </rPh>
    <rPh sb="17" eb="20">
      <t>ジムキョク</t>
    </rPh>
    <phoneticPr fontId="7"/>
  </si>
  <si>
    <t>　さらに、実施機関の苦情対応窓口でも解決できない場合は、東京都社会福祉協議会の運営</t>
    <rPh sb="5" eb="7">
      <t>ジッシ</t>
    </rPh>
    <rPh sb="7" eb="9">
      <t>キカン</t>
    </rPh>
    <rPh sb="10" eb="12">
      <t>クジョウ</t>
    </rPh>
    <rPh sb="12" eb="14">
      <t>タイオウ</t>
    </rPh>
    <rPh sb="14" eb="16">
      <t>マドグチ</t>
    </rPh>
    <rPh sb="18" eb="20">
      <t>カイケツ</t>
    </rPh>
    <rPh sb="24" eb="26">
      <t>バアイ</t>
    </rPh>
    <rPh sb="28" eb="31">
      <t>トウキョウト</t>
    </rPh>
    <rPh sb="31" eb="33">
      <t>シャカイ</t>
    </rPh>
    <rPh sb="33" eb="35">
      <t>フクシ</t>
    </rPh>
    <rPh sb="35" eb="38">
      <t>キョウギカイ</t>
    </rPh>
    <rPh sb="39" eb="41">
      <t>ウンエイ</t>
    </rPh>
    <phoneticPr fontId="7"/>
  </si>
  <si>
    <t>　　八王子市福祉部障害者福祉課　八王子市元本郷町３-２４-１</t>
    <rPh sb="2" eb="6">
      <t>ハチオウジシ</t>
    </rPh>
    <rPh sb="6" eb="8">
      <t>フクシ</t>
    </rPh>
    <rPh sb="8" eb="9">
      <t>ブ</t>
    </rPh>
    <rPh sb="9" eb="12">
      <t>ショウガイシャ</t>
    </rPh>
    <rPh sb="12" eb="14">
      <t>フクシ</t>
    </rPh>
    <rPh sb="14" eb="15">
      <t>カ</t>
    </rPh>
    <rPh sb="16" eb="19">
      <t>ハチオウジ</t>
    </rPh>
    <rPh sb="19" eb="20">
      <t>シ</t>
    </rPh>
    <rPh sb="20" eb="21">
      <t>モト</t>
    </rPh>
    <rPh sb="21" eb="24">
      <t>ホンゴウチョウ</t>
    </rPh>
    <phoneticPr fontId="7"/>
  </si>
  <si>
    <t>　なお、施設所在地である八王子市の苦情対応窓口は、以下のとおり（八王子市以外を</t>
    <rPh sb="4" eb="6">
      <t>シセツ</t>
    </rPh>
    <rPh sb="6" eb="9">
      <t>ショザイチ</t>
    </rPh>
    <rPh sb="12" eb="15">
      <t>ハチオウジ</t>
    </rPh>
    <rPh sb="15" eb="16">
      <t>シ</t>
    </rPh>
    <rPh sb="17" eb="19">
      <t>クジョウ</t>
    </rPh>
    <rPh sb="19" eb="21">
      <t>タイオウ</t>
    </rPh>
    <rPh sb="21" eb="23">
      <t>マドグチ</t>
    </rPh>
    <rPh sb="25" eb="27">
      <t>イカ</t>
    </rPh>
    <rPh sb="32" eb="35">
      <t>ハチオウジ</t>
    </rPh>
    <rPh sb="35" eb="36">
      <t>シ</t>
    </rPh>
    <rPh sb="36" eb="38">
      <t>イガイ</t>
    </rPh>
    <phoneticPr fontId="7"/>
  </si>
  <si>
    <t>　施設内で解決できない場合は、当該利用者の実施機関（区市町村）の苦情対応窓口を案内す</t>
    <rPh sb="1" eb="3">
      <t>シセツ</t>
    </rPh>
    <rPh sb="3" eb="4">
      <t>ナイ</t>
    </rPh>
    <rPh sb="5" eb="7">
      <t>カイケツ</t>
    </rPh>
    <rPh sb="11" eb="13">
      <t>バアイ</t>
    </rPh>
    <rPh sb="15" eb="17">
      <t>トウガイ</t>
    </rPh>
    <rPh sb="17" eb="20">
      <t>リヨウシャ</t>
    </rPh>
    <rPh sb="21" eb="23">
      <t>ジッシ</t>
    </rPh>
    <rPh sb="23" eb="25">
      <t>キカン</t>
    </rPh>
    <rPh sb="26" eb="30">
      <t>クシチョウソン</t>
    </rPh>
    <rPh sb="32" eb="34">
      <t>クジョウ</t>
    </rPh>
    <rPh sb="34" eb="36">
      <t>タイオウ</t>
    </rPh>
    <rPh sb="36" eb="38">
      <t>マドグチ</t>
    </rPh>
    <rPh sb="39" eb="41">
      <t>アンナイ</t>
    </rPh>
    <phoneticPr fontId="7"/>
  </si>
  <si>
    <t>３　今後における主たる対象者の拡充の予定</t>
    <rPh sb="2" eb="4">
      <t>コンゴ</t>
    </rPh>
    <rPh sb="8" eb="9">
      <t>シュ</t>
    </rPh>
    <rPh sb="11" eb="14">
      <t>タイショウシャ</t>
    </rPh>
    <rPh sb="15" eb="17">
      <t>カクジュウ</t>
    </rPh>
    <rPh sb="18" eb="20">
      <t>ヨテイ</t>
    </rPh>
    <phoneticPr fontId="7"/>
  </si>
  <si>
    <t>２　主たる対象者を１のとおり特定する理由</t>
    <rPh sb="2" eb="3">
      <t>シュ</t>
    </rPh>
    <rPh sb="5" eb="7">
      <t>タイショウ</t>
    </rPh>
    <rPh sb="7" eb="8">
      <t>シャ</t>
    </rPh>
    <rPh sb="14" eb="16">
      <t>トクテイ</t>
    </rPh>
    <rPh sb="18" eb="20">
      <t>リユウ</t>
    </rPh>
    <phoneticPr fontId="7"/>
  </si>
  <si>
    <t>※協力医療機関との契約内容が分かる書類（協定書の写し等）も添付してください。</t>
    <rPh sb="1" eb="3">
      <t>キョウリョク</t>
    </rPh>
    <rPh sb="3" eb="5">
      <t>イリョウ</t>
    </rPh>
    <rPh sb="5" eb="7">
      <t>キカン</t>
    </rPh>
    <rPh sb="9" eb="11">
      <t>ケイヤク</t>
    </rPh>
    <rPh sb="11" eb="13">
      <t>ナイヨウ</t>
    </rPh>
    <rPh sb="14" eb="15">
      <t>ワ</t>
    </rPh>
    <rPh sb="17" eb="19">
      <t>ショルイ</t>
    </rPh>
    <rPh sb="20" eb="23">
      <t>キョウテイショ</t>
    </rPh>
    <rPh sb="24" eb="25">
      <t>ウツ</t>
    </rPh>
    <rPh sb="26" eb="27">
      <t>トウ</t>
    </rPh>
    <rPh sb="29" eb="31">
      <t>テンプ</t>
    </rPh>
    <phoneticPr fontId="7"/>
  </si>
  <si>
    <t>診療科名</t>
    <rPh sb="0" eb="2">
      <t>シンリョウ</t>
    </rPh>
    <rPh sb="2" eb="4">
      <t>カメイ</t>
    </rPh>
    <phoneticPr fontId="7"/>
  </si>
  <si>
    <t>医療機関名</t>
    <rPh sb="0" eb="2">
      <t>イリョウ</t>
    </rPh>
    <rPh sb="2" eb="4">
      <t>キカン</t>
    </rPh>
    <rPh sb="4" eb="5">
      <t>メイ</t>
    </rPh>
    <phoneticPr fontId="7"/>
  </si>
  <si>
    <t>事業所名</t>
    <rPh sb="0" eb="2">
      <t>ジギョウ</t>
    </rPh>
    <rPh sb="2" eb="3">
      <t>ショ</t>
    </rPh>
    <rPh sb="3" eb="4">
      <t>メイ</t>
    </rPh>
    <phoneticPr fontId="7"/>
  </si>
  <si>
    <t>歯科</t>
    <rPh sb="0" eb="2">
      <t>シカ</t>
    </rPh>
    <phoneticPr fontId="7"/>
  </si>
  <si>
    <t>東京都八王子市△△町○ー○ー○</t>
    <rPh sb="0" eb="2">
      <t>トウキョウ</t>
    </rPh>
    <rPh sb="3" eb="7">
      <t>ハチオウジシ</t>
    </rPh>
    <rPh sb="9" eb="10">
      <t>チョウ</t>
    </rPh>
    <phoneticPr fontId="7"/>
  </si>
  <si>
    <t>八王子△□歯科医院</t>
    <rPh sb="0" eb="3">
      <t>ハチオウジ</t>
    </rPh>
    <rPh sb="5" eb="7">
      <t>シカ</t>
    </rPh>
    <rPh sb="7" eb="9">
      <t>イイン</t>
    </rPh>
    <phoneticPr fontId="7"/>
  </si>
  <si>
    <t>内科、精神科</t>
    <rPh sb="0" eb="2">
      <t>ナイカ</t>
    </rPh>
    <rPh sb="3" eb="6">
      <t>セイシンカ</t>
    </rPh>
    <phoneticPr fontId="7"/>
  </si>
  <si>
    <t>東京都八王子市○○　○ー○ー○</t>
    <rPh sb="0" eb="3">
      <t>トウキョウト</t>
    </rPh>
    <rPh sb="3" eb="7">
      <t>ハチオウジシ</t>
    </rPh>
    <phoneticPr fontId="7"/>
  </si>
  <si>
    <t>八王子○○病院</t>
    <rPh sb="0" eb="3">
      <t>ハチオウジ</t>
    </rPh>
    <rPh sb="5" eb="7">
      <t>ビョウイン</t>
    </rPh>
    <phoneticPr fontId="7"/>
  </si>
  <si>
    <t>東京都八王子市○○町　○ー○ー○</t>
    <rPh sb="0" eb="3">
      <t>トウキョウト</t>
    </rPh>
    <rPh sb="3" eb="7">
      <t>ハチオウジシ</t>
    </rPh>
    <rPh sb="9" eb="10">
      <t>マチ</t>
    </rPh>
    <phoneticPr fontId="7"/>
  </si>
  <si>
    <t>(参考様式)</t>
    <rPh sb="1" eb="3">
      <t>サンコウ</t>
    </rPh>
    <rPh sb="3" eb="5">
      <t>ヨウシキ</t>
    </rPh>
    <phoneticPr fontId="7"/>
  </si>
  <si>
    <t>施設名称</t>
    <rPh sb="0" eb="2">
      <t>シセツ</t>
    </rPh>
    <rPh sb="2" eb="4">
      <t>メイショウ</t>
    </rPh>
    <phoneticPr fontId="7"/>
  </si>
  <si>
    <t>※全ての室名を記入すること。共有部分がある場合は、按分方法を記入すること。</t>
    <rPh sb="1" eb="2">
      <t>スベ</t>
    </rPh>
    <rPh sb="4" eb="5">
      <t>シツ</t>
    </rPh>
    <rPh sb="5" eb="6">
      <t>メイ</t>
    </rPh>
    <rPh sb="7" eb="9">
      <t>キニュウ</t>
    </rPh>
    <rPh sb="14" eb="16">
      <t>キョウユウ</t>
    </rPh>
    <rPh sb="16" eb="18">
      <t>ブブン</t>
    </rPh>
    <rPh sb="21" eb="23">
      <t>バアイ</t>
    </rPh>
    <rPh sb="25" eb="27">
      <t>アンブン</t>
    </rPh>
    <rPh sb="27" eb="29">
      <t>ホウホウ</t>
    </rPh>
    <rPh sb="30" eb="32">
      <t>キニュウ</t>
    </rPh>
    <phoneticPr fontId="7"/>
  </si>
  <si>
    <t>２階　小計</t>
    <rPh sb="1" eb="2">
      <t>カイ</t>
    </rPh>
    <rPh sb="3" eb="5">
      <t>ショウケイ</t>
    </rPh>
    <phoneticPr fontId="7"/>
  </si>
  <si>
    <t>２階</t>
    <rPh sb="1" eb="2">
      <t>カイ</t>
    </rPh>
    <phoneticPr fontId="7"/>
  </si>
  <si>
    <t>１階　小計</t>
    <rPh sb="1" eb="2">
      <t>カイ</t>
    </rPh>
    <rPh sb="3" eb="5">
      <t>ショウケイ</t>
    </rPh>
    <phoneticPr fontId="7"/>
  </si>
  <si>
    <t>１階</t>
    <rPh sb="1" eb="2">
      <t>カイ</t>
    </rPh>
    <phoneticPr fontId="7"/>
  </si>
  <si>
    <t>△△事業（E)</t>
    <rPh sb="2" eb="4">
      <t>ジギョウ</t>
    </rPh>
    <phoneticPr fontId="7"/>
  </si>
  <si>
    <t>××事業（D)</t>
    <rPh sb="2" eb="4">
      <t>ジギョウ</t>
    </rPh>
    <phoneticPr fontId="7"/>
  </si>
  <si>
    <t>△△事業（C)</t>
    <rPh sb="2" eb="4">
      <t>ジギョウ</t>
    </rPh>
    <phoneticPr fontId="7"/>
  </si>
  <si>
    <t>××事業（B)</t>
    <rPh sb="2" eb="4">
      <t>ジギョウ</t>
    </rPh>
    <phoneticPr fontId="7"/>
  </si>
  <si>
    <t>共有部分</t>
    <rPh sb="0" eb="2">
      <t>キョウユウ</t>
    </rPh>
    <rPh sb="2" eb="4">
      <t>ブブン</t>
    </rPh>
    <phoneticPr fontId="7"/>
  </si>
  <si>
    <t>専有部分</t>
    <rPh sb="0" eb="2">
      <t>センユウ</t>
    </rPh>
    <rPh sb="2" eb="4">
      <t>ブブン</t>
    </rPh>
    <phoneticPr fontId="7"/>
  </si>
  <si>
    <t>うち○○園分</t>
    <rPh sb="4" eb="5">
      <t>エン</t>
    </rPh>
    <rPh sb="5" eb="6">
      <t>ブン</t>
    </rPh>
    <phoneticPr fontId="7"/>
  </si>
  <si>
    <t>全体面積</t>
    <rPh sb="0" eb="2">
      <t>ゼンタイ</t>
    </rPh>
    <rPh sb="2" eb="4">
      <t>メンセキ</t>
    </rPh>
    <phoneticPr fontId="7"/>
  </si>
  <si>
    <t>階</t>
    <rPh sb="0" eb="1">
      <t>カイ</t>
    </rPh>
    <phoneticPr fontId="7"/>
  </si>
  <si>
    <t>○○園　建物面積表</t>
    <rPh sb="2" eb="3">
      <t>エン</t>
    </rPh>
    <rPh sb="4" eb="6">
      <t>タテモノ</t>
    </rPh>
    <rPh sb="6" eb="8">
      <t>メンセキ</t>
    </rPh>
    <rPh sb="8" eb="9">
      <t>ヒョウ</t>
    </rPh>
    <phoneticPr fontId="7"/>
  </si>
  <si>
    <t>（２－２８）盲人ホーム</t>
  </si>
  <si>
    <t>（２－２７）地域活動支援センター</t>
  </si>
  <si>
    <t>（２－２６）福祉ホーム（身体・精神Ａ）</t>
  </si>
  <si>
    <t>（２－２５）旧重症心身障害児（者）通園事業施設（通所）</t>
  </si>
  <si>
    <t>（２－２４）旧重症心身障害児施設（入所）</t>
  </si>
  <si>
    <t>（２－２３）旧肢体不自由児通園施設（通所）</t>
  </si>
  <si>
    <t>（２－２２）旧肢体不自由児施設（入所）</t>
  </si>
  <si>
    <t>（２－２１）旧難聴幼児通園施設（通所）</t>
  </si>
  <si>
    <t>（２－２０）旧盲ろうあ児施設（入所）</t>
  </si>
  <si>
    <t>（２－１９）旧知的障害児通園施設（通所）</t>
  </si>
  <si>
    <t>（２－１８）旧知的障害児施設（入所）</t>
  </si>
  <si>
    <t>（２－１７）聴覚障害者情報提供施設</t>
  </si>
  <si>
    <t>（２－１６）点字図書館</t>
  </si>
  <si>
    <t>（２－１５）盲導犬訓練施設</t>
  </si>
  <si>
    <t>（２－１４）補装具製作施設</t>
  </si>
  <si>
    <t>（２－１３）（旧児童デイサービスを実施していた事業所のうち）放課後等デイサービス</t>
  </si>
  <si>
    <t>（２－１２）（旧児童デイサービスを実施していた事業所のうち）児童発達支援</t>
  </si>
  <si>
    <t>（２－１１）障害者支援施設（（２－１０）以外）</t>
  </si>
  <si>
    <t>（２－１０）障害者支援施設（生活介護又は自立訓練を行うものに限る）</t>
  </si>
  <si>
    <t>（２－９）障害福祉サービス事業所（就労継続支援(Ｂ型)を実施する事業所）</t>
  </si>
  <si>
    <t>（２－８）障害福祉サービス事業所（就労継続支援(Ａ型)を実施する事業所）</t>
  </si>
  <si>
    <t>（２－７）障害福祉サービス事業所（就労移行支援を実施する事業所）</t>
  </si>
  <si>
    <t>（２－６）障害福祉サービス事業所（宿泊型自立訓練を実施する事業所）</t>
  </si>
  <si>
    <t>（２－５）障害福祉サービス事業所（自立訓練(生活訓練)を実施する事業所）</t>
  </si>
  <si>
    <t>（２－４）障害福祉サービス事業所（自立訓練(機能訓練)を実施する事業所）</t>
  </si>
  <si>
    <t>（２－３）障害福祉サービス事業所（短期入所を実施する事業所）</t>
  </si>
  <si>
    <t>（２－２）障害福祉サービス事業所（生活介護を実施する事業所）</t>
  </si>
  <si>
    <t>（２－１）障害福祉サービス事業所（療養介護を実施する事業所）</t>
  </si>
  <si>
    <t>施設種別一覧</t>
  </si>
  <si>
    <t>　（別表）</t>
  </si>
  <si>
    <t>→　終了</t>
    <rPh sb="2" eb="4">
      <t>シュウリョウ</t>
    </rPh>
    <phoneticPr fontId="7"/>
  </si>
  <si>
    <t>　具体的に　：　　　　　　　　　　　　　　　　</t>
    <rPh sb="1" eb="4">
      <t>グタイテキ</t>
    </rPh>
    <phoneticPr fontId="7"/>
  </si>
  <si>
    <t>ク.　その他</t>
    <rPh sb="5" eb="6">
      <t>タ</t>
    </rPh>
    <phoneticPr fontId="7"/>
  </si>
  <si>
    <t>キ.　既に耐震工事済み</t>
    <rPh sb="3" eb="4">
      <t>スデ</t>
    </rPh>
    <rPh sb="5" eb="7">
      <t>タイシン</t>
    </rPh>
    <rPh sb="7" eb="9">
      <t>コウジ</t>
    </rPh>
    <rPh sb="9" eb="10">
      <t>ズ</t>
    </rPh>
    <phoneticPr fontId="7"/>
  </si>
  <si>
    <t>カ.　施設が休止中若しくは現在、使用されていない</t>
    <rPh sb="3" eb="5">
      <t>シセツ</t>
    </rPh>
    <rPh sb="6" eb="9">
      <t>キュウシチュウ</t>
    </rPh>
    <rPh sb="9" eb="10">
      <t>モ</t>
    </rPh>
    <rPh sb="13" eb="15">
      <t>ゲンザイ</t>
    </rPh>
    <rPh sb="16" eb="18">
      <t>シヨウ</t>
    </rPh>
    <phoneticPr fontId="7"/>
  </si>
  <si>
    <t>エ.　関係者間の調整が困難</t>
    <rPh sb="3" eb="6">
      <t>カンケイシャ</t>
    </rPh>
    <rPh sb="6" eb="7">
      <t>カン</t>
    </rPh>
    <rPh sb="8" eb="10">
      <t>チョウセイ</t>
    </rPh>
    <rPh sb="11" eb="13">
      <t>コンナン</t>
    </rPh>
    <phoneticPr fontId="7"/>
  </si>
  <si>
    <t>ウ.　改築のための土地確保が困難</t>
    <rPh sb="3" eb="5">
      <t>カイチク</t>
    </rPh>
    <rPh sb="9" eb="11">
      <t>トチ</t>
    </rPh>
    <rPh sb="11" eb="13">
      <t>カクホ</t>
    </rPh>
    <rPh sb="14" eb="16">
      <t>コンナン</t>
    </rPh>
    <phoneticPr fontId="7"/>
  </si>
  <si>
    <t>イ.　法人において、耐震工事経費確保困難</t>
    <rPh sb="3" eb="5">
      <t>ホウジン</t>
    </rPh>
    <rPh sb="10" eb="12">
      <t>タイシン</t>
    </rPh>
    <rPh sb="12" eb="14">
      <t>コウジ</t>
    </rPh>
    <rPh sb="14" eb="16">
      <t>ケイヒ</t>
    </rPh>
    <rPh sb="16" eb="18">
      <t>カクホ</t>
    </rPh>
    <rPh sb="18" eb="20">
      <t>コンナン</t>
    </rPh>
    <phoneticPr fontId="7"/>
  </si>
  <si>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7"/>
  </si>
  <si>
    <t>ア～クの中から、最もあてはまる理由を一つ○してください。</t>
    <rPh sb="8" eb="9">
      <t>モット</t>
    </rPh>
    <rPh sb="15" eb="17">
      <t>リユウ</t>
    </rPh>
    <rPh sb="18" eb="19">
      <t>ヒト</t>
    </rPh>
    <phoneticPr fontId="7"/>
  </si>
  <si>
    <t>5．上記以外</t>
    <rPh sb="2" eb="4">
      <t>ジョウキ</t>
    </rPh>
    <rPh sb="4" eb="6">
      <t>イガイ</t>
    </rPh>
    <phoneticPr fontId="7"/>
  </si>
  <si>
    <t>4．廃止予定　（廃止時期：　　　　　年　　　月）</t>
    <rPh sb="2" eb="4">
      <t>ハイシ</t>
    </rPh>
    <rPh sb="4" eb="6">
      <t>ヨテイ</t>
    </rPh>
    <rPh sb="8" eb="10">
      <t>ハイシ</t>
    </rPh>
    <rPh sb="10" eb="12">
      <t>ジキ</t>
    </rPh>
    <rPh sb="18" eb="19">
      <t>ネン</t>
    </rPh>
    <rPh sb="22" eb="23">
      <t>ツキ</t>
    </rPh>
    <phoneticPr fontId="7"/>
  </si>
  <si>
    <t>3．診断予定　（実施時期：　　　　　年　　　月）</t>
    <rPh sb="2" eb="4">
      <t>シンダン</t>
    </rPh>
    <rPh sb="4" eb="6">
      <t>ヨテイ</t>
    </rPh>
    <rPh sb="8" eb="10">
      <t>ジッシ</t>
    </rPh>
    <rPh sb="10" eb="12">
      <t>ジキ</t>
    </rPh>
    <rPh sb="18" eb="19">
      <t>ネン</t>
    </rPh>
    <rPh sb="22" eb="23">
      <t>ツキ</t>
    </rPh>
    <phoneticPr fontId="7"/>
  </si>
  <si>
    <t>1．改修中</t>
    <rPh sb="2" eb="5">
      <t>カイシュウチュウ</t>
    </rPh>
    <phoneticPr fontId="7"/>
  </si>
  <si>
    <r>
      <rPr>
        <b/>
        <sz val="11"/>
        <rFont val="ＭＳ Ｐ明朝"/>
        <family val="1"/>
        <charset val="128"/>
      </rPr>
      <t>今後の耐震化予定
について</t>
    </r>
    <r>
      <rPr>
        <sz val="11"/>
        <rFont val="ＭＳ Ｐ明朝"/>
        <family val="1"/>
        <charset val="128"/>
      </rPr>
      <t xml:space="preserve">
</t>
    </r>
    <rPh sb="0" eb="2">
      <t>コンゴ</t>
    </rPh>
    <rPh sb="3" eb="6">
      <t>タイシンカ</t>
    </rPh>
    <rPh sb="6" eb="8">
      <t>ヨテイ</t>
    </rPh>
    <phoneticPr fontId="7"/>
  </si>
  <si>
    <t>イ.　法人において、耐震工事経費確保困難</t>
  </si>
  <si>
    <t>ア～クの中から、最もあてはまる状況に一つ○してください。</t>
    <rPh sb="8" eb="9">
      <t>モット</t>
    </rPh>
    <rPh sb="15" eb="17">
      <t>ジョウキョウ</t>
    </rPh>
    <rPh sb="18" eb="19">
      <t>ヒト</t>
    </rPh>
    <phoneticPr fontId="7"/>
  </si>
  <si>
    <r>
      <t>4 ．</t>
    </r>
    <r>
      <rPr>
        <sz val="9"/>
        <color indexed="8"/>
        <rFont val="ＭＳ Ｐ明朝"/>
        <family val="1"/>
        <charset val="128"/>
      </rPr>
      <t>その他</t>
    </r>
    <rPh sb="5" eb="6">
      <t>タ</t>
    </rPh>
    <phoneticPr fontId="7"/>
  </si>
  <si>
    <t>2．改修中</t>
    <rPh sb="2" eb="5">
      <t>カイシュウチュウ</t>
    </rPh>
    <phoneticPr fontId="7"/>
  </si>
  <si>
    <t>1．改修済み</t>
    <rPh sb="2" eb="4">
      <t>カイシュウ</t>
    </rPh>
    <rPh sb="4" eb="5">
      <t>ズ</t>
    </rPh>
    <phoneticPr fontId="7"/>
  </si>
  <si>
    <r>
      <t>　耐震化の実施状況　：　</t>
    </r>
    <r>
      <rPr>
        <u/>
        <sz val="11"/>
        <color indexed="8"/>
        <rFont val="ＭＳ Ｐ明朝"/>
        <family val="1"/>
        <charset val="128"/>
      </rPr>
      <t>１～４の中から、あてはまる項目に○をしてください。</t>
    </r>
    <rPh sb="1" eb="4">
      <t>タイシンカ</t>
    </rPh>
    <rPh sb="5" eb="7">
      <t>ジッシ</t>
    </rPh>
    <rPh sb="7" eb="9">
      <t>ジョウキョウ</t>
    </rPh>
    <rPh sb="16" eb="17">
      <t>ナカ</t>
    </rPh>
    <rPh sb="25" eb="27">
      <t>コウモク</t>
    </rPh>
    <phoneticPr fontId="7"/>
  </si>
  <si>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7"/>
  </si>
  <si>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7"/>
  </si>
  <si>
    <r>
      <rPr>
        <b/>
        <sz val="11"/>
        <rFont val="ＭＳ Ｐ明朝"/>
        <family val="1"/>
        <charset val="128"/>
      </rPr>
      <t>耐震診断の結果と耐震化の実施状況について</t>
    </r>
    <r>
      <rPr>
        <sz val="11"/>
        <rFont val="ＭＳ Ｐ明朝"/>
        <family val="1"/>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7"/>
  </si>
  <si>
    <t>⇒裏面へ</t>
    <rPh sb="1" eb="3">
      <t>ウラメン</t>
    </rPh>
    <phoneticPr fontId="7"/>
  </si>
  <si>
    <t>　耐震診断未実施</t>
    <rPh sb="1" eb="3">
      <t>タイシン</t>
    </rPh>
    <rPh sb="3" eb="5">
      <t>シンダン</t>
    </rPh>
    <rPh sb="5" eb="8">
      <t>ミジッシ</t>
    </rPh>
    <phoneticPr fontId="7"/>
  </si>
  <si>
    <t>　Ｉｗ値・Ｉｓ値：</t>
    <rPh sb="3" eb="4">
      <t>チ</t>
    </rPh>
    <rPh sb="7" eb="8">
      <t>チ</t>
    </rPh>
    <phoneticPr fontId="7"/>
  </si>
  <si>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7"/>
  </si>
  <si>
    <t>　実施日：　　　　　　年　　　月</t>
    <rPh sb="1" eb="3">
      <t>ジッシ</t>
    </rPh>
    <rPh sb="3" eb="4">
      <t>ヒ</t>
    </rPh>
    <phoneticPr fontId="7"/>
  </si>
  <si>
    <t>　耐震診断実施済み</t>
    <rPh sb="1" eb="3">
      <t>タイシン</t>
    </rPh>
    <rPh sb="3" eb="5">
      <t>シンダン</t>
    </rPh>
    <rPh sb="5" eb="7">
      <t>ジッシ</t>
    </rPh>
    <rPh sb="7" eb="8">
      <t>ズ</t>
    </rPh>
    <phoneticPr fontId="7"/>
  </si>
  <si>
    <r>
      <rPr>
        <b/>
        <sz val="11"/>
        <rFont val="ＭＳ Ｐ明朝"/>
        <family val="1"/>
        <charset val="128"/>
      </rPr>
      <t>耐震診断の実施状況
について</t>
    </r>
    <r>
      <rPr>
        <sz val="11"/>
        <rFont val="ＭＳ Ｐ明朝"/>
        <family val="1"/>
        <charset val="128"/>
      </rPr>
      <t xml:space="preserve">
（Ａ・Ｂのいずれか1箇所に○をつけてください）</t>
    </r>
    <rPh sb="0" eb="2">
      <t>タイシン</t>
    </rPh>
    <rPh sb="2" eb="4">
      <t>シンダン</t>
    </rPh>
    <rPh sb="5" eb="7">
      <t>ジッシ</t>
    </rPh>
    <rPh sb="25" eb="27">
      <t>カショ</t>
    </rPh>
    <phoneticPr fontId="7"/>
  </si>
  <si>
    <t>（ビル一室等使用の場合は、当該建物総階数）</t>
  </si>
  <si>
    <t>　　　　　　　　　　　　　階建</t>
    <rPh sb="13" eb="14">
      <t>カイ</t>
    </rPh>
    <rPh sb="14" eb="15">
      <t>ダテ</t>
    </rPh>
    <phoneticPr fontId="7"/>
  </si>
  <si>
    <r>
      <t>　建物の階数</t>
    </r>
    <r>
      <rPr>
        <sz val="11"/>
        <rFont val="ＭＳ Ｐ明朝"/>
        <family val="1"/>
        <charset val="128"/>
      </rPr>
      <t/>
    </r>
    <rPh sb="1" eb="3">
      <t>タテモノ</t>
    </rPh>
    <rPh sb="4" eb="6">
      <t>カイスウ</t>
    </rPh>
    <phoneticPr fontId="7"/>
  </si>
  <si>
    <r>
      <t>　建物の自己所有・賃貸の別　（</t>
    </r>
    <r>
      <rPr>
        <sz val="9"/>
        <rFont val="ＭＳ Ｐ明朝"/>
        <family val="1"/>
        <charset val="128"/>
      </rPr>
      <t>無償貸与物件は賃貸</t>
    </r>
    <r>
      <rPr>
        <sz val="11"/>
        <rFont val="ＭＳ Ｐ明朝"/>
        <family val="1"/>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7"/>
  </si>
  <si>
    <r>
      <rPr>
        <b/>
        <sz val="11"/>
        <rFont val="ＭＳ Ｐ明朝"/>
        <family val="1"/>
        <charset val="128"/>
      </rPr>
      <t>昭和５７年１月１日以降</t>
    </r>
    <r>
      <rPr>
        <sz val="11"/>
        <rFont val="ＭＳ Ｐ明朝"/>
        <family val="1"/>
        <charset val="128"/>
      </rPr>
      <t>　</t>
    </r>
    <rPh sb="4" eb="5">
      <t>ネン</t>
    </rPh>
    <rPh sb="6" eb="7">
      <t>ガツ</t>
    </rPh>
    <rPh sb="8" eb="9">
      <t>ニチ</t>
    </rPh>
    <rPh sb="9" eb="11">
      <t>イコウ</t>
    </rPh>
    <phoneticPr fontId="7"/>
  </si>
  <si>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7"/>
  </si>
  <si>
    <t>　建物が竣工（完成）した年</t>
    <rPh sb="7" eb="9">
      <t>カンセイ</t>
    </rPh>
    <phoneticPr fontId="7"/>
  </si>
  <si>
    <t>5.　その他　（　　　　　　　　　　　　）</t>
    <rPh sb="5" eb="6">
      <t>タ</t>
    </rPh>
    <phoneticPr fontId="7"/>
  </si>
  <si>
    <t>4.　鉄骨鉄筋ｺﾝｸﾘｰﾄ構造（SRC）</t>
    <rPh sb="3" eb="5">
      <t>テッコツ</t>
    </rPh>
    <rPh sb="5" eb="7">
      <t>テッキン</t>
    </rPh>
    <rPh sb="13" eb="15">
      <t>コウゾウ</t>
    </rPh>
    <phoneticPr fontId="7"/>
  </si>
  <si>
    <t>3.　鉄骨構造（Ｓ）</t>
    <rPh sb="3" eb="5">
      <t>テッコツ</t>
    </rPh>
    <rPh sb="5" eb="7">
      <t>コウゾウ</t>
    </rPh>
    <phoneticPr fontId="7"/>
  </si>
  <si>
    <t>2.　鉄筋ｺﾝｸﾘｰﾄ構造（RC）</t>
    <rPh sb="3" eb="5">
      <t>テッキン</t>
    </rPh>
    <rPh sb="11" eb="13">
      <t>コウゾウ</t>
    </rPh>
    <phoneticPr fontId="7"/>
  </si>
  <si>
    <t>1.　木造</t>
    <rPh sb="3" eb="5">
      <t>モクゾウ</t>
    </rPh>
    <phoneticPr fontId="7"/>
  </si>
  <si>
    <t>公立　　・　　私立</t>
    <rPh sb="0" eb="2">
      <t>コウリツ</t>
    </rPh>
    <rPh sb="7" eb="9">
      <t>シリツ</t>
    </rPh>
    <phoneticPr fontId="7"/>
  </si>
  <si>
    <r>
      <t>施設設置者の公私区分　（</t>
    </r>
    <r>
      <rPr>
        <sz val="9"/>
        <rFont val="ＭＳ Ｐ明朝"/>
        <family val="1"/>
        <charset val="128"/>
      </rPr>
      <t>公立には、公設民営を含む</t>
    </r>
    <r>
      <rPr>
        <sz val="11"/>
        <rFont val="ＭＳ Ｐ明朝"/>
        <family val="1"/>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7"/>
  </si>
  <si>
    <t>※書ききれない場合は、裏面欄外に御記入ください。</t>
    <rPh sb="13" eb="15">
      <t>ランガイ</t>
    </rPh>
    <phoneticPr fontId="7"/>
  </si>
  <si>
    <t>施設種別　（別表から選択してください）</t>
    <rPh sb="0" eb="2">
      <t>シセツ</t>
    </rPh>
    <rPh sb="2" eb="4">
      <t>シュベツ</t>
    </rPh>
    <phoneticPr fontId="7"/>
  </si>
  <si>
    <r>
      <rPr>
        <b/>
        <sz val="11"/>
        <rFont val="ＭＳ Ｐ明朝"/>
        <family val="1"/>
        <charset val="128"/>
      </rPr>
      <t>併設施設について</t>
    </r>
    <r>
      <rPr>
        <sz val="11"/>
        <rFont val="ＭＳ Ｐ明朝"/>
        <family val="1"/>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7"/>
  </si>
  <si>
    <t>棟の名称　(記入例：管理棟）</t>
    <rPh sb="0" eb="1">
      <t>トウ</t>
    </rPh>
    <rPh sb="2" eb="4">
      <t>メイショウ</t>
    </rPh>
    <rPh sb="6" eb="8">
      <t>キニュウ</t>
    </rPh>
    <rPh sb="8" eb="9">
      <t>レイ</t>
    </rPh>
    <rPh sb="10" eb="12">
      <t>カンリ</t>
    </rPh>
    <rPh sb="12" eb="13">
      <t>トウ</t>
    </rPh>
    <phoneticPr fontId="7"/>
  </si>
  <si>
    <r>
      <t xml:space="preserve">施設種別・棟の名称
</t>
    </r>
    <r>
      <rPr>
        <sz val="10"/>
        <rFont val="ＭＳ Ｐ明朝"/>
        <family val="1"/>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7"/>
  </si>
  <si>
    <t>電　話</t>
    <rPh sb="0" eb="1">
      <t>デン</t>
    </rPh>
    <rPh sb="2" eb="3">
      <t>ワ</t>
    </rPh>
    <phoneticPr fontId="7"/>
  </si>
  <si>
    <t>指定番号</t>
    <rPh sb="0" eb="2">
      <t>シテイ</t>
    </rPh>
    <rPh sb="2" eb="4">
      <t>バンゴウ</t>
    </rPh>
    <phoneticPr fontId="7"/>
  </si>
  <si>
    <t>所属団体(法人)名</t>
    <rPh sb="0" eb="2">
      <t>ショゾク</t>
    </rPh>
    <rPh sb="2" eb="4">
      <t>ダンタイ</t>
    </rPh>
    <rPh sb="5" eb="7">
      <t>ホウジン</t>
    </rPh>
    <rPh sb="8" eb="9">
      <t>メイ</t>
    </rPh>
    <phoneticPr fontId="7"/>
  </si>
  <si>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7"/>
  </si>
  <si>
    <r>
      <t>※　１施設で複数の棟がある場合は、大変恐縮ですが調査票をコピーして、</t>
    </r>
    <r>
      <rPr>
        <b/>
        <u/>
        <sz val="11"/>
        <rFont val="ＭＳ Ｐゴシック"/>
        <family val="3"/>
        <charset val="128"/>
      </rPr>
      <t>棟ごとに調査票を作成してください</t>
    </r>
    <r>
      <rPr>
        <b/>
        <sz val="11"/>
        <rFont val="ＭＳ Ｐ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7"/>
  </si>
  <si>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7"/>
  </si>
  <si>
    <t>別　紙</t>
    <rPh sb="0" eb="1">
      <t>ベツ</t>
    </rPh>
    <rPh sb="2" eb="3">
      <t>カミ</t>
    </rPh>
    <phoneticPr fontId="7"/>
  </si>
  <si>
    <t>身体障害者用トイレ</t>
    <rPh sb="0" eb="2">
      <t>シンタイ</t>
    </rPh>
    <rPh sb="2" eb="5">
      <t>ショウガイシャ</t>
    </rPh>
    <rPh sb="5" eb="6">
      <t>ヨウ</t>
    </rPh>
    <phoneticPr fontId="7"/>
  </si>
  <si>
    <t>洗面所</t>
    <rPh sb="0" eb="2">
      <t>センメン</t>
    </rPh>
    <rPh sb="2" eb="3">
      <t>ショ</t>
    </rPh>
    <phoneticPr fontId="7"/>
  </si>
  <si>
    <t>男性トイレ</t>
    <rPh sb="0" eb="2">
      <t>ダンセイ</t>
    </rPh>
    <phoneticPr fontId="7"/>
  </si>
  <si>
    <t>女性トイレ</t>
    <rPh sb="0" eb="2">
      <t>ジョセイ</t>
    </rPh>
    <phoneticPr fontId="7"/>
  </si>
  <si>
    <t>多目的室</t>
    <rPh sb="0" eb="3">
      <t>タモクテキ</t>
    </rPh>
    <rPh sb="3" eb="4">
      <t>シツ</t>
    </rPh>
    <phoneticPr fontId="7"/>
  </si>
  <si>
    <t>訓練室２</t>
    <rPh sb="0" eb="2">
      <t>クンレン</t>
    </rPh>
    <rPh sb="2" eb="3">
      <t>シツ</t>
    </rPh>
    <phoneticPr fontId="7"/>
  </si>
  <si>
    <t>訓練室１</t>
    <rPh sb="0" eb="2">
      <t>クンレン</t>
    </rPh>
    <rPh sb="2" eb="3">
      <t>シツ</t>
    </rPh>
    <phoneticPr fontId="7"/>
  </si>
  <si>
    <t>協力医療（歯科）機関について</t>
    <rPh sb="0" eb="2">
      <t>キョウリョク</t>
    </rPh>
    <rPh sb="2" eb="4">
      <t>イリョウ</t>
    </rPh>
    <rPh sb="5" eb="7">
      <t>シカ</t>
    </rPh>
    <rPh sb="8" eb="10">
      <t>キカン</t>
    </rPh>
    <phoneticPr fontId="7"/>
  </si>
  <si>
    <t>協力医療（歯科）機関について</t>
    <rPh sb="0" eb="2">
      <t>キョウリョク</t>
    </rPh>
    <rPh sb="2" eb="4">
      <t>イリョウ</t>
    </rPh>
    <rPh sb="8" eb="10">
      <t>キカン</t>
    </rPh>
    <phoneticPr fontId="7"/>
  </si>
  <si>
    <t>法人名　 ：</t>
    <rPh sb="0" eb="2">
      <t>ホウジン</t>
    </rPh>
    <rPh sb="2" eb="3">
      <t>メイ</t>
    </rPh>
    <phoneticPr fontId="7"/>
  </si>
  <si>
    <t>事業所名：</t>
    <rPh sb="0" eb="3">
      <t>ジギョウショ</t>
    </rPh>
    <rPh sb="3" eb="4">
      <t>メイ</t>
    </rPh>
    <phoneticPr fontId="7"/>
  </si>
  <si>
    <t>事業種別：</t>
    <rPh sb="0" eb="2">
      <t>ジギョウ</t>
    </rPh>
    <rPh sb="2" eb="4">
      <t>シュベツ</t>
    </rPh>
    <phoneticPr fontId="7"/>
  </si>
  <si>
    <t>八王子市からの通知・依頼等の連絡用メールアドレス   （複数登録可）</t>
    <rPh sb="0" eb="4">
      <t>ハチオウジシ</t>
    </rPh>
    <rPh sb="7" eb="9">
      <t>ツウチ</t>
    </rPh>
    <rPh sb="10" eb="12">
      <t>イライ</t>
    </rPh>
    <rPh sb="12" eb="13">
      <t>トウ</t>
    </rPh>
    <rPh sb="14" eb="17">
      <t>レンラクヨウ</t>
    </rPh>
    <rPh sb="28" eb="30">
      <t>フクスウ</t>
    </rPh>
    <rPh sb="30" eb="32">
      <t>トウロク</t>
    </rPh>
    <rPh sb="32" eb="33">
      <t>カ</t>
    </rPh>
    <phoneticPr fontId="7"/>
  </si>
  <si>
    <t>情報公表制度に係るWAMNETへの登録用メールアドレス   （法人ごとに１つ登録）</t>
    <rPh sb="0" eb="2">
      <t>ジョウホウ</t>
    </rPh>
    <rPh sb="2" eb="4">
      <t>コウヒョウ</t>
    </rPh>
    <rPh sb="4" eb="6">
      <t>セイド</t>
    </rPh>
    <rPh sb="7" eb="8">
      <t>カカ</t>
    </rPh>
    <rPh sb="17" eb="19">
      <t>トウロク</t>
    </rPh>
    <rPh sb="19" eb="20">
      <t>ヨウ</t>
    </rPh>
    <rPh sb="31" eb="33">
      <t>ホウジン</t>
    </rPh>
    <rPh sb="38" eb="40">
      <t>トウロク</t>
    </rPh>
    <phoneticPr fontId="7"/>
  </si>
  <si>
    <t>※このメールアドレスは、WAMNETへ提供します。また、必要に応じて東京都へ提供することがあります。</t>
    <rPh sb="19" eb="21">
      <t>テイキョウ</t>
    </rPh>
    <rPh sb="28" eb="30">
      <t>ヒツヨウ</t>
    </rPh>
    <rPh sb="31" eb="32">
      <t>オウ</t>
    </rPh>
    <rPh sb="34" eb="36">
      <t>トウキョウ</t>
    </rPh>
    <rPh sb="36" eb="37">
      <t>ト</t>
    </rPh>
    <rPh sb="38" eb="40">
      <t>テイキョウ</t>
    </rPh>
    <phoneticPr fontId="7"/>
  </si>
  <si>
    <t>事業所（施設）の名称</t>
    <rPh sb="0" eb="3">
      <t>ジギョウショ</t>
    </rPh>
    <rPh sb="4" eb="6">
      <t>シセツ</t>
    </rPh>
    <rPh sb="8" eb="10">
      <t>メイショウ</t>
    </rPh>
    <phoneticPr fontId="7"/>
  </si>
  <si>
    <t>当該申請に係る事業の開始年月日</t>
    <rPh sb="0" eb="2">
      <t>トウガイ</t>
    </rPh>
    <rPh sb="2" eb="4">
      <t>シンセイ</t>
    </rPh>
    <rPh sb="5" eb="6">
      <t>カカ</t>
    </rPh>
    <rPh sb="7" eb="9">
      <t>ジギョウ</t>
    </rPh>
    <rPh sb="10" eb="12">
      <t>カイシ</t>
    </rPh>
    <rPh sb="12" eb="15">
      <t>ネンガッピ</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</si>
  <si>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</si>
  <si>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同一敷地内にある入所施設及び病院の概要</t>
    <rPh sb="0" eb="2">
      <t>ドウイツ</t>
    </rPh>
    <rPh sb="2" eb="4">
      <t>シキチ</t>
    </rPh>
    <rPh sb="4" eb="5">
      <t>ナイ</t>
    </rPh>
    <rPh sb="8" eb="10">
      <t>ニュウショ</t>
    </rPh>
    <rPh sb="10" eb="12">
      <t>シセツ</t>
    </rPh>
    <rPh sb="12" eb="13">
      <t>オヨ</t>
    </rPh>
    <rPh sb="14" eb="16">
      <t>ビョウイン</t>
    </rPh>
    <rPh sb="17" eb="19">
      <t>ガイヨウ</t>
    </rPh>
    <phoneticPr fontId="7"/>
  </si>
  <si>
    <t>第２号様式（第４条関係）</t>
    <rPh sb="0" eb="1">
      <t>ダイ</t>
    </rPh>
    <rPh sb="2" eb="3">
      <t>ゴウ</t>
    </rPh>
    <rPh sb="3" eb="5">
      <t>ヨウシキ</t>
    </rPh>
    <rPh sb="6" eb="7">
      <t>ダイ</t>
    </rPh>
    <rPh sb="8" eb="9">
      <t>ジョウ</t>
    </rPh>
    <rPh sb="9" eb="11">
      <t>カンケイ</t>
    </rPh>
    <phoneticPr fontId="7"/>
  </si>
  <si>
    <t>変　　　更　　　届　　　出　 　書</t>
    <rPh sb="0" eb="1">
      <t>ヘン</t>
    </rPh>
    <rPh sb="4" eb="5">
      <t>サラ</t>
    </rPh>
    <rPh sb="8" eb="9">
      <t>トド</t>
    </rPh>
    <rPh sb="12" eb="13">
      <t>イデ</t>
    </rPh>
    <rPh sb="16" eb="17">
      <t>ショ</t>
    </rPh>
    <phoneticPr fontId="7"/>
  </si>
  <si>
    <t xml:space="preserve">  八王子市長　　　殿</t>
    <rPh sb="2" eb="5">
      <t>ハチオウジ</t>
    </rPh>
    <rPh sb="5" eb="7">
      <t>シチョウ</t>
    </rPh>
    <rPh sb="10" eb="11">
      <t>ドノ</t>
    </rPh>
    <phoneticPr fontId="7"/>
  </si>
  <si>
    <t>事業者</t>
    <rPh sb="0" eb="2">
      <t>ジギョウ</t>
    </rPh>
    <rPh sb="2" eb="3">
      <t>シャ</t>
    </rPh>
    <phoneticPr fontId="7"/>
  </si>
  <si>
    <t>（設置者）</t>
    <rPh sb="1" eb="4">
      <t>セッチシャ</t>
    </rPh>
    <phoneticPr fontId="7"/>
  </si>
  <si>
    <t>名称</t>
    <rPh sb="0" eb="2">
      <t>メイショウ</t>
    </rPh>
    <phoneticPr fontId="7"/>
  </si>
  <si>
    <t>代表者氏名</t>
    <rPh sb="0" eb="3">
      <t>ダイヒョウシャ</t>
    </rPh>
    <rPh sb="3" eb="5">
      <t>シメイ</t>
    </rPh>
    <phoneticPr fontId="7"/>
  </si>
  <si>
    <t>の規定により</t>
  </si>
  <si>
    <t>　</t>
  </si>
  <si>
    <t>事業所番号</t>
    <rPh sb="0" eb="2">
      <t>ジギョウ</t>
    </rPh>
    <rPh sb="2" eb="3">
      <t>ショ</t>
    </rPh>
    <rPh sb="3" eb="5">
      <t>バンゴウ</t>
    </rPh>
    <phoneticPr fontId="7"/>
  </si>
  <si>
    <t>指定内容を変更した事業所（施設）</t>
    <rPh sb="0" eb="2">
      <t>シテイ</t>
    </rPh>
    <rPh sb="2" eb="4">
      <t>ナイヨウ</t>
    </rPh>
    <rPh sb="5" eb="7">
      <t>ヘンコウ</t>
    </rPh>
    <rPh sb="9" eb="12">
      <t>ジギョウショ</t>
    </rPh>
    <rPh sb="13" eb="15">
      <t>シセツ</t>
    </rPh>
    <phoneticPr fontId="7"/>
  </si>
  <si>
    <t>フリガナ</t>
    <phoneticPr fontId="7"/>
  </si>
  <si>
    <t>サービスの種類</t>
    <rPh sb="5" eb="7">
      <t>シュルイ</t>
    </rPh>
    <phoneticPr fontId="7"/>
  </si>
  <si>
    <t>変更があった事項</t>
    <rPh sb="0" eb="2">
      <t>ヘンコウ</t>
    </rPh>
    <rPh sb="6" eb="8">
      <t>ジコウ</t>
    </rPh>
    <phoneticPr fontId="7"/>
  </si>
  <si>
    <t>変更の内容</t>
    <rPh sb="0" eb="2">
      <t>ヘンコウ</t>
    </rPh>
    <rPh sb="3" eb="5">
      <t>ナイヨウ</t>
    </rPh>
    <phoneticPr fontId="7"/>
  </si>
  <si>
    <t>事業所（施設）の所在地</t>
    <rPh sb="0" eb="3">
      <t>ジギョウショ</t>
    </rPh>
    <rPh sb="4" eb="6">
      <t>シセツ</t>
    </rPh>
    <rPh sb="8" eb="11">
      <t>ショザイチ</t>
    </rPh>
    <phoneticPr fontId="7"/>
  </si>
  <si>
    <t>主たる事務所の所在地</t>
    <rPh sb="0" eb="1">
      <t>シュ</t>
    </rPh>
    <rPh sb="3" eb="5">
      <t>ジム</t>
    </rPh>
    <rPh sb="5" eb="6">
      <t>ショ</t>
    </rPh>
    <rPh sb="7" eb="10">
      <t>ショザイチ</t>
    </rPh>
    <phoneticPr fontId="7"/>
  </si>
  <si>
    <t>代表者の氏名及び住所</t>
    <rPh sb="0" eb="3">
      <t>ダイヒョウシャ</t>
    </rPh>
    <rPh sb="4" eb="6">
      <t>シメイ</t>
    </rPh>
    <rPh sb="6" eb="7">
      <t>オヨ</t>
    </rPh>
    <rPh sb="8" eb="10">
      <t>ジュウショ</t>
    </rPh>
    <phoneticPr fontId="7"/>
  </si>
  <si>
    <t>定款・寄附行為等及びその登記事項証明書又は条例等（当該事業に関するものに限る。）</t>
    <rPh sb="0" eb="2">
      <t>テイカン</t>
    </rPh>
    <rPh sb="3" eb="5">
      <t>キフ</t>
    </rPh>
    <rPh sb="5" eb="7">
      <t>コウイ</t>
    </rPh>
    <rPh sb="7" eb="8">
      <t>トウ</t>
    </rPh>
    <rPh sb="8" eb="9">
      <t>オヨ</t>
    </rPh>
    <rPh sb="12" eb="14">
      <t>トウキ</t>
    </rPh>
    <rPh sb="14" eb="16">
      <t>ジコウ</t>
    </rPh>
    <rPh sb="16" eb="19">
      <t>ショウメイショ</t>
    </rPh>
    <rPh sb="19" eb="20">
      <t>マタ</t>
    </rPh>
    <rPh sb="21" eb="24">
      <t>ジョウレイトウ</t>
    </rPh>
    <rPh sb="25" eb="27">
      <t>トウガイ</t>
    </rPh>
    <rPh sb="27" eb="29">
      <t>ジギョウ</t>
    </rPh>
    <rPh sb="30" eb="31">
      <t>カン</t>
    </rPh>
    <rPh sb="36" eb="37">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</si>
  <si>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</si>
  <si>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介護給付費等の請求に関する事項</t>
    <rPh sb="0" eb="2">
      <t>カイゴ</t>
    </rPh>
    <rPh sb="2" eb="4">
      <t>キュウフ</t>
    </rPh>
    <rPh sb="4" eb="5">
      <t>ヒ</t>
    </rPh>
    <rPh sb="5" eb="6">
      <t>トウ</t>
    </rPh>
    <rPh sb="7" eb="9">
      <t>セイキュウ</t>
    </rPh>
    <rPh sb="10" eb="11">
      <t>カン</t>
    </rPh>
    <rPh sb="13" eb="15">
      <t>ジコウ</t>
    </rPh>
    <phoneticPr fontId="7"/>
  </si>
  <si>
    <t>事業所の種別（併設型・空床型・単独型）</t>
    <rPh sb="0" eb="3">
      <t>ジギョウショ</t>
    </rPh>
    <rPh sb="4" eb="6">
      <t>シュベツ</t>
    </rPh>
    <rPh sb="7" eb="10">
      <t>ヘイセツガタ</t>
    </rPh>
    <rPh sb="11" eb="12">
      <t>ソラ</t>
    </rPh>
    <rPh sb="12" eb="13">
      <t>ユカ</t>
    </rPh>
    <rPh sb="13" eb="14">
      <t>カタ</t>
    </rPh>
    <rPh sb="15" eb="18">
      <t>タンドクガタ</t>
    </rPh>
    <phoneticPr fontId="7"/>
  </si>
  <si>
    <t>併設型における利用者の推定数又は空床型・単独型における当該施設の入所者の定員</t>
    <rPh sb="0" eb="3">
      <t>ヘイセツガタ</t>
    </rPh>
    <rPh sb="7" eb="10">
      <t>リヨウシャ</t>
    </rPh>
    <rPh sb="11" eb="13">
      <t>スイテイ</t>
    </rPh>
    <rPh sb="13" eb="14">
      <t>スウ</t>
    </rPh>
    <rPh sb="14" eb="15">
      <t>マタ</t>
    </rPh>
    <rPh sb="16" eb="17">
      <t>クウ</t>
    </rPh>
    <rPh sb="17" eb="18">
      <t>ユカ</t>
    </rPh>
    <rPh sb="18" eb="19">
      <t>カタ</t>
    </rPh>
    <rPh sb="20" eb="23">
      <t>タンドクガタ</t>
    </rPh>
    <rPh sb="27" eb="29">
      <t>トウガイ</t>
    </rPh>
    <rPh sb="29" eb="31">
      <t>シセツ</t>
    </rPh>
    <rPh sb="32" eb="34">
      <t>ニュウショ</t>
    </rPh>
    <rPh sb="34" eb="35">
      <t>シャ</t>
    </rPh>
    <rPh sb="36" eb="38">
      <t>テイイン</t>
    </rPh>
    <phoneticPr fontId="7"/>
  </si>
  <si>
    <t>障害者支援施設等との連携体制及び支援の体制の概要</t>
    <rPh sb="0" eb="2">
      <t>ショウガイ</t>
    </rPh>
    <rPh sb="2" eb="3">
      <t>シャ</t>
    </rPh>
    <rPh sb="3" eb="5">
      <t>シエン</t>
    </rPh>
    <rPh sb="5" eb="8">
      <t>シセツトウ</t>
    </rPh>
    <rPh sb="10" eb="12">
      <t>レンケイ</t>
    </rPh>
    <rPh sb="12" eb="14">
      <t>タイセイ</t>
    </rPh>
    <rPh sb="14" eb="15">
      <t>オヨ</t>
    </rPh>
    <rPh sb="16" eb="18">
      <t>シエン</t>
    </rPh>
    <rPh sb="19" eb="21">
      <t>タイセイ</t>
    </rPh>
    <rPh sb="22" eb="24">
      <t>ガイヨウ</t>
    </rPh>
    <phoneticPr fontId="7"/>
  </si>
  <si>
    <t>その他（　　　　　　　　　　　　　　　　　　）</t>
    <rPh sb="2" eb="3">
      <t>タ</t>
    </rPh>
    <phoneticPr fontId="7"/>
  </si>
  <si>
    <t>変　更　年　月　日</t>
    <rPh sb="0" eb="1">
      <t>ヘン</t>
    </rPh>
    <rPh sb="2" eb="3">
      <t>サラ</t>
    </rPh>
    <rPh sb="4" eb="5">
      <t>ネン</t>
    </rPh>
    <rPh sb="6" eb="7">
      <t>ツキ</t>
    </rPh>
    <rPh sb="8" eb="9">
      <t>ヒ</t>
    </rPh>
    <phoneticPr fontId="7"/>
  </si>
  <si>
    <t xml:space="preserve"> </t>
  </si>
  <si>
    <t>　　1　該当項目番号に「○」を付けてください。</t>
    <rPh sb="4" eb="6">
      <t>ガイトウ</t>
    </rPh>
    <rPh sb="6" eb="8">
      <t>コウモク</t>
    </rPh>
    <rPh sb="8" eb="10">
      <t>バンゴウ</t>
    </rPh>
    <rPh sb="15" eb="16">
      <t>ツ</t>
    </rPh>
    <phoneticPr fontId="7"/>
  </si>
  <si>
    <t>　　2　変更内容が分かる書類を添付してください。</t>
    <rPh sb="4" eb="6">
      <t>ヘンコウ</t>
    </rPh>
    <rPh sb="6" eb="8">
      <t>ナイヨウ</t>
    </rPh>
    <rPh sb="9" eb="10">
      <t>ワ</t>
    </rPh>
    <rPh sb="12" eb="14">
      <t>ショルイ</t>
    </rPh>
    <rPh sb="15" eb="17">
      <t>テンプ</t>
    </rPh>
    <phoneticPr fontId="7"/>
  </si>
  <si>
    <t>　　3　変更した日から１０日以内に届け出てください。</t>
    <rPh sb="4" eb="6">
      <t>ヘンコウ</t>
    </rPh>
    <rPh sb="8" eb="9">
      <t>ヒ</t>
    </rPh>
    <rPh sb="13" eb="14">
      <t>カ</t>
    </rPh>
    <rPh sb="14" eb="16">
      <t>イナイ</t>
    </rPh>
    <rPh sb="17" eb="18">
      <t>トド</t>
    </rPh>
    <rPh sb="19" eb="20">
      <t>デ</t>
    </rPh>
    <phoneticPr fontId="7"/>
  </si>
  <si>
    <r>
      <t>（郵便番号　</t>
    </r>
    <r>
      <rPr>
        <sz val="11"/>
        <color indexed="10"/>
        <rFont val="ＭＳ 明朝"/>
        <family val="1"/>
        <charset val="128"/>
      </rPr>
      <t>１９３</t>
    </r>
    <r>
      <rPr>
        <sz val="11"/>
        <rFont val="ＭＳ 明朝"/>
        <family val="1"/>
        <charset val="128"/>
      </rPr>
      <t>　－　</t>
    </r>
    <r>
      <rPr>
        <sz val="11"/>
        <color indexed="10"/>
        <rFont val="ＭＳ 明朝"/>
        <family val="1"/>
        <charset val="128"/>
      </rPr>
      <t>８５０１</t>
    </r>
    <r>
      <rPr>
        <sz val="11"/>
        <rFont val="ＭＳ 明朝"/>
        <family val="1"/>
        <charset val="128"/>
      </rPr>
      <t>　）</t>
    </r>
    <rPh sb="1" eb="5">
      <t>ユウビンバンゴウ</t>
    </rPh>
    <phoneticPr fontId="7"/>
  </si>
  <si>
    <t>八王子○○園</t>
    <rPh sb="0" eb="3">
      <t>ハチオウジ</t>
    </rPh>
    <rPh sb="5" eb="6">
      <t>エン</t>
    </rPh>
    <phoneticPr fontId="7"/>
  </si>
  <si>
    <r>
      <t>※</t>
    </r>
    <r>
      <rPr>
        <b/>
        <u/>
        <sz val="14"/>
        <rFont val="ＭＳ Ｐゴシック"/>
        <family val="3"/>
        <charset val="128"/>
      </rPr>
      <t xml:space="preserve">変更後、１０日以内に届出てください。
</t>
    </r>
    <r>
      <rPr>
        <b/>
        <sz val="14"/>
        <rFont val="ＭＳ Ｐゴシック"/>
        <family val="3"/>
        <charset val="128"/>
      </rPr>
      <t>　　</t>
    </r>
    <r>
      <rPr>
        <b/>
        <u/>
        <sz val="14"/>
        <rFont val="ＭＳ Ｐゴシック"/>
        <family val="3"/>
        <charset val="128"/>
      </rPr>
      <t xml:space="preserve">ただし、「１２　定員変更」又は「１３　介護給付費の請求に関する事項」
</t>
    </r>
    <r>
      <rPr>
        <b/>
        <sz val="14"/>
        <rFont val="ＭＳ Ｐゴシック"/>
        <family val="3"/>
        <charset val="128"/>
      </rPr>
      <t>　</t>
    </r>
    <r>
      <rPr>
        <b/>
        <u/>
        <sz val="14"/>
        <rFont val="ＭＳ Ｐゴシック"/>
        <family val="3"/>
        <charset val="128"/>
      </rPr>
      <t>の場合には、変更月の前月の１５日前までに提出してください。</t>
    </r>
    <rPh sb="1" eb="3">
      <t>ヘンコウ</t>
    </rPh>
    <rPh sb="3" eb="4">
      <t>ゴ</t>
    </rPh>
    <rPh sb="7" eb="8">
      <t>ニチ</t>
    </rPh>
    <rPh sb="8" eb="10">
      <t>イナイ</t>
    </rPh>
    <rPh sb="11" eb="13">
      <t>トドケデ</t>
    </rPh>
    <rPh sb="30" eb="32">
      <t>テイイン</t>
    </rPh>
    <rPh sb="32" eb="34">
      <t>ヘンコウ</t>
    </rPh>
    <rPh sb="35" eb="36">
      <t>マタ</t>
    </rPh>
    <rPh sb="41" eb="43">
      <t>カイゴ</t>
    </rPh>
    <rPh sb="43" eb="45">
      <t>キュウフ</t>
    </rPh>
    <rPh sb="45" eb="46">
      <t>ヒ</t>
    </rPh>
    <rPh sb="47" eb="49">
      <t>セイキュウ</t>
    </rPh>
    <rPh sb="50" eb="51">
      <t>カン</t>
    </rPh>
    <rPh sb="53" eb="55">
      <t>ジコウ</t>
    </rPh>
    <rPh sb="59" eb="61">
      <t>バアイ</t>
    </rPh>
    <rPh sb="64" eb="66">
      <t>ヘンコウ</t>
    </rPh>
    <rPh sb="66" eb="67">
      <t>ツキ</t>
    </rPh>
    <rPh sb="68" eb="70">
      <t>ゼンゲツ</t>
    </rPh>
    <rPh sb="73" eb="74">
      <t>ニチ</t>
    </rPh>
    <rPh sb="74" eb="75">
      <t>マエ</t>
    </rPh>
    <rPh sb="78" eb="80">
      <t>テイシュツ</t>
    </rPh>
    <phoneticPr fontId="7"/>
  </si>
  <si>
    <r>
      <t xml:space="preserve">※「２　事業所（施設）の所在地」、「１２　従たる事業所・出張所の追加」、
　「７　事業所（施設）の平面図及び設備の概要」又は「１２　定員変更」
</t>
    </r>
    <r>
      <rPr>
        <sz val="14"/>
        <rFont val="ＭＳ Ｐゴシック"/>
        <family val="3"/>
        <charset val="128"/>
      </rPr>
      <t>　</t>
    </r>
    <r>
      <rPr>
        <b/>
        <u/>
        <sz val="14"/>
        <rFont val="ＭＳ Ｐゴシック"/>
        <family val="3"/>
        <charset val="128"/>
      </rPr>
      <t>の場合には、事前に市の担当部署にご相談ください。</t>
    </r>
    <rPh sb="21" eb="22">
      <t>ジュウ</t>
    </rPh>
    <rPh sb="24" eb="27">
      <t>ジギョウショ</t>
    </rPh>
    <rPh sb="28" eb="30">
      <t>シュッチョウ</t>
    </rPh>
    <rPh sb="30" eb="31">
      <t>ジョ</t>
    </rPh>
    <rPh sb="32" eb="34">
      <t>ツイカ</t>
    </rPh>
    <rPh sb="60" eb="61">
      <t>マタ</t>
    </rPh>
    <rPh sb="74" eb="76">
      <t>バアイ</t>
    </rPh>
    <rPh sb="79" eb="81">
      <t>ジゼン</t>
    </rPh>
    <rPh sb="82" eb="83">
      <t>シ</t>
    </rPh>
    <rPh sb="84" eb="86">
      <t>タントウ</t>
    </rPh>
    <rPh sb="86" eb="88">
      <t>ブショ</t>
    </rPh>
    <rPh sb="90" eb="92">
      <t>ソウダン</t>
    </rPh>
    <phoneticPr fontId="7"/>
  </si>
  <si>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7"/>
  </si>
  <si>
    <t>変更届出
書（総合
支援法）</t>
    <rPh sb="0" eb="2">
      <t>ヘンコウ</t>
    </rPh>
    <rPh sb="2" eb="4">
      <t>トドケデ</t>
    </rPh>
    <rPh sb="5" eb="6">
      <t>ショ</t>
    </rPh>
    <rPh sb="7" eb="9">
      <t>ソウゴウ</t>
    </rPh>
    <rPh sb="10" eb="12">
      <t>シエン</t>
    </rPh>
    <rPh sb="12" eb="13">
      <t>ホウ</t>
    </rPh>
    <phoneticPr fontId="7"/>
  </si>
  <si>
    <t xml:space="preserve">付表
</t>
    <rPh sb="0" eb="2">
      <t>フヒョウ</t>
    </rPh>
    <phoneticPr fontId="7"/>
  </si>
  <si>
    <t>体制等状況一覧表</t>
    <rPh sb="0" eb="2">
      <t>タイセイ</t>
    </rPh>
    <rPh sb="2" eb="3">
      <t>トウ</t>
    </rPh>
    <rPh sb="3" eb="5">
      <t>ジョウキョウ</t>
    </rPh>
    <rPh sb="5" eb="7">
      <t>イチラン</t>
    </rPh>
    <rPh sb="7" eb="8">
      <t>ヒョウ</t>
    </rPh>
    <phoneticPr fontId="7"/>
  </si>
  <si>
    <t>土地・建物
登記簿
（もしくは賃貸借
契約書）（写）</t>
    <rPh sb="0" eb="2">
      <t>トチ</t>
    </rPh>
    <rPh sb="3" eb="5">
      <t>タテモノ</t>
    </rPh>
    <rPh sb="6" eb="9">
      <t>トウキボ</t>
    </rPh>
    <rPh sb="15" eb="18">
      <t>チンタイシャク</t>
    </rPh>
    <rPh sb="19" eb="22">
      <t>ケイヤクショ</t>
    </rPh>
    <rPh sb="24" eb="25">
      <t>ウツ</t>
    </rPh>
    <phoneticPr fontId="7"/>
  </si>
  <si>
    <t>条例
(公営事業所
のみ）</t>
    <rPh sb="0" eb="2">
      <t>ジョウレイ</t>
    </rPh>
    <rPh sb="4" eb="6">
      <t>コウエイ</t>
    </rPh>
    <rPh sb="6" eb="8">
      <t>ジギョウ</t>
    </rPh>
    <rPh sb="8" eb="9">
      <t>ショ</t>
    </rPh>
    <phoneticPr fontId="7"/>
  </si>
  <si>
    <t>事業所
の
平面図</t>
    <rPh sb="0" eb="3">
      <t>ジギョウショ</t>
    </rPh>
    <rPh sb="6" eb="9">
      <t>ヘイメンズ</t>
    </rPh>
    <phoneticPr fontId="7"/>
  </si>
  <si>
    <t>事業所
設備の
面積表</t>
    <rPh sb="0" eb="3">
      <t>ジギョウショ</t>
    </rPh>
    <rPh sb="4" eb="6">
      <t>セツビ</t>
    </rPh>
    <rPh sb="8" eb="10">
      <t>メンセキ</t>
    </rPh>
    <rPh sb="10" eb="11">
      <t>ヒョウ</t>
    </rPh>
    <phoneticPr fontId="7"/>
  </si>
  <si>
    <t>消防計画
食品営業許可（写）</t>
    <rPh sb="0" eb="2">
      <t>ショウボウ</t>
    </rPh>
    <rPh sb="2" eb="4">
      <t>ケイカク</t>
    </rPh>
    <rPh sb="5" eb="7">
      <t>ショクヒン</t>
    </rPh>
    <rPh sb="7" eb="9">
      <t>エイギョウ</t>
    </rPh>
    <rPh sb="9" eb="11">
      <t>キョカ</t>
    </rPh>
    <rPh sb="12" eb="13">
      <t>ウツ</t>
    </rPh>
    <phoneticPr fontId="7"/>
  </si>
  <si>
    <t>設備・
備品
リスト</t>
    <rPh sb="0" eb="2">
      <t>セツビ</t>
    </rPh>
    <rPh sb="4" eb="6">
      <t>ビヒン</t>
    </rPh>
    <phoneticPr fontId="7"/>
  </si>
  <si>
    <t>資格免状の写し</t>
    <rPh sb="0" eb="2">
      <t>シカク</t>
    </rPh>
    <rPh sb="2" eb="4">
      <t>メンジョウ</t>
    </rPh>
    <rPh sb="5" eb="6">
      <t>ウツ</t>
    </rPh>
    <phoneticPr fontId="7"/>
  </si>
  <si>
    <t xml:space="preserve">ｻｰﾋﾞｽ
管理責任
者研修
修了証書  </t>
    <rPh sb="6" eb="8">
      <t>カンリ</t>
    </rPh>
    <rPh sb="8" eb="10">
      <t>セキニン</t>
    </rPh>
    <rPh sb="11" eb="12">
      <t>シャ</t>
    </rPh>
    <rPh sb="12" eb="14">
      <t>ケンシュウ</t>
    </rPh>
    <rPh sb="15" eb="17">
      <t>シュウリョウ</t>
    </rPh>
    <rPh sb="17" eb="19">
      <t>ショウショ</t>
    </rPh>
    <phoneticPr fontId="7"/>
  </si>
  <si>
    <t>相談支援従事者研修修了証書</t>
    <rPh sb="0" eb="2">
      <t>ソウダン</t>
    </rPh>
    <rPh sb="2" eb="4">
      <t>シエン</t>
    </rPh>
    <rPh sb="4" eb="7">
      <t>ジュウジシャ</t>
    </rPh>
    <rPh sb="7" eb="9">
      <t>ケンシュウ</t>
    </rPh>
    <rPh sb="9" eb="11">
      <t>シュウリョウ</t>
    </rPh>
    <rPh sb="11" eb="13">
      <t>ショウショ</t>
    </rPh>
    <phoneticPr fontId="7"/>
  </si>
  <si>
    <t>実務経験証明書</t>
    <rPh sb="0" eb="2">
      <t>ジツム</t>
    </rPh>
    <rPh sb="2" eb="4">
      <t>ケイケン</t>
    </rPh>
    <rPh sb="4" eb="7">
      <t>ショウメイショ</t>
    </rPh>
    <phoneticPr fontId="7"/>
  </si>
  <si>
    <t>勤務体制
一覧表</t>
    <rPh sb="0" eb="2">
      <t>キンム</t>
    </rPh>
    <rPh sb="2" eb="4">
      <t>タイセイ</t>
    </rPh>
    <rPh sb="5" eb="7">
      <t>イチラン</t>
    </rPh>
    <rPh sb="7" eb="8">
      <t>ヒョウ</t>
    </rPh>
    <phoneticPr fontId="7"/>
  </si>
  <si>
    <t>運営
規程</t>
    <rPh sb="0" eb="2">
      <t>ウンエイ</t>
    </rPh>
    <rPh sb="3" eb="5">
      <t>キテイ</t>
    </rPh>
    <phoneticPr fontId="7"/>
  </si>
  <si>
    <t>理事会
議事録
　（＊４）　</t>
    <rPh sb="0" eb="3">
      <t>リジカイ</t>
    </rPh>
    <rPh sb="4" eb="7">
      <t>ギジロク</t>
    </rPh>
    <phoneticPr fontId="7"/>
  </si>
  <si>
    <t>協力
医療
機関
リスト</t>
    <rPh sb="0" eb="2">
      <t>キョウリョク</t>
    </rPh>
    <rPh sb="3" eb="5">
      <t>イリョウ</t>
    </rPh>
    <rPh sb="6" eb="8">
      <t>キカン</t>
    </rPh>
    <phoneticPr fontId="7"/>
  </si>
  <si>
    <t>主たる対象者を特定する理由書</t>
    <rPh sb="0" eb="1">
      <t>シュ</t>
    </rPh>
    <rPh sb="3" eb="6">
      <t>タイショウシャ</t>
    </rPh>
    <rPh sb="7" eb="9">
      <t>トクテイ</t>
    </rPh>
    <rPh sb="11" eb="14">
      <t>リユウショ</t>
    </rPh>
    <phoneticPr fontId="7"/>
  </si>
  <si>
    <t>耐震化
調査票</t>
    <rPh sb="0" eb="3">
      <t>タイシンカ</t>
    </rPh>
    <rPh sb="4" eb="6">
      <t>チョウサ</t>
    </rPh>
    <rPh sb="6" eb="7">
      <t>ヒョウ</t>
    </rPh>
    <phoneticPr fontId="7"/>
  </si>
  <si>
    <t>事業所（施設）の所在地　　　　　（＊１）　（＊２）　　　　　　　　　　　　　　　　　　　　　　　　　　　　　　　　　　　　　　　　　　　　　　　　　＊電話・ＦＡＸ番号が変わった場合は電話・ＦＡＸ番号も記載</t>
    <rPh sb="0" eb="3">
      <t>ジギョウショ</t>
    </rPh>
    <rPh sb="4" eb="6">
      <t>シセツ</t>
    </rPh>
    <rPh sb="8" eb="11">
      <t>ショザイチ</t>
    </rPh>
    <rPh sb="75" eb="77">
      <t>デンワ</t>
    </rPh>
    <rPh sb="81" eb="83">
      <t>バンゴウ</t>
    </rPh>
    <rPh sb="84" eb="85">
      <t>カ</t>
    </rPh>
    <rPh sb="88" eb="90">
      <t>バアイ</t>
    </rPh>
    <rPh sb="91" eb="93">
      <t>デンワ</t>
    </rPh>
    <rPh sb="97" eb="99">
      <t>バンゴウ</t>
    </rPh>
    <rPh sb="100" eb="102">
      <t>キサイ</t>
    </rPh>
    <phoneticPr fontId="7"/>
  </si>
  <si>
    <t>●
（変更がある
場合のみ）</t>
    <rPh sb="3" eb="5">
      <t>ヘンコウ</t>
    </rPh>
    <rPh sb="9" eb="11">
      <t>バアイ</t>
    </rPh>
    <phoneticPr fontId="7"/>
  </si>
  <si>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7"/>
  </si>
  <si>
    <t>主たる事務所の所在地　　　　（＊２）　
【法人本部・区市町村役所の移転】　　　　　　　　　　　　　　　　　　　　　　　　　　　　　　　　　　　　＊電話・ＦＡＸ番号が変わった場合は電話・ＦＡＸ番号も記載</t>
    <rPh sb="0" eb="1">
      <t>シュ</t>
    </rPh>
    <rPh sb="3" eb="5">
      <t>ジム</t>
    </rPh>
    <rPh sb="5" eb="6">
      <t>ショ</t>
    </rPh>
    <rPh sb="7" eb="10">
      <t>ショザイチ</t>
    </rPh>
    <rPh sb="21" eb="23">
      <t>ホウジン</t>
    </rPh>
    <rPh sb="23" eb="25">
      <t>ホンブ</t>
    </rPh>
    <rPh sb="26" eb="30">
      <t>クシチョウソン</t>
    </rPh>
    <rPh sb="30" eb="32">
      <t>ヤクショ</t>
    </rPh>
    <rPh sb="33" eb="35">
      <t>イテン</t>
    </rPh>
    <phoneticPr fontId="7"/>
  </si>
  <si>
    <t>代表者（設置者）の氏名及び住所</t>
    <rPh sb="0" eb="3">
      <t>ダイヒョウシャ</t>
    </rPh>
    <rPh sb="4" eb="6">
      <t>セッチ</t>
    </rPh>
    <rPh sb="6" eb="7">
      <t>シャ</t>
    </rPh>
    <rPh sb="9" eb="11">
      <t>シメイ</t>
    </rPh>
    <rPh sb="11" eb="12">
      <t>オヨ</t>
    </rPh>
    <rPh sb="13" eb="15">
      <t>ジュウショ</t>
    </rPh>
    <phoneticPr fontId="7"/>
  </si>
  <si>
    <t>定款・寄附行為等及びその登記簿の謄本
又は条例等（当該事業に関するものに限る。）</t>
    <rPh sb="0" eb="2">
      <t>テイカン</t>
    </rPh>
    <rPh sb="3" eb="5">
      <t>キフ</t>
    </rPh>
    <rPh sb="5" eb="7">
      <t>コウイ</t>
    </rPh>
    <rPh sb="7" eb="8">
      <t>トウ</t>
    </rPh>
    <rPh sb="8" eb="9">
      <t>オヨ</t>
    </rPh>
    <rPh sb="12" eb="15">
      <t>トウキボ</t>
    </rPh>
    <rPh sb="16" eb="18">
      <t>トウホン</t>
    </rPh>
    <rPh sb="19" eb="20">
      <t>マタ</t>
    </rPh>
    <rPh sb="21" eb="24">
      <t>ジョウレイトウ</t>
    </rPh>
    <rPh sb="25" eb="27">
      <t>トウガイ</t>
    </rPh>
    <rPh sb="27" eb="29">
      <t>ジギョウ</t>
    </rPh>
    <rPh sb="30" eb="31">
      <t>カン</t>
    </rPh>
    <rPh sb="36" eb="37">
      <t>カギ</t>
    </rPh>
    <phoneticPr fontId="7"/>
  </si>
  <si>
    <t>事業所（施設）の平面図及び設備の概要　　　（＊１）　（＊２）　</t>
    <rPh sb="0" eb="3">
      <t>ジギョウショ</t>
    </rPh>
    <rPh sb="4" eb="6">
      <t>シセツ</t>
    </rPh>
    <rPh sb="8" eb="11">
      <t>ヘイメンズ</t>
    </rPh>
    <rPh sb="11" eb="12">
      <t>オヨ</t>
    </rPh>
    <rPh sb="13" eb="15">
      <t>セツビ</t>
    </rPh>
    <rPh sb="16" eb="18">
      <t>ガイヨウ</t>
    </rPh>
    <phoneticPr fontId="7"/>
  </si>
  <si>
    <t>事業所（施設）の管理者（施設長）の氏名及び住所</t>
    <rPh sb="0" eb="3">
      <t>ジギョウショ</t>
    </rPh>
    <rPh sb="4" eb="6">
      <t>シセツ</t>
    </rPh>
    <rPh sb="8" eb="11">
      <t>カンリシャ</t>
    </rPh>
    <rPh sb="12" eb="15">
      <t>シセツチョウ</t>
    </rPh>
    <rPh sb="17" eb="19">
      <t>シメイ</t>
    </rPh>
    <rPh sb="19" eb="20">
      <t>オヨ</t>
    </rPh>
    <rPh sb="21" eb="23">
      <t>ジュウショ</t>
    </rPh>
    <phoneticPr fontId="7"/>
  </si>
  <si>
    <t>事業所のサービス管理責任者の氏名及び住所</t>
    <rPh sb="0" eb="2">
      <t>ジギョウ</t>
    </rPh>
    <rPh sb="2" eb="3">
      <t>ショ</t>
    </rPh>
    <rPh sb="8" eb="10">
      <t>カンリ</t>
    </rPh>
    <rPh sb="10" eb="13">
      <t>セキニンシャ</t>
    </rPh>
    <rPh sb="14" eb="16">
      <t>シメイ</t>
    </rPh>
    <rPh sb="16" eb="17">
      <t>オヨ</t>
    </rPh>
    <rPh sb="18" eb="20">
      <t>ジュウショ</t>
    </rPh>
    <phoneticPr fontId="7"/>
  </si>
  <si>
    <t>　　（定員の変更）　</t>
    <rPh sb="3" eb="5">
      <t>テイイン</t>
    </rPh>
    <rPh sb="6" eb="8">
      <t>ヘンコウ</t>
    </rPh>
    <phoneticPr fontId="7"/>
  </si>
  <si>
    <t>　　（従たる事業所・出張所の追加）　　　　（＊１）</t>
    <rPh sb="3" eb="4">
      <t>ジュウ</t>
    </rPh>
    <rPh sb="6" eb="9">
      <t>ジギョウショ</t>
    </rPh>
    <rPh sb="10" eb="12">
      <t>シュッチョウ</t>
    </rPh>
    <rPh sb="12" eb="13">
      <t>ジョ</t>
    </rPh>
    <rPh sb="14" eb="16">
      <t>ツイカ</t>
    </rPh>
    <phoneticPr fontId="7"/>
  </si>
  <si>
    <t>別紙「基本報酬・加算等にかかる添付書類一覧」を参照ください。</t>
    <rPh sb="0" eb="2">
      <t>ベッシ</t>
    </rPh>
    <rPh sb="3" eb="5">
      <t>キホン</t>
    </rPh>
    <rPh sb="5" eb="7">
      <t>ホウシュウ</t>
    </rPh>
    <rPh sb="23" eb="25">
      <t>サンショウ</t>
    </rPh>
    <phoneticPr fontId="7"/>
  </si>
  <si>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7"/>
  </si>
  <si>
    <t>知的障害者援護施設等との連絡体制
及び支援の体制概要</t>
    <rPh sb="0" eb="2">
      <t>チテキ</t>
    </rPh>
    <rPh sb="2" eb="5">
      <t>ショウガイシャ</t>
    </rPh>
    <rPh sb="5" eb="7">
      <t>エンゴ</t>
    </rPh>
    <rPh sb="7" eb="9">
      <t>シセツ</t>
    </rPh>
    <rPh sb="9" eb="10">
      <t>トウ</t>
    </rPh>
    <rPh sb="12" eb="14">
      <t>レンラク</t>
    </rPh>
    <rPh sb="14" eb="16">
      <t>タイセイ</t>
    </rPh>
    <rPh sb="17" eb="18">
      <t>オヨ</t>
    </rPh>
    <rPh sb="19" eb="21">
      <t>シエン</t>
    </rPh>
    <rPh sb="22" eb="24">
      <t>タイセイ</t>
    </rPh>
    <rPh sb="24" eb="26">
      <t>ガイヨウ</t>
    </rPh>
    <phoneticPr fontId="7"/>
  </si>
  <si>
    <t>用途変更が生じる場合等もありますので、変更届の提出前にご確認ください。</t>
    <rPh sb="0" eb="2">
      <t>ヨウト</t>
    </rPh>
    <rPh sb="2" eb="4">
      <t>ヘンコウ</t>
    </rPh>
    <rPh sb="5" eb="6">
      <t>ショウ</t>
    </rPh>
    <rPh sb="8" eb="10">
      <t>バアイ</t>
    </rPh>
    <rPh sb="10" eb="11">
      <t>トウ</t>
    </rPh>
    <rPh sb="19" eb="21">
      <t>ヘンコウ</t>
    </rPh>
    <rPh sb="21" eb="22">
      <t>トドケ</t>
    </rPh>
    <rPh sb="23" eb="25">
      <t>テイシュツ</t>
    </rPh>
    <rPh sb="25" eb="26">
      <t>マエ</t>
    </rPh>
    <rPh sb="28" eb="30">
      <t>カクニン</t>
    </rPh>
    <phoneticPr fontId="7"/>
  </si>
  <si>
    <t>変更事項が理事会審議事項でない場合（又は理事会自体が存在しない場合）は、法人としての意思決定がなされていることが確認できる書類（取締役会議事録や管理者の任命書等）をご提出ください。</t>
    <rPh sb="0" eb="2">
      <t>ヘンコウ</t>
    </rPh>
    <rPh sb="2" eb="4">
      <t>ジコウ</t>
    </rPh>
    <rPh sb="5" eb="8">
      <t>リジカイ</t>
    </rPh>
    <rPh sb="8" eb="10">
      <t>シンギ</t>
    </rPh>
    <rPh sb="10" eb="12">
      <t>ジコウ</t>
    </rPh>
    <rPh sb="15" eb="17">
      <t>バアイ</t>
    </rPh>
    <rPh sb="18" eb="19">
      <t>マタ</t>
    </rPh>
    <rPh sb="20" eb="23">
      <t>リジカイ</t>
    </rPh>
    <rPh sb="23" eb="25">
      <t>ジタイ</t>
    </rPh>
    <rPh sb="26" eb="28">
      <t>ソンザイ</t>
    </rPh>
    <rPh sb="31" eb="33">
      <t>バアイ</t>
    </rPh>
    <rPh sb="36" eb="38">
      <t>ホウジン</t>
    </rPh>
    <rPh sb="42" eb="44">
      <t>イシ</t>
    </rPh>
    <rPh sb="44" eb="46">
      <t>ケッテイ</t>
    </rPh>
    <rPh sb="56" eb="58">
      <t>カクニン</t>
    </rPh>
    <rPh sb="61" eb="63">
      <t>ショルイ</t>
    </rPh>
    <rPh sb="64" eb="67">
      <t>トリシマリヤク</t>
    </rPh>
    <rPh sb="67" eb="68">
      <t>カイ</t>
    </rPh>
    <rPh sb="68" eb="71">
      <t>ギジロク</t>
    </rPh>
    <rPh sb="72" eb="75">
      <t>カンリシャ</t>
    </rPh>
    <rPh sb="76" eb="79">
      <t>ニンメイショ</t>
    </rPh>
    <rPh sb="79" eb="80">
      <t>トウ</t>
    </rPh>
    <rPh sb="83" eb="85">
      <t>テイシュツ</t>
    </rPh>
    <phoneticPr fontId="7"/>
  </si>
  <si>
    <t>基本報酬・加算等にかかる添付書類一覧</t>
    <rPh sb="0" eb="2">
      <t>キホン</t>
    </rPh>
    <rPh sb="2" eb="4">
      <t>ホウシュウ</t>
    </rPh>
    <rPh sb="7" eb="8">
      <t>トウ</t>
    </rPh>
    <phoneticPr fontId="7"/>
  </si>
  <si>
    <r>
      <t>※ 添付書類は下記一覧表のとおり。なお、変更届にて申請する際は、担当部署へ到達した日をもって届出日になりますので、郵送の場合は余裕を持って提出願います。
　</t>
    </r>
    <r>
      <rPr>
        <b/>
        <sz val="10"/>
        <color theme="1"/>
        <rFont val="ＭＳ ゴシック"/>
        <family val="3"/>
        <charset val="128"/>
      </rPr>
      <t>１５日以前⇒翌月から　１６日以降⇒翌々月から</t>
    </r>
    <rPh sb="20" eb="22">
      <t>ヘンコウ</t>
    </rPh>
    <rPh sb="22" eb="23">
      <t>トド</t>
    </rPh>
    <rPh sb="25" eb="27">
      <t>シンセイ</t>
    </rPh>
    <rPh sb="29" eb="30">
      <t>サイ</t>
    </rPh>
    <rPh sb="32" eb="34">
      <t>タントウ</t>
    </rPh>
    <rPh sb="80" eb="81">
      <t>ニチ</t>
    </rPh>
    <rPh sb="81" eb="83">
      <t>イゼン</t>
    </rPh>
    <rPh sb="84" eb="86">
      <t>ヨクゲツ</t>
    </rPh>
    <rPh sb="91" eb="92">
      <t>ニチ</t>
    </rPh>
    <rPh sb="92" eb="94">
      <t>イコウ</t>
    </rPh>
    <rPh sb="95" eb="98">
      <t>ヨクヨクゲツ</t>
    </rPh>
    <phoneticPr fontId="7"/>
  </si>
  <si>
    <t>※　基本報酬は、就労系サービス（就労移行支援、就労継続支援Ａ型、就労継続支援Ｂ型、就労定着支援）について、毎年（４月）届出が必要となります。
　　提出期限までに届出がない場合は、各サービスで設定されている基本報酬（７段階）のうち最下位の基本報酬となります。</t>
    <rPh sb="2" eb="4">
      <t>キホン</t>
    </rPh>
    <rPh sb="4" eb="6">
      <t>ホウシュウ</t>
    </rPh>
    <rPh sb="8" eb="10">
      <t>シュウロウ</t>
    </rPh>
    <rPh sb="10" eb="11">
      <t>ケイ</t>
    </rPh>
    <rPh sb="16" eb="18">
      <t>シュウロウ</t>
    </rPh>
    <rPh sb="18" eb="20">
      <t>イコウ</t>
    </rPh>
    <rPh sb="20" eb="22">
      <t>シエン</t>
    </rPh>
    <rPh sb="23" eb="25">
      <t>シュウロウ</t>
    </rPh>
    <rPh sb="25" eb="27">
      <t>ケイゾク</t>
    </rPh>
    <rPh sb="27" eb="29">
      <t>シエン</t>
    </rPh>
    <rPh sb="30" eb="31">
      <t>ガタ</t>
    </rPh>
    <rPh sb="32" eb="34">
      <t>シュウロウ</t>
    </rPh>
    <rPh sb="34" eb="36">
      <t>ケイゾク</t>
    </rPh>
    <rPh sb="36" eb="38">
      <t>シエン</t>
    </rPh>
    <rPh sb="39" eb="40">
      <t>ガタ</t>
    </rPh>
    <rPh sb="41" eb="43">
      <t>シュウロウ</t>
    </rPh>
    <rPh sb="43" eb="45">
      <t>テイチャク</t>
    </rPh>
    <rPh sb="45" eb="47">
      <t>シエン</t>
    </rPh>
    <rPh sb="53" eb="55">
      <t>マイトシ</t>
    </rPh>
    <rPh sb="57" eb="58">
      <t>ガツ</t>
    </rPh>
    <rPh sb="59" eb="61">
      <t>トドケデ</t>
    </rPh>
    <rPh sb="62" eb="64">
      <t>ヒツヨウ</t>
    </rPh>
    <phoneticPr fontId="7"/>
  </si>
  <si>
    <t>※　加算の算定要件に欠ける場合には、速やかに変更届を提出願います。変更届提出日に関わらず、変更年月日は、算定要件に欠けた時点となります。</t>
    <rPh sb="2" eb="4">
      <t>カサン</t>
    </rPh>
    <rPh sb="5" eb="7">
      <t>サンテイ</t>
    </rPh>
    <rPh sb="7" eb="9">
      <t>ヨウケン</t>
    </rPh>
    <rPh sb="10" eb="11">
      <t>カ</t>
    </rPh>
    <rPh sb="13" eb="15">
      <t>バアイ</t>
    </rPh>
    <rPh sb="18" eb="19">
      <t>スミ</t>
    </rPh>
    <rPh sb="22" eb="24">
      <t>ヘンコウ</t>
    </rPh>
    <rPh sb="24" eb="25">
      <t>トドケ</t>
    </rPh>
    <rPh sb="26" eb="28">
      <t>テイシュツ</t>
    </rPh>
    <rPh sb="28" eb="29">
      <t>ネガ</t>
    </rPh>
    <rPh sb="33" eb="35">
      <t>ヘンコウ</t>
    </rPh>
    <rPh sb="35" eb="36">
      <t>トドケ</t>
    </rPh>
    <rPh sb="36" eb="38">
      <t>テイシュツ</t>
    </rPh>
    <rPh sb="38" eb="39">
      <t>ヒ</t>
    </rPh>
    <rPh sb="40" eb="41">
      <t>カカ</t>
    </rPh>
    <rPh sb="45" eb="47">
      <t>ヘンコウ</t>
    </rPh>
    <rPh sb="47" eb="50">
      <t>ネンガッピ</t>
    </rPh>
    <rPh sb="52" eb="54">
      <t>サンテイ</t>
    </rPh>
    <rPh sb="54" eb="56">
      <t>ヨウケン</t>
    </rPh>
    <rPh sb="57" eb="58">
      <t>カ</t>
    </rPh>
    <rPh sb="60" eb="62">
      <t>ジテン</t>
    </rPh>
    <phoneticPr fontId="7"/>
  </si>
  <si>
    <t>基本報酬</t>
    <rPh sb="0" eb="2">
      <t>キホン</t>
    </rPh>
    <rPh sb="2" eb="4">
      <t>ホウシュウ</t>
    </rPh>
    <phoneticPr fontId="7"/>
  </si>
  <si>
    <t>第2号
様式</t>
    <rPh sb="0" eb="1">
      <t>ダイ</t>
    </rPh>
    <rPh sb="2" eb="3">
      <t>ゴウ</t>
    </rPh>
    <rPh sb="4" eb="6">
      <t>ヨウシキ</t>
    </rPh>
    <phoneticPr fontId="7"/>
  </si>
  <si>
    <t>総括表(介護給付費等の算定に係る体制状況一覧表)
別紙１</t>
    <rPh sb="0" eb="2">
      <t>ソウカツ</t>
    </rPh>
    <rPh sb="2" eb="3">
      <t>ヒョウ</t>
    </rPh>
    <rPh sb="4" eb="6">
      <t>カイゴ</t>
    </rPh>
    <rPh sb="6" eb="7">
      <t>キュウ</t>
    </rPh>
    <rPh sb="7" eb="8">
      <t>ヅケ</t>
    </rPh>
    <rPh sb="8" eb="9">
      <t>ヒ</t>
    </rPh>
    <rPh sb="9" eb="10">
      <t>トウ</t>
    </rPh>
    <rPh sb="11" eb="13">
      <t>サンテイ</t>
    </rPh>
    <rPh sb="14" eb="15">
      <t>カカ</t>
    </rPh>
    <rPh sb="16" eb="18">
      <t>タイセイ</t>
    </rPh>
    <rPh sb="18" eb="19">
      <t>ジョウ</t>
    </rPh>
    <rPh sb="19" eb="20">
      <t>キョウ</t>
    </rPh>
    <rPh sb="20" eb="22">
      <t>イチラン</t>
    </rPh>
    <rPh sb="22" eb="23">
      <t>ヒョウ</t>
    </rPh>
    <rPh sb="25" eb="27">
      <t>ベッシ</t>
    </rPh>
    <phoneticPr fontId="7"/>
  </si>
  <si>
    <t>付表</t>
    <rPh sb="0" eb="2">
      <t>フヒョウ</t>
    </rPh>
    <phoneticPr fontId="7"/>
  </si>
  <si>
    <t>勤務形態一覧表
別紙2</t>
    <rPh sb="0" eb="2">
      <t>キンム</t>
    </rPh>
    <rPh sb="2" eb="4">
      <t>ケイタイ</t>
    </rPh>
    <rPh sb="4" eb="6">
      <t>イチラン</t>
    </rPh>
    <rPh sb="6" eb="7">
      <t>ヒョウ</t>
    </rPh>
    <rPh sb="8" eb="10">
      <t>ベッシ</t>
    </rPh>
    <phoneticPr fontId="7"/>
  </si>
  <si>
    <t>各届出様式</t>
    <rPh sb="0" eb="1">
      <t>カク</t>
    </rPh>
    <rPh sb="1" eb="3">
      <t>トドケデ</t>
    </rPh>
    <rPh sb="3" eb="5">
      <t>ヨウシキ</t>
    </rPh>
    <phoneticPr fontId="7"/>
  </si>
  <si>
    <t>社会福祉士等資格証
(写)</t>
    <rPh sb="0" eb="2">
      <t>シャカイ</t>
    </rPh>
    <rPh sb="2" eb="4">
      <t>フクシ</t>
    </rPh>
    <rPh sb="4" eb="5">
      <t>シ</t>
    </rPh>
    <rPh sb="5" eb="6">
      <t>ナド</t>
    </rPh>
    <rPh sb="6" eb="8">
      <t>シカク</t>
    </rPh>
    <rPh sb="8" eb="9">
      <t>アカシ</t>
    </rPh>
    <rPh sb="11" eb="12">
      <t>ウツ</t>
    </rPh>
    <phoneticPr fontId="7"/>
  </si>
  <si>
    <t>看護職員資格証
(写)</t>
    <rPh sb="0" eb="2">
      <t>カンゴ</t>
    </rPh>
    <rPh sb="2" eb="4">
      <t>ショクイン</t>
    </rPh>
    <rPh sb="4" eb="6">
      <t>シカク</t>
    </rPh>
    <rPh sb="6" eb="7">
      <t>アカシ</t>
    </rPh>
    <rPh sb="9" eb="10">
      <t>ウツ</t>
    </rPh>
    <phoneticPr fontId="7"/>
  </si>
  <si>
    <t>栄養士資格証
(写)</t>
    <rPh sb="0" eb="3">
      <t>エイヨウシ</t>
    </rPh>
    <rPh sb="3" eb="5">
      <t>シカク</t>
    </rPh>
    <rPh sb="5" eb="6">
      <t>アカシ</t>
    </rPh>
    <rPh sb="8" eb="9">
      <t>ウツ</t>
    </rPh>
    <phoneticPr fontId="7"/>
  </si>
  <si>
    <t>管理栄養士資格証
(写)</t>
    <rPh sb="0" eb="2">
      <t>カンリ</t>
    </rPh>
    <rPh sb="2" eb="5">
      <t>エイヨウシ</t>
    </rPh>
    <rPh sb="5" eb="7">
      <t>シカク</t>
    </rPh>
    <rPh sb="7" eb="8">
      <t>アカシ</t>
    </rPh>
    <rPh sb="10" eb="11">
      <t>ウツ</t>
    </rPh>
    <phoneticPr fontId="7"/>
  </si>
  <si>
    <t>①就労移行支援に係る基本報酬の算定区分に関する届出書
②別添</t>
    <rPh sb="1" eb="3">
      <t>シュウロウ</t>
    </rPh>
    <rPh sb="3" eb="5">
      <t>イコウ</t>
    </rPh>
    <rPh sb="5" eb="7">
      <t>シエン</t>
    </rPh>
    <rPh sb="8" eb="9">
      <t>カカ</t>
    </rPh>
    <rPh sb="10" eb="12">
      <t>キホン</t>
    </rPh>
    <rPh sb="12" eb="14">
      <t>ホウシュウ</t>
    </rPh>
    <rPh sb="15" eb="17">
      <t>サンテイ</t>
    </rPh>
    <rPh sb="17" eb="19">
      <t>クブン</t>
    </rPh>
    <rPh sb="20" eb="21">
      <t>カン</t>
    </rPh>
    <rPh sb="23" eb="26">
      <t>トドケデショ</t>
    </rPh>
    <rPh sb="28" eb="30">
      <t>ベッテン</t>
    </rPh>
    <phoneticPr fontId="7"/>
  </si>
  <si>
    <t>就労継続支援Ａ型に係る基本報酬の算定区分に関する届出書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</si>
  <si>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7"/>
  </si>
  <si>
    <t>①就労定着支援に係る基本報酬の算定区分に関する届出書
②別添</t>
    <rPh sb="1" eb="3">
      <t>シュウロウ</t>
    </rPh>
    <rPh sb="3" eb="5">
      <t>テイチャク</t>
    </rPh>
    <rPh sb="5" eb="7">
      <t>シエン</t>
    </rPh>
    <rPh sb="8" eb="9">
      <t>カカ</t>
    </rPh>
    <rPh sb="10" eb="12">
      <t>キホン</t>
    </rPh>
    <rPh sb="12" eb="14">
      <t>ホウシュウ</t>
    </rPh>
    <rPh sb="15" eb="17">
      <t>サンテイ</t>
    </rPh>
    <rPh sb="17" eb="19">
      <t>クブン</t>
    </rPh>
    <rPh sb="20" eb="21">
      <t>カン</t>
    </rPh>
    <rPh sb="23" eb="26">
      <t>トドケデショ</t>
    </rPh>
    <rPh sb="28" eb="30">
      <t>ベッテン</t>
    </rPh>
    <phoneticPr fontId="7"/>
  </si>
  <si>
    <t>加算</t>
    <rPh sb="0" eb="2">
      <t>カサン</t>
    </rPh>
    <phoneticPr fontId="7"/>
  </si>
  <si>
    <t>加算名称</t>
    <rPh sb="0" eb="2">
      <t>カサン</t>
    </rPh>
    <rPh sb="2" eb="4">
      <t>メイショウ</t>
    </rPh>
    <phoneticPr fontId="7"/>
  </si>
  <si>
    <t>各加算届出様式</t>
    <rPh sb="0" eb="1">
      <t>カク</t>
    </rPh>
    <rPh sb="1" eb="3">
      <t>カサン</t>
    </rPh>
    <rPh sb="3" eb="5">
      <t>トドケデ</t>
    </rPh>
    <rPh sb="5" eb="7">
      <t>ヨウシキ</t>
    </rPh>
    <phoneticPr fontId="7"/>
  </si>
  <si>
    <t>人員配置体制加算</t>
    <rPh sb="0" eb="2">
      <t>ジンイン</t>
    </rPh>
    <rPh sb="2" eb="4">
      <t>ハイチ</t>
    </rPh>
    <rPh sb="4" eb="6">
      <t>タイセイ</t>
    </rPh>
    <rPh sb="6" eb="8">
      <t>カサン</t>
    </rPh>
    <phoneticPr fontId="7"/>
  </si>
  <si>
    <t>人員配置体制加算に関する届出書</t>
    <rPh sb="0" eb="2">
      <t>ジンイン</t>
    </rPh>
    <rPh sb="2" eb="4">
      <t>ハイチ</t>
    </rPh>
    <rPh sb="4" eb="6">
      <t>タイセイ</t>
    </rPh>
    <rPh sb="6" eb="8">
      <t>カサン</t>
    </rPh>
    <rPh sb="9" eb="10">
      <t>カン</t>
    </rPh>
    <rPh sb="12" eb="15">
      <t>トドケデショ</t>
    </rPh>
    <phoneticPr fontId="7"/>
  </si>
  <si>
    <t>「平均障害支援区分の算出」を添付すること。</t>
    <rPh sb="1" eb="3">
      <t>ヘイキン</t>
    </rPh>
    <rPh sb="3" eb="5">
      <t>ショウガイ</t>
    </rPh>
    <rPh sb="5" eb="7">
      <t>シエン</t>
    </rPh>
    <rPh sb="7" eb="9">
      <t>クブン</t>
    </rPh>
    <rPh sb="10" eb="12">
      <t>サンシュツ</t>
    </rPh>
    <rPh sb="14" eb="16">
      <t>テンプ</t>
    </rPh>
    <phoneticPr fontId="7"/>
  </si>
  <si>
    <t>福祉専門職配置加算</t>
    <rPh sb="0" eb="2">
      <t>フクシ</t>
    </rPh>
    <rPh sb="2" eb="4">
      <t>センモン</t>
    </rPh>
    <rPh sb="4" eb="5">
      <t>ショク</t>
    </rPh>
    <rPh sb="5" eb="7">
      <t>ハイチ</t>
    </rPh>
    <rPh sb="7" eb="9">
      <t>カサン</t>
    </rPh>
    <phoneticPr fontId="7"/>
  </si>
  <si>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7"/>
  </si>
  <si>
    <t>社会福祉士等の資格証（写）については、登録証を添付すること。（登録手続中で登録証が未発行の場合は、代わりに合格証を添付し、かつ登録証取得後提出すること）</t>
    <rPh sb="0" eb="2">
      <t>シャカイ</t>
    </rPh>
    <rPh sb="2" eb="4">
      <t>フクシ</t>
    </rPh>
    <rPh sb="4" eb="5">
      <t>シ</t>
    </rPh>
    <rPh sb="5" eb="6">
      <t>トウ</t>
    </rPh>
    <rPh sb="7" eb="9">
      <t>シカク</t>
    </rPh>
    <rPh sb="9" eb="10">
      <t>ショウ</t>
    </rPh>
    <rPh sb="11" eb="12">
      <t>ウツ</t>
    </rPh>
    <rPh sb="19" eb="21">
      <t>トウロク</t>
    </rPh>
    <rPh sb="21" eb="22">
      <t>ショウ</t>
    </rPh>
    <rPh sb="23" eb="25">
      <t>テンプ</t>
    </rPh>
    <rPh sb="31" eb="33">
      <t>トウロク</t>
    </rPh>
    <rPh sb="33" eb="35">
      <t>テツヅ</t>
    </rPh>
    <rPh sb="35" eb="36">
      <t>チュウ</t>
    </rPh>
    <rPh sb="37" eb="39">
      <t>トウロク</t>
    </rPh>
    <rPh sb="39" eb="40">
      <t>ショウ</t>
    </rPh>
    <rPh sb="41" eb="44">
      <t>ミハッコウ</t>
    </rPh>
    <rPh sb="45" eb="47">
      <t>バアイ</t>
    </rPh>
    <rPh sb="49" eb="50">
      <t>カ</t>
    </rPh>
    <rPh sb="53" eb="55">
      <t>ゴウカク</t>
    </rPh>
    <rPh sb="55" eb="56">
      <t>ショウ</t>
    </rPh>
    <rPh sb="57" eb="59">
      <t>テンプ</t>
    </rPh>
    <rPh sb="63" eb="65">
      <t>トウロク</t>
    </rPh>
    <rPh sb="65" eb="66">
      <t>ショウ</t>
    </rPh>
    <rPh sb="66" eb="68">
      <t>シュトク</t>
    </rPh>
    <rPh sb="68" eb="69">
      <t>ゴ</t>
    </rPh>
    <rPh sb="69" eb="71">
      <t>テイシュツ</t>
    </rPh>
    <phoneticPr fontId="7"/>
  </si>
  <si>
    <t>食事提供体制加算</t>
    <rPh sb="0" eb="2">
      <t>ショクジ</t>
    </rPh>
    <rPh sb="2" eb="4">
      <t>テイキョウ</t>
    </rPh>
    <rPh sb="4" eb="6">
      <t>タイセイ</t>
    </rPh>
    <rPh sb="6" eb="8">
      <t>カサン</t>
    </rPh>
    <phoneticPr fontId="7"/>
  </si>
  <si>
    <t>①食事提供体制加算についての確認事項
②食事提供体制加算に係る体制
③食事提供対象者リスト
④食事の提供に要する費用に係る徴収額の状況</t>
    <rPh sb="20" eb="22">
      <t>ショクジ</t>
    </rPh>
    <rPh sb="22" eb="24">
      <t>テイキョウ</t>
    </rPh>
    <rPh sb="24" eb="26">
      <t>タイセイ</t>
    </rPh>
    <rPh sb="26" eb="28">
      <t>カサン</t>
    </rPh>
    <rPh sb="29" eb="30">
      <t>カカ</t>
    </rPh>
    <rPh sb="31" eb="33">
      <t>タイセイ</t>
    </rPh>
    <phoneticPr fontId="7"/>
  </si>
  <si>
    <t>栄養マネジメント加算</t>
    <rPh sb="0" eb="2">
      <t>エイヨウ</t>
    </rPh>
    <rPh sb="8" eb="10">
      <t>カサン</t>
    </rPh>
    <phoneticPr fontId="7"/>
  </si>
  <si>
    <t>視覚･聴覚言語障害者支援体制加算</t>
  </si>
  <si>
    <t>視覚・聴覚言語障害者支援体制加算の状況</t>
    <rPh sb="0" eb="2">
      <t>シカク</t>
    </rPh>
    <rPh sb="3" eb="5">
      <t>チョウカク</t>
    </rPh>
    <rPh sb="5" eb="7">
      <t>ゲンゴ</t>
    </rPh>
    <rPh sb="7" eb="10">
      <t>ショウガイシャ</t>
    </rPh>
    <rPh sb="10" eb="12">
      <t>シエン</t>
    </rPh>
    <rPh sb="12" eb="14">
      <t>タイセイ</t>
    </rPh>
    <rPh sb="14" eb="16">
      <t>カサン</t>
    </rPh>
    <rPh sb="17" eb="19">
      <t>ジョウキョウ</t>
    </rPh>
    <phoneticPr fontId="7"/>
  </si>
  <si>
    <t>重度障害者支援加算（Ⅰ）
（施設入所支援）</t>
    <rPh sb="14" eb="16">
      <t>シセツ</t>
    </rPh>
    <rPh sb="16" eb="18">
      <t>ニュウショ</t>
    </rPh>
    <rPh sb="18" eb="20">
      <t>シエン</t>
    </rPh>
    <phoneticPr fontId="7"/>
  </si>
  <si>
    <t>重度障害者支援加算（Ⅱ）
（施設入所支援）</t>
    <rPh sb="14" eb="16">
      <t>シセツ</t>
    </rPh>
    <rPh sb="16" eb="18">
      <t>ニュウショ</t>
    </rPh>
    <rPh sb="18" eb="20">
      <t>シエン</t>
    </rPh>
    <phoneticPr fontId="7"/>
  </si>
  <si>
    <t>○</t>
  </si>
  <si>
    <t>重度障害者支援加算（Ⅱ）に関する届出書</t>
    <rPh sb="0" eb="2">
      <t>ジュウド</t>
    </rPh>
    <rPh sb="2" eb="5">
      <t>ショウガイシャ</t>
    </rPh>
    <rPh sb="5" eb="7">
      <t>シエン</t>
    </rPh>
    <rPh sb="7" eb="9">
      <t>カサン</t>
    </rPh>
    <rPh sb="13" eb="14">
      <t>カン</t>
    </rPh>
    <rPh sb="16" eb="19">
      <t>トドケデショ</t>
    </rPh>
    <phoneticPr fontId="7"/>
  </si>
  <si>
    <t>―</t>
  </si>
  <si>
    <t>研修修了者については修了証の写しを、受講予定者については研修受講計画の写しを添付すること。</t>
    <rPh sb="0" eb="2">
      <t>ケンシュウ</t>
    </rPh>
    <rPh sb="2" eb="5">
      <t>シュウリョウシャ</t>
    </rPh>
    <rPh sb="10" eb="13">
      <t>シュウリョウショウ</t>
    </rPh>
    <rPh sb="14" eb="15">
      <t>ウツ</t>
    </rPh>
    <rPh sb="18" eb="20">
      <t>ジュコウ</t>
    </rPh>
    <rPh sb="20" eb="23">
      <t>ヨテイシャ</t>
    </rPh>
    <rPh sb="28" eb="30">
      <t>ケンシュウ</t>
    </rPh>
    <phoneticPr fontId="7"/>
  </si>
  <si>
    <t>重度障害者支援加算
（生活介護）</t>
    <rPh sb="0" eb="2">
      <t>ジュウド</t>
    </rPh>
    <rPh sb="2" eb="5">
      <t>ショウガイシャ</t>
    </rPh>
    <rPh sb="5" eb="7">
      <t>シエン</t>
    </rPh>
    <rPh sb="7" eb="9">
      <t>カサン</t>
    </rPh>
    <rPh sb="11" eb="13">
      <t>セイカツ</t>
    </rPh>
    <rPh sb="13" eb="15">
      <t>カイゴ</t>
    </rPh>
    <phoneticPr fontId="7"/>
  </si>
  <si>
    <t>重度障害者支援加算に関する届出書（生活介護）</t>
    <rPh sb="0" eb="2">
      <t>ジュウド</t>
    </rPh>
    <rPh sb="2" eb="5">
      <t>ショウガイシャ</t>
    </rPh>
    <rPh sb="5" eb="7">
      <t>シエン</t>
    </rPh>
    <rPh sb="7" eb="9">
      <t>カサン</t>
    </rPh>
    <rPh sb="10" eb="11">
      <t>カン</t>
    </rPh>
    <rPh sb="13" eb="16">
      <t>トドケデショ</t>
    </rPh>
    <rPh sb="17" eb="19">
      <t>セイカツ</t>
    </rPh>
    <rPh sb="19" eb="21">
      <t>カイゴ</t>
    </rPh>
    <phoneticPr fontId="7"/>
  </si>
  <si>
    <t>研修修了者については修了証の写しを添付すること。</t>
    <rPh sb="0" eb="2">
      <t>ケンシュウ</t>
    </rPh>
    <rPh sb="2" eb="5">
      <t>シュウリョウシャ</t>
    </rPh>
    <rPh sb="10" eb="13">
      <t>シュウリョウショウ</t>
    </rPh>
    <rPh sb="14" eb="15">
      <t>ウツ</t>
    </rPh>
    <rPh sb="17" eb="19">
      <t>テンプ</t>
    </rPh>
    <phoneticPr fontId="7"/>
  </si>
  <si>
    <t>夜勤職員配置体制加算</t>
    <rPh sb="0" eb="2">
      <t>ヤキン</t>
    </rPh>
    <rPh sb="2" eb="4">
      <t>ショクイン</t>
    </rPh>
    <rPh sb="4" eb="6">
      <t>ハイチ</t>
    </rPh>
    <rPh sb="6" eb="8">
      <t>タイセイ</t>
    </rPh>
    <rPh sb="8" eb="10">
      <t>カサン</t>
    </rPh>
    <phoneticPr fontId="7"/>
  </si>
  <si>
    <r>
      <t xml:space="preserve">○
</t>
    </r>
    <r>
      <rPr>
        <sz val="6"/>
        <rFont val="ＭＳ 明朝"/>
        <family val="1"/>
        <charset val="128"/>
      </rPr>
      <t>施設で作成している任意の夜勤勤務一覧</t>
    </r>
    <rPh sb="2" eb="4">
      <t>シセツ</t>
    </rPh>
    <rPh sb="5" eb="7">
      <t>サクセイ</t>
    </rPh>
    <rPh sb="11" eb="13">
      <t>ニンイ</t>
    </rPh>
    <rPh sb="14" eb="16">
      <t>ヤキン</t>
    </rPh>
    <rPh sb="16" eb="18">
      <t>キンム</t>
    </rPh>
    <rPh sb="18" eb="20">
      <t>イチラン</t>
    </rPh>
    <phoneticPr fontId="7"/>
  </si>
  <si>
    <t>夜勤職員配置体制加算に関する届出書</t>
    <rPh sb="0" eb="2">
      <t>ヤキン</t>
    </rPh>
    <rPh sb="2" eb="4">
      <t>ショクイン</t>
    </rPh>
    <rPh sb="4" eb="6">
      <t>ハイチ</t>
    </rPh>
    <rPh sb="6" eb="8">
      <t>タイセイ</t>
    </rPh>
    <rPh sb="8" eb="10">
      <t>カサン</t>
    </rPh>
    <rPh sb="11" eb="12">
      <t>カン</t>
    </rPh>
    <rPh sb="14" eb="17">
      <t>トドケデショ</t>
    </rPh>
    <phoneticPr fontId="7"/>
  </si>
  <si>
    <t>夜間看護体制加算</t>
    <rPh sb="0" eb="2">
      <t>ヤカン</t>
    </rPh>
    <rPh sb="2" eb="4">
      <t>カンゴ</t>
    </rPh>
    <rPh sb="4" eb="6">
      <t>タイセイ</t>
    </rPh>
    <rPh sb="6" eb="8">
      <t>カサン</t>
    </rPh>
    <phoneticPr fontId="7"/>
  </si>
  <si>
    <t>夜間看護体制加算に関する届出書</t>
    <rPh sb="0" eb="2">
      <t>ヤカン</t>
    </rPh>
    <rPh sb="2" eb="4">
      <t>カンゴ</t>
    </rPh>
    <rPh sb="4" eb="6">
      <t>タイセイ</t>
    </rPh>
    <rPh sb="6" eb="8">
      <t>カサン</t>
    </rPh>
    <rPh sb="9" eb="10">
      <t>カン</t>
    </rPh>
    <rPh sb="12" eb="15">
      <t>トドケデショ</t>
    </rPh>
    <phoneticPr fontId="7"/>
  </si>
  <si>
    <t>夜間支援等体制加算（Ⅰ）</t>
    <rPh sb="0" eb="2">
      <t>ヤカン</t>
    </rPh>
    <rPh sb="2" eb="4">
      <t>シエン</t>
    </rPh>
    <rPh sb="4" eb="5">
      <t>トウ</t>
    </rPh>
    <rPh sb="5" eb="7">
      <t>タイセイ</t>
    </rPh>
    <rPh sb="7" eb="9">
      <t>カサン</t>
    </rPh>
    <phoneticPr fontId="7"/>
  </si>
  <si>
    <t>（宿泊型自立訓練）夜間支援等体制加算届出書</t>
    <rPh sb="1" eb="4">
      <t>シュクハクガタ</t>
    </rPh>
    <rPh sb="4" eb="6">
      <t>ジリツ</t>
    </rPh>
    <rPh sb="6" eb="8">
      <t>クンレン</t>
    </rPh>
    <rPh sb="9" eb="11">
      <t>ヤカン</t>
    </rPh>
    <rPh sb="11" eb="13">
      <t>シエン</t>
    </rPh>
    <rPh sb="13" eb="14">
      <t>トウ</t>
    </rPh>
    <rPh sb="14" eb="16">
      <t>タイセイ</t>
    </rPh>
    <rPh sb="16" eb="18">
      <t>カサン</t>
    </rPh>
    <rPh sb="18" eb="20">
      <t>トドケデ</t>
    </rPh>
    <rPh sb="20" eb="21">
      <t>ショ</t>
    </rPh>
    <phoneticPr fontId="7"/>
  </si>
  <si>
    <t>夜間支援等体制加算（Ⅱ）</t>
    <rPh sb="0" eb="2">
      <t>ヤカン</t>
    </rPh>
    <rPh sb="2" eb="4">
      <t>シエン</t>
    </rPh>
    <rPh sb="4" eb="5">
      <t>トウ</t>
    </rPh>
    <rPh sb="5" eb="7">
      <t>タイセイ</t>
    </rPh>
    <rPh sb="7" eb="9">
      <t>カサン</t>
    </rPh>
    <phoneticPr fontId="7"/>
  </si>
  <si>
    <t>夜間支援等体制加算（Ⅲ）</t>
    <rPh sb="0" eb="2">
      <t>ヤカン</t>
    </rPh>
    <rPh sb="2" eb="4">
      <t>シエン</t>
    </rPh>
    <rPh sb="4" eb="5">
      <t>トウ</t>
    </rPh>
    <rPh sb="5" eb="7">
      <t>タイセイ</t>
    </rPh>
    <rPh sb="7" eb="9">
      <t>カサン</t>
    </rPh>
    <phoneticPr fontId="7"/>
  </si>
  <si>
    <t>地域移行支援体制強化加算</t>
    <rPh sb="0" eb="2">
      <t>チイキ</t>
    </rPh>
    <rPh sb="2" eb="4">
      <t>イコウ</t>
    </rPh>
    <rPh sb="4" eb="6">
      <t>シエン</t>
    </rPh>
    <rPh sb="6" eb="8">
      <t>タイセイ</t>
    </rPh>
    <rPh sb="8" eb="10">
      <t>キョウカ</t>
    </rPh>
    <rPh sb="10" eb="12">
      <t>カサン</t>
    </rPh>
    <phoneticPr fontId="7"/>
  </si>
  <si>
    <t>地域移行支援体制強化加算及び通勤者生活支援加算に係る体制（宿泊型自立訓練事業所）</t>
    <rPh sb="0" eb="2">
      <t>チイキ</t>
    </rPh>
    <rPh sb="2" eb="4">
      <t>イコウ</t>
    </rPh>
    <rPh sb="4" eb="6">
      <t>シエン</t>
    </rPh>
    <rPh sb="6" eb="8">
      <t>タイセイ</t>
    </rPh>
    <rPh sb="8" eb="10">
      <t>キョウカ</t>
    </rPh>
    <rPh sb="10" eb="12">
      <t>カサン</t>
    </rPh>
    <rPh sb="12" eb="13">
      <t>オヨ</t>
    </rPh>
    <rPh sb="14" eb="17">
      <t>ツウキンシャ</t>
    </rPh>
    <rPh sb="17" eb="19">
      <t>セイカツ</t>
    </rPh>
    <rPh sb="19" eb="21">
      <t>シエン</t>
    </rPh>
    <rPh sb="21" eb="23">
      <t>カサン</t>
    </rPh>
    <rPh sb="24" eb="25">
      <t>カカ</t>
    </rPh>
    <rPh sb="26" eb="28">
      <t>タイセイ</t>
    </rPh>
    <rPh sb="29" eb="32">
      <t>シュクハクガタ</t>
    </rPh>
    <rPh sb="32" eb="34">
      <t>ジリツ</t>
    </rPh>
    <rPh sb="34" eb="36">
      <t>クンレン</t>
    </rPh>
    <rPh sb="36" eb="38">
      <t>ジギョウ</t>
    </rPh>
    <rPh sb="38" eb="39">
      <t>ショ</t>
    </rPh>
    <phoneticPr fontId="7"/>
  </si>
  <si>
    <t>通勤者生活支援施設</t>
    <rPh sb="0" eb="2">
      <t>ツウキン</t>
    </rPh>
    <rPh sb="2" eb="3">
      <t>シャ</t>
    </rPh>
    <rPh sb="3" eb="5">
      <t>セイカツ</t>
    </rPh>
    <rPh sb="5" eb="7">
      <t>シエン</t>
    </rPh>
    <rPh sb="7" eb="9">
      <t>シセツ</t>
    </rPh>
    <phoneticPr fontId="7"/>
  </si>
  <si>
    <t>短期滞在及び精神障害者退院支援施設に係る体制</t>
    <rPh sb="0" eb="2">
      <t>タンキ</t>
    </rPh>
    <rPh sb="2" eb="4">
      <t>タイザイ</t>
    </rPh>
    <rPh sb="4" eb="5">
      <t>オヨ</t>
    </rPh>
    <rPh sb="6" eb="8">
      <t>セイシン</t>
    </rPh>
    <rPh sb="8" eb="11">
      <t>ショウガイシャ</t>
    </rPh>
    <rPh sb="11" eb="13">
      <t>タイイン</t>
    </rPh>
    <rPh sb="13" eb="15">
      <t>シエン</t>
    </rPh>
    <rPh sb="15" eb="17">
      <t>シセツ</t>
    </rPh>
    <rPh sb="18" eb="19">
      <t>カカ</t>
    </rPh>
    <rPh sb="20" eb="22">
      <t>タイセイ</t>
    </rPh>
    <phoneticPr fontId="7"/>
  </si>
  <si>
    <t>就労支援関係研修修了加算</t>
    <rPh sb="0" eb="2">
      <t>シュウロウ</t>
    </rPh>
    <rPh sb="2" eb="4">
      <t>シエン</t>
    </rPh>
    <rPh sb="4" eb="6">
      <t>カンケイ</t>
    </rPh>
    <rPh sb="6" eb="8">
      <t>ケンシュウ</t>
    </rPh>
    <rPh sb="8" eb="10">
      <t>シュウリョウ</t>
    </rPh>
    <rPh sb="10" eb="12">
      <t>カサン</t>
    </rPh>
    <phoneticPr fontId="7"/>
  </si>
  <si>
    <t>実務経験及び研修証明書</t>
    <rPh sb="0" eb="2">
      <t>ジツム</t>
    </rPh>
    <rPh sb="2" eb="4">
      <t>ケイケン</t>
    </rPh>
    <rPh sb="4" eb="5">
      <t>オヨ</t>
    </rPh>
    <rPh sb="6" eb="8">
      <t>ケンシュウ</t>
    </rPh>
    <rPh sb="8" eb="11">
      <t>ショウメイショ</t>
    </rPh>
    <phoneticPr fontId="7"/>
  </si>
  <si>
    <t>研修受講証等研修を修了したことが証明できるものを添付すること。</t>
    <rPh sb="0" eb="2">
      <t>ケンシュウ</t>
    </rPh>
    <rPh sb="2" eb="4">
      <t>ジュコウ</t>
    </rPh>
    <rPh sb="4" eb="5">
      <t>ショウ</t>
    </rPh>
    <rPh sb="5" eb="6">
      <t>トウ</t>
    </rPh>
    <rPh sb="6" eb="8">
      <t>ケンシュウ</t>
    </rPh>
    <rPh sb="9" eb="11">
      <t>シュウリョウ</t>
    </rPh>
    <rPh sb="16" eb="18">
      <t>ショウメイ</t>
    </rPh>
    <rPh sb="24" eb="26">
      <t>テンプ</t>
    </rPh>
    <phoneticPr fontId="7"/>
  </si>
  <si>
    <t>就労定着支援体制加算</t>
    <rPh sb="0" eb="2">
      <t>シュウロウ</t>
    </rPh>
    <rPh sb="2" eb="4">
      <t>テイチャク</t>
    </rPh>
    <rPh sb="4" eb="6">
      <t>シエン</t>
    </rPh>
    <rPh sb="6" eb="8">
      <t>タイセイ</t>
    </rPh>
    <rPh sb="8" eb="10">
      <t>カサン</t>
    </rPh>
    <phoneticPr fontId="7"/>
  </si>
  <si>
    <t>就労定着者の状況（就労定着支援体制加算に係る届出書）</t>
    <rPh sb="0" eb="2">
      <t>シュウロウ</t>
    </rPh>
    <rPh sb="2" eb="4">
      <t>テイチャク</t>
    </rPh>
    <rPh sb="4" eb="5">
      <t>シャ</t>
    </rPh>
    <rPh sb="6" eb="8">
      <t>ジョウキョウ</t>
    </rPh>
    <rPh sb="9" eb="11">
      <t>シュウロウ</t>
    </rPh>
    <rPh sb="11" eb="13">
      <t>テイチャク</t>
    </rPh>
    <rPh sb="13" eb="15">
      <t>シエン</t>
    </rPh>
    <rPh sb="15" eb="17">
      <t>タイセイ</t>
    </rPh>
    <rPh sb="17" eb="19">
      <t>カサン</t>
    </rPh>
    <rPh sb="20" eb="21">
      <t>カカ</t>
    </rPh>
    <rPh sb="22" eb="25">
      <t>トドケデショ</t>
    </rPh>
    <phoneticPr fontId="7"/>
  </si>
  <si>
    <t>就労移行支援体制加算</t>
    <rPh sb="0" eb="2">
      <t>シュウロウ</t>
    </rPh>
    <rPh sb="2" eb="4">
      <t>イコウ</t>
    </rPh>
    <rPh sb="4" eb="6">
      <t>シエン</t>
    </rPh>
    <rPh sb="6" eb="8">
      <t>タイセイ</t>
    </rPh>
    <rPh sb="8" eb="10">
      <t>カサン</t>
    </rPh>
    <phoneticPr fontId="7"/>
  </si>
  <si>
    <t>就労移行支援体制加算に関する届出書</t>
    <rPh sb="0" eb="2">
      <t>シュウロウ</t>
    </rPh>
    <rPh sb="2" eb="4">
      <t>イコウ</t>
    </rPh>
    <rPh sb="4" eb="6">
      <t>シエン</t>
    </rPh>
    <rPh sb="6" eb="8">
      <t>タイセイ</t>
    </rPh>
    <rPh sb="8" eb="10">
      <t>カサン</t>
    </rPh>
    <rPh sb="11" eb="12">
      <t>カン</t>
    </rPh>
    <rPh sb="14" eb="17">
      <t>トドケデショ</t>
    </rPh>
    <phoneticPr fontId="7"/>
  </si>
  <si>
    <t>目標工賃達成指導員加算</t>
    <rPh sb="0" eb="2">
      <t>モクヒョウ</t>
    </rPh>
    <rPh sb="2" eb="4">
      <t>コウチン</t>
    </rPh>
    <rPh sb="4" eb="6">
      <t>タッセイ</t>
    </rPh>
    <rPh sb="6" eb="8">
      <t>シドウ</t>
    </rPh>
    <rPh sb="8" eb="9">
      <t>イン</t>
    </rPh>
    <rPh sb="9" eb="11">
      <t>カサン</t>
    </rPh>
    <phoneticPr fontId="7"/>
  </si>
  <si>
    <t>目標工賃達成指導員対象施設の配置状況</t>
    <rPh sb="0" eb="2">
      <t>モクヒョウ</t>
    </rPh>
    <rPh sb="2" eb="4">
      <t>コウチン</t>
    </rPh>
    <rPh sb="4" eb="6">
      <t>タッセイ</t>
    </rPh>
    <rPh sb="6" eb="9">
      <t>シドウイン</t>
    </rPh>
    <rPh sb="9" eb="11">
      <t>タイショウ</t>
    </rPh>
    <rPh sb="11" eb="13">
      <t>シセツ</t>
    </rPh>
    <rPh sb="14" eb="16">
      <t>ハイチ</t>
    </rPh>
    <rPh sb="16" eb="18">
      <t>ジョウキョウ</t>
    </rPh>
    <phoneticPr fontId="7"/>
  </si>
  <si>
    <t>工賃向上計画書(H30～H32）を作成し、添付すること。</t>
    <rPh sb="0" eb="2">
      <t>コウチン</t>
    </rPh>
    <rPh sb="2" eb="4">
      <t>コウジョウ</t>
    </rPh>
    <rPh sb="4" eb="6">
      <t>ケイカク</t>
    </rPh>
    <rPh sb="6" eb="7">
      <t>ショ</t>
    </rPh>
    <rPh sb="17" eb="19">
      <t>サクセイ</t>
    </rPh>
    <rPh sb="21" eb="23">
      <t>テンプ</t>
    </rPh>
    <phoneticPr fontId="7"/>
  </si>
  <si>
    <t>地域生活移行個別支援特別加算に係る体制</t>
    <rPh sb="0" eb="2">
      <t>チイキ</t>
    </rPh>
    <rPh sb="2" eb="4">
      <t>セイカツ</t>
    </rPh>
    <rPh sb="4" eb="6">
      <t>イコウ</t>
    </rPh>
    <rPh sb="6" eb="8">
      <t>コベツ</t>
    </rPh>
    <rPh sb="8" eb="10">
      <t>シエン</t>
    </rPh>
    <rPh sb="10" eb="12">
      <t>トクベツ</t>
    </rPh>
    <rPh sb="12" eb="14">
      <t>カサン</t>
    </rPh>
    <rPh sb="15" eb="16">
      <t>カカ</t>
    </rPh>
    <rPh sb="17" eb="19">
      <t>タイセイ</t>
    </rPh>
    <phoneticPr fontId="7"/>
  </si>
  <si>
    <t>重度者支援体制加算（Ⅰ）</t>
    <rPh sb="0" eb="2">
      <t>ジュウド</t>
    </rPh>
    <rPh sb="2" eb="3">
      <t>シャ</t>
    </rPh>
    <rPh sb="3" eb="5">
      <t>シエン</t>
    </rPh>
    <rPh sb="5" eb="7">
      <t>タイセイ</t>
    </rPh>
    <rPh sb="7" eb="9">
      <t>カサン</t>
    </rPh>
    <phoneticPr fontId="7"/>
  </si>
  <si>
    <t>重度者支援体制加算の状況</t>
    <rPh sb="0" eb="2">
      <t>ジュウド</t>
    </rPh>
    <rPh sb="2" eb="3">
      <t>シャ</t>
    </rPh>
    <rPh sb="3" eb="5">
      <t>シエン</t>
    </rPh>
    <rPh sb="5" eb="7">
      <t>タイセイ</t>
    </rPh>
    <rPh sb="7" eb="9">
      <t>カサン</t>
    </rPh>
    <rPh sb="10" eb="12">
      <t>ジョウキョウ</t>
    </rPh>
    <phoneticPr fontId="7"/>
  </si>
  <si>
    <t>重度者支援体制加算（Ⅱ）</t>
    <rPh sb="0" eb="2">
      <t>ジュウド</t>
    </rPh>
    <rPh sb="2" eb="3">
      <t>シャ</t>
    </rPh>
    <rPh sb="3" eb="5">
      <t>シエン</t>
    </rPh>
    <rPh sb="5" eb="7">
      <t>タイセイ</t>
    </rPh>
    <rPh sb="7" eb="9">
      <t>カサン</t>
    </rPh>
    <phoneticPr fontId="7"/>
  </si>
  <si>
    <t>延長支援加算</t>
    <rPh sb="0" eb="2">
      <t>エンチョウ</t>
    </rPh>
    <rPh sb="2" eb="4">
      <t>シエン</t>
    </rPh>
    <rPh sb="4" eb="6">
      <t>カサン</t>
    </rPh>
    <phoneticPr fontId="7"/>
  </si>
  <si>
    <r>
      <t xml:space="preserve">○
</t>
    </r>
    <r>
      <rPr>
        <sz val="6"/>
        <rFont val="ＭＳ 明朝"/>
        <family val="1"/>
        <charset val="128"/>
      </rPr>
      <t>延長時間帯に1名以上配置していることがわかるように（曜日に網掛けする、配置している職員を明示するなど）すること</t>
    </r>
    <rPh sb="2" eb="4">
      <t>エンチョウ</t>
    </rPh>
    <rPh sb="4" eb="7">
      <t>ジカンタイ</t>
    </rPh>
    <rPh sb="9" eb="10">
      <t>ナ</t>
    </rPh>
    <rPh sb="10" eb="12">
      <t>イジョウ</t>
    </rPh>
    <rPh sb="12" eb="14">
      <t>ハイチ</t>
    </rPh>
    <rPh sb="28" eb="30">
      <t>ヨウビ</t>
    </rPh>
    <rPh sb="31" eb="33">
      <t>アミカ</t>
    </rPh>
    <rPh sb="37" eb="39">
      <t>ハイチ</t>
    </rPh>
    <rPh sb="43" eb="45">
      <t>ショクイン</t>
    </rPh>
    <rPh sb="46" eb="48">
      <t>メイジ</t>
    </rPh>
    <phoneticPr fontId="7"/>
  </si>
  <si>
    <t>延長支援加算体制届出書</t>
    <rPh sb="0" eb="2">
      <t>エンチョウ</t>
    </rPh>
    <rPh sb="2" eb="4">
      <t>シエン</t>
    </rPh>
    <rPh sb="4" eb="6">
      <t>カサン</t>
    </rPh>
    <rPh sb="6" eb="8">
      <t>タイセイ</t>
    </rPh>
    <rPh sb="8" eb="10">
      <t>トドケデ</t>
    </rPh>
    <rPh sb="10" eb="11">
      <t>ショ</t>
    </rPh>
    <phoneticPr fontId="7"/>
  </si>
  <si>
    <t>算定する利用者の個別支援計画書を添付すること。</t>
    <rPh sb="0" eb="2">
      <t>サンテイ</t>
    </rPh>
    <rPh sb="4" eb="7">
      <t>リヨウシャ</t>
    </rPh>
    <rPh sb="8" eb="10">
      <t>コベツ</t>
    </rPh>
    <rPh sb="10" eb="12">
      <t>シエン</t>
    </rPh>
    <rPh sb="12" eb="15">
      <t>ケイカクショ</t>
    </rPh>
    <rPh sb="16" eb="18">
      <t>テンプ</t>
    </rPh>
    <phoneticPr fontId="7"/>
  </si>
  <si>
    <t>送迎加算（Ⅰ）</t>
    <rPh sb="0" eb="2">
      <t>ソウゲイ</t>
    </rPh>
    <rPh sb="2" eb="4">
      <t>カサン</t>
    </rPh>
    <phoneticPr fontId="7"/>
  </si>
  <si>
    <t>送迎加算に関する届出書</t>
    <rPh sb="0" eb="2">
      <t>ソウゲイ</t>
    </rPh>
    <rPh sb="2" eb="4">
      <t>カサン</t>
    </rPh>
    <rPh sb="5" eb="6">
      <t>カン</t>
    </rPh>
    <rPh sb="8" eb="11">
      <t>トドケデショ</t>
    </rPh>
    <phoneticPr fontId="7"/>
  </si>
  <si>
    <t>送迎者リスト（障害支援区分入り）を添付すること。</t>
    <rPh sb="0" eb="3">
      <t>ソウゲイシャ</t>
    </rPh>
    <rPh sb="7" eb="9">
      <t>ショウガイ</t>
    </rPh>
    <rPh sb="9" eb="11">
      <t>シエン</t>
    </rPh>
    <rPh sb="11" eb="13">
      <t>クブン</t>
    </rPh>
    <rPh sb="13" eb="14">
      <t>イ</t>
    </rPh>
    <rPh sb="17" eb="19">
      <t>テンプ</t>
    </rPh>
    <phoneticPr fontId="7"/>
  </si>
  <si>
    <t>送迎加算（Ⅱ）</t>
    <rPh sb="0" eb="2">
      <t>ソウゲイ</t>
    </rPh>
    <rPh sb="2" eb="4">
      <t>カサン</t>
    </rPh>
    <phoneticPr fontId="7"/>
  </si>
  <si>
    <t>看護職員配置加算（Ⅰ）</t>
    <rPh sb="0" eb="2">
      <t>カンゴ</t>
    </rPh>
    <rPh sb="2" eb="4">
      <t>ショクイン</t>
    </rPh>
    <rPh sb="4" eb="6">
      <t>ハイチ</t>
    </rPh>
    <rPh sb="6" eb="8">
      <t>カサン</t>
    </rPh>
    <phoneticPr fontId="7"/>
  </si>
  <si>
    <t>看護職員配置加算に係る届出書</t>
    <rPh sb="0" eb="2">
      <t>カンゴ</t>
    </rPh>
    <rPh sb="2" eb="4">
      <t>ショクイン</t>
    </rPh>
    <rPh sb="4" eb="6">
      <t>ハイチ</t>
    </rPh>
    <rPh sb="6" eb="8">
      <t>カサン</t>
    </rPh>
    <rPh sb="9" eb="10">
      <t>カカ</t>
    </rPh>
    <rPh sb="11" eb="13">
      <t>トドケデ</t>
    </rPh>
    <rPh sb="13" eb="14">
      <t>ショ</t>
    </rPh>
    <phoneticPr fontId="7"/>
  </si>
  <si>
    <t>看護職員配置加算（Ⅱ）</t>
    <rPh sb="0" eb="2">
      <t>カンゴ</t>
    </rPh>
    <rPh sb="2" eb="4">
      <t>ショクイン</t>
    </rPh>
    <rPh sb="4" eb="6">
      <t>ハイチ</t>
    </rPh>
    <rPh sb="6" eb="8">
      <t>カサン</t>
    </rPh>
    <phoneticPr fontId="7"/>
  </si>
  <si>
    <t>移行準備支援体制加算（Ⅰ）</t>
    <rPh sb="0" eb="2">
      <t>イコウ</t>
    </rPh>
    <rPh sb="2" eb="4">
      <t>ジュンビ</t>
    </rPh>
    <rPh sb="4" eb="6">
      <t>シエン</t>
    </rPh>
    <rPh sb="6" eb="8">
      <t>タイセイ</t>
    </rPh>
    <rPh sb="8" eb="10">
      <t>カサン</t>
    </rPh>
    <phoneticPr fontId="7"/>
  </si>
  <si>
    <t>施設外支援実施状況　（移行準備支援体制加算（Ⅰ）に係る届出書）</t>
    <rPh sb="0" eb="3">
      <t>シセツガイ</t>
    </rPh>
    <rPh sb="3" eb="5">
      <t>シエン</t>
    </rPh>
    <rPh sb="5" eb="7">
      <t>ジッシ</t>
    </rPh>
    <rPh sb="7" eb="9">
      <t>ジョウキョウ</t>
    </rPh>
    <rPh sb="11" eb="13">
      <t>イコウ</t>
    </rPh>
    <rPh sb="13" eb="15">
      <t>ジュンビ</t>
    </rPh>
    <rPh sb="15" eb="17">
      <t>シエン</t>
    </rPh>
    <rPh sb="17" eb="19">
      <t>タイセイ</t>
    </rPh>
    <rPh sb="19" eb="21">
      <t>カサン</t>
    </rPh>
    <rPh sb="25" eb="26">
      <t>カカ</t>
    </rPh>
    <rPh sb="27" eb="30">
      <t>トドケデショ</t>
    </rPh>
    <phoneticPr fontId="7"/>
  </si>
  <si>
    <t>常勤看護職員等配置加算（Ⅰ）</t>
    <rPh sb="0" eb="2">
      <t>ジョウキン</t>
    </rPh>
    <rPh sb="2" eb="4">
      <t>カンゴ</t>
    </rPh>
    <rPh sb="4" eb="6">
      <t>ショクイン</t>
    </rPh>
    <rPh sb="6" eb="7">
      <t>トウ</t>
    </rPh>
    <rPh sb="7" eb="9">
      <t>ハイチ</t>
    </rPh>
    <rPh sb="9" eb="11">
      <t>カサン</t>
    </rPh>
    <phoneticPr fontId="7"/>
  </si>
  <si>
    <t>常勤看護職員配置等加算に関する届出書</t>
    <rPh sb="0" eb="2">
      <t>ジョウキン</t>
    </rPh>
    <rPh sb="2" eb="4">
      <t>カンゴ</t>
    </rPh>
    <rPh sb="4" eb="6">
      <t>ショクイン</t>
    </rPh>
    <rPh sb="6" eb="8">
      <t>ハイチ</t>
    </rPh>
    <rPh sb="8" eb="9">
      <t>トウ</t>
    </rPh>
    <rPh sb="9" eb="11">
      <t>カサン</t>
    </rPh>
    <rPh sb="12" eb="13">
      <t>カン</t>
    </rPh>
    <rPh sb="15" eb="18">
      <t>トドケデショ</t>
    </rPh>
    <phoneticPr fontId="7"/>
  </si>
  <si>
    <t>常勤看護職員等配置加算（Ⅱ）</t>
    <rPh sb="0" eb="2">
      <t>ジョウキン</t>
    </rPh>
    <rPh sb="2" eb="4">
      <t>カンゴ</t>
    </rPh>
    <rPh sb="4" eb="6">
      <t>ショクイン</t>
    </rPh>
    <rPh sb="6" eb="7">
      <t>トウ</t>
    </rPh>
    <rPh sb="7" eb="9">
      <t>ハイチ</t>
    </rPh>
    <rPh sb="9" eb="11">
      <t>カサン</t>
    </rPh>
    <phoneticPr fontId="7"/>
  </si>
  <si>
    <t>リハビリテーション実施計画書を添付すること。</t>
    <rPh sb="9" eb="11">
      <t>ジッシ</t>
    </rPh>
    <rPh sb="11" eb="14">
      <t>ケイカクショ</t>
    </rPh>
    <rPh sb="15" eb="17">
      <t>テンプ</t>
    </rPh>
    <phoneticPr fontId="7"/>
  </si>
  <si>
    <t>療養食加算</t>
    <rPh sb="0" eb="2">
      <t>リョウヨウ</t>
    </rPh>
    <rPh sb="2" eb="3">
      <t>ショク</t>
    </rPh>
    <rPh sb="3" eb="5">
      <t>カサン</t>
    </rPh>
    <phoneticPr fontId="7"/>
  </si>
  <si>
    <t>食事せん等を添付すること。</t>
    <rPh sb="0" eb="2">
      <t>ショクジ</t>
    </rPh>
    <rPh sb="4" eb="5">
      <t>トウ</t>
    </rPh>
    <rPh sb="6" eb="8">
      <t>テンプ</t>
    </rPh>
    <phoneticPr fontId="7"/>
  </si>
  <si>
    <t>新体系定着支援事業（保障単位数）</t>
    <rPh sb="0" eb="3">
      <t>シンタイケイ</t>
    </rPh>
    <rPh sb="3" eb="5">
      <t>テイチャク</t>
    </rPh>
    <rPh sb="5" eb="7">
      <t>シエン</t>
    </rPh>
    <rPh sb="7" eb="9">
      <t>ジギョウ</t>
    </rPh>
    <rPh sb="10" eb="12">
      <t>ホショウ</t>
    </rPh>
    <rPh sb="12" eb="14">
      <t>タンイ</t>
    </rPh>
    <rPh sb="14" eb="15">
      <t>スウ</t>
    </rPh>
    <phoneticPr fontId="7"/>
  </si>
  <si>
    <t>社会生活特別支援加算</t>
    <rPh sb="0" eb="2">
      <t>シャカイ</t>
    </rPh>
    <rPh sb="2" eb="4">
      <t>セイカツ</t>
    </rPh>
    <rPh sb="4" eb="6">
      <t>トクベツ</t>
    </rPh>
    <rPh sb="6" eb="8">
      <t>シエン</t>
    </rPh>
    <rPh sb="8" eb="10">
      <t>カサン</t>
    </rPh>
    <phoneticPr fontId="7"/>
  </si>
  <si>
    <t>社会生活支援特別加算に係る届出書</t>
    <rPh sb="0" eb="2">
      <t>シャカイ</t>
    </rPh>
    <rPh sb="2" eb="4">
      <t>セイカツ</t>
    </rPh>
    <rPh sb="4" eb="6">
      <t>シエン</t>
    </rPh>
    <rPh sb="6" eb="8">
      <t>トクベツ</t>
    </rPh>
    <rPh sb="8" eb="10">
      <t>カサン</t>
    </rPh>
    <rPh sb="11" eb="12">
      <t>カカ</t>
    </rPh>
    <rPh sb="13" eb="15">
      <t>トドケデ</t>
    </rPh>
    <rPh sb="15" eb="16">
      <t>ショ</t>
    </rPh>
    <phoneticPr fontId="7"/>
  </si>
  <si>
    <t>研修の開催日時・参加者・研修内容がわかる資料を添付すること。</t>
    <rPh sb="0" eb="2">
      <t>ケンシュウ</t>
    </rPh>
    <rPh sb="3" eb="5">
      <t>カイサイ</t>
    </rPh>
    <rPh sb="5" eb="7">
      <t>ニチジ</t>
    </rPh>
    <rPh sb="8" eb="11">
      <t>サンカシャ</t>
    </rPh>
    <rPh sb="12" eb="14">
      <t>ケンシュウ</t>
    </rPh>
    <rPh sb="14" eb="16">
      <t>ナイヨウ</t>
    </rPh>
    <rPh sb="20" eb="22">
      <t>シリョウ</t>
    </rPh>
    <rPh sb="23" eb="25">
      <t>テンプ</t>
    </rPh>
    <phoneticPr fontId="7"/>
  </si>
  <si>
    <t>個別計画訓練支援加算に係る届出書</t>
    <rPh sb="0" eb="2">
      <t>コベツ</t>
    </rPh>
    <rPh sb="2" eb="4">
      <t>ケイカク</t>
    </rPh>
    <rPh sb="4" eb="6">
      <t>クンレン</t>
    </rPh>
    <rPh sb="6" eb="8">
      <t>シエン</t>
    </rPh>
    <rPh sb="8" eb="10">
      <t>カサン</t>
    </rPh>
    <rPh sb="11" eb="12">
      <t>カカ</t>
    </rPh>
    <rPh sb="13" eb="15">
      <t>トドケデ</t>
    </rPh>
    <rPh sb="15" eb="16">
      <t>ショ</t>
    </rPh>
    <phoneticPr fontId="7"/>
  </si>
  <si>
    <t>精神障害者地域移行特別加算</t>
    <rPh sb="0" eb="2">
      <t>セイシン</t>
    </rPh>
    <rPh sb="2" eb="5">
      <t>ショウガイシャ</t>
    </rPh>
    <rPh sb="5" eb="7">
      <t>チイキ</t>
    </rPh>
    <rPh sb="7" eb="9">
      <t>イコウ</t>
    </rPh>
    <rPh sb="9" eb="11">
      <t>トクベツ</t>
    </rPh>
    <rPh sb="11" eb="13">
      <t>カサン</t>
    </rPh>
    <phoneticPr fontId="7"/>
  </si>
  <si>
    <t>精神障害者地域移行特別加算に関する届出書</t>
    <rPh sb="0" eb="2">
      <t>セイシン</t>
    </rPh>
    <rPh sb="2" eb="5">
      <t>ショウガイシャ</t>
    </rPh>
    <rPh sb="5" eb="7">
      <t>チイキ</t>
    </rPh>
    <rPh sb="7" eb="9">
      <t>イコウ</t>
    </rPh>
    <rPh sb="9" eb="11">
      <t>トクベツ</t>
    </rPh>
    <rPh sb="11" eb="13">
      <t>カサン</t>
    </rPh>
    <rPh sb="14" eb="15">
      <t>カン</t>
    </rPh>
    <rPh sb="17" eb="20">
      <t>トドケデショ</t>
    </rPh>
    <phoneticPr fontId="7"/>
  </si>
  <si>
    <t>強度行動障害者地域移行特別加算</t>
    <rPh sb="0" eb="2">
      <t>キョウド</t>
    </rPh>
    <rPh sb="2" eb="4">
      <t>コウドウ</t>
    </rPh>
    <rPh sb="4" eb="7">
      <t>ショウガイシャ</t>
    </rPh>
    <rPh sb="7" eb="9">
      <t>チイキ</t>
    </rPh>
    <rPh sb="9" eb="11">
      <t>イコウ</t>
    </rPh>
    <rPh sb="11" eb="13">
      <t>トクベツ</t>
    </rPh>
    <rPh sb="13" eb="15">
      <t>カサン</t>
    </rPh>
    <phoneticPr fontId="7"/>
  </si>
  <si>
    <t>強度行動障害者地域移行特別加算に係る届出書</t>
    <rPh sb="0" eb="2">
      <t>キョウド</t>
    </rPh>
    <rPh sb="2" eb="4">
      <t>コウドウ</t>
    </rPh>
    <rPh sb="4" eb="7">
      <t>ショウガイシャ</t>
    </rPh>
    <rPh sb="7" eb="9">
      <t>チイキ</t>
    </rPh>
    <rPh sb="9" eb="11">
      <t>イコウ</t>
    </rPh>
    <rPh sb="11" eb="13">
      <t>トクベツ</t>
    </rPh>
    <rPh sb="13" eb="15">
      <t>カサン</t>
    </rPh>
    <rPh sb="16" eb="17">
      <t>カカ</t>
    </rPh>
    <rPh sb="18" eb="20">
      <t>トドケデ</t>
    </rPh>
    <rPh sb="20" eb="21">
      <t>ショ</t>
    </rPh>
    <phoneticPr fontId="7"/>
  </si>
  <si>
    <t>賃金向上達成指導員配置加算</t>
    <rPh sb="0" eb="2">
      <t>チンギン</t>
    </rPh>
    <rPh sb="2" eb="4">
      <t>コウジョウ</t>
    </rPh>
    <rPh sb="4" eb="6">
      <t>タッセイ</t>
    </rPh>
    <rPh sb="6" eb="9">
      <t>シドウイン</t>
    </rPh>
    <rPh sb="9" eb="11">
      <t>ハイチ</t>
    </rPh>
    <rPh sb="11" eb="13">
      <t>カサン</t>
    </rPh>
    <phoneticPr fontId="7"/>
  </si>
  <si>
    <t>賃金向上達成指導員配置加算に関する届出書</t>
    <rPh sb="0" eb="2">
      <t>チンギン</t>
    </rPh>
    <rPh sb="2" eb="4">
      <t>コウジョウ</t>
    </rPh>
    <rPh sb="4" eb="6">
      <t>タッセイ</t>
    </rPh>
    <rPh sb="6" eb="9">
      <t>シドウイン</t>
    </rPh>
    <rPh sb="9" eb="11">
      <t>ハイチ</t>
    </rPh>
    <rPh sb="11" eb="13">
      <t>カサン</t>
    </rPh>
    <rPh sb="14" eb="15">
      <t>カン</t>
    </rPh>
    <rPh sb="17" eb="20">
      <t>トドケデショ</t>
    </rPh>
    <phoneticPr fontId="7"/>
  </si>
  <si>
    <t>賃金向上計画書（経営改善計画書）及び就業規則（利用者に係るもの）を添付すること。</t>
    <rPh sb="0" eb="2">
      <t>チンギン</t>
    </rPh>
    <rPh sb="2" eb="4">
      <t>コウジョウ</t>
    </rPh>
    <rPh sb="4" eb="6">
      <t>ケイカク</t>
    </rPh>
    <rPh sb="6" eb="7">
      <t>ショ</t>
    </rPh>
    <rPh sb="8" eb="10">
      <t>ケイエイ</t>
    </rPh>
    <rPh sb="10" eb="12">
      <t>カイゼン</t>
    </rPh>
    <rPh sb="12" eb="15">
      <t>ケイカクショ</t>
    </rPh>
    <rPh sb="16" eb="17">
      <t>オヨ</t>
    </rPh>
    <rPh sb="18" eb="20">
      <t>シュウギョウ</t>
    </rPh>
    <rPh sb="20" eb="22">
      <t>キソク</t>
    </rPh>
    <rPh sb="23" eb="26">
      <t>リヨウシャ</t>
    </rPh>
    <rPh sb="27" eb="28">
      <t>カカ</t>
    </rPh>
    <rPh sb="33" eb="35">
      <t>テンプ</t>
    </rPh>
    <phoneticPr fontId="7"/>
  </si>
  <si>
    <t>就労定着実績体制加算</t>
    <rPh sb="0" eb="2">
      <t>シュウロウ</t>
    </rPh>
    <rPh sb="2" eb="4">
      <t>テイチャク</t>
    </rPh>
    <rPh sb="4" eb="6">
      <t>ジッセキ</t>
    </rPh>
    <rPh sb="6" eb="8">
      <t>タイセイ</t>
    </rPh>
    <rPh sb="8" eb="10">
      <t>カサン</t>
    </rPh>
    <phoneticPr fontId="7"/>
  </si>
  <si>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7"/>
  </si>
  <si>
    <t>職場適応援助者養成研修修了者配置体制加算</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phoneticPr fontId="7"/>
  </si>
  <si>
    <t>※　運営規程に関連する規定がない場合は提出不要です。</t>
    <rPh sb="2" eb="4">
      <t>ウンエイ</t>
    </rPh>
    <rPh sb="4" eb="6">
      <t>キテイ</t>
    </rPh>
    <rPh sb="7" eb="9">
      <t>カンレン</t>
    </rPh>
    <rPh sb="11" eb="13">
      <t>キテイ</t>
    </rPh>
    <rPh sb="16" eb="17">
      <t>バ</t>
    </rPh>
    <rPh sb="17" eb="18">
      <t>ア</t>
    </rPh>
    <rPh sb="19" eb="21">
      <t>テイシュツ</t>
    </rPh>
    <rPh sb="21" eb="23">
      <t>フヨウ</t>
    </rPh>
    <phoneticPr fontId="7"/>
  </si>
  <si>
    <t>減算にかかる添付書類一覧</t>
    <rPh sb="0" eb="2">
      <t>ゲンサン</t>
    </rPh>
    <phoneticPr fontId="7"/>
  </si>
  <si>
    <t>※　減算規定が適用される場合には、速やかに変更届を提出願います。変更届提出日に関わらず、変更年月日は、減算規定に該当した時点となります。</t>
    <rPh sb="2" eb="4">
      <t>ゲンサン</t>
    </rPh>
    <rPh sb="4" eb="6">
      <t>キテイ</t>
    </rPh>
    <rPh sb="7" eb="9">
      <t>テキヨウ</t>
    </rPh>
    <rPh sb="12" eb="14">
      <t>バアイ</t>
    </rPh>
    <rPh sb="17" eb="18">
      <t>スミ</t>
    </rPh>
    <rPh sb="21" eb="23">
      <t>ヘンコウ</t>
    </rPh>
    <rPh sb="23" eb="24">
      <t>トドケ</t>
    </rPh>
    <rPh sb="25" eb="27">
      <t>テイシュツ</t>
    </rPh>
    <rPh sb="27" eb="28">
      <t>ネガ</t>
    </rPh>
    <rPh sb="32" eb="34">
      <t>ヘンコウ</t>
    </rPh>
    <rPh sb="34" eb="35">
      <t>トドケ</t>
    </rPh>
    <rPh sb="35" eb="37">
      <t>テイシュツ</t>
    </rPh>
    <rPh sb="37" eb="38">
      <t>ヒ</t>
    </rPh>
    <rPh sb="39" eb="40">
      <t>カカ</t>
    </rPh>
    <rPh sb="44" eb="46">
      <t>ヘンコウ</t>
    </rPh>
    <rPh sb="46" eb="49">
      <t>ネンガッピ</t>
    </rPh>
    <rPh sb="51" eb="53">
      <t>ゲンサン</t>
    </rPh>
    <rPh sb="53" eb="55">
      <t>キテイ</t>
    </rPh>
    <rPh sb="56" eb="58">
      <t>ガイトウ</t>
    </rPh>
    <rPh sb="60" eb="62">
      <t>ジテン</t>
    </rPh>
    <phoneticPr fontId="7"/>
  </si>
  <si>
    <t>減算名称</t>
    <rPh sb="0" eb="2">
      <t>ゲンサン</t>
    </rPh>
    <rPh sb="2" eb="4">
      <t>メイショウ</t>
    </rPh>
    <phoneticPr fontId="7"/>
  </si>
  <si>
    <t>届出様式</t>
    <rPh sb="0" eb="2">
      <t>トドケデ</t>
    </rPh>
    <rPh sb="2" eb="4">
      <t>ヨウシキ</t>
    </rPh>
    <phoneticPr fontId="7"/>
  </si>
  <si>
    <t>医師配置が無い場合の減算</t>
    <rPh sb="0" eb="2">
      <t>イシ</t>
    </rPh>
    <rPh sb="2" eb="4">
      <t>ハイチ</t>
    </rPh>
    <rPh sb="5" eb="6">
      <t>ナ</t>
    </rPh>
    <rPh sb="7" eb="9">
      <t>バアイ</t>
    </rPh>
    <rPh sb="10" eb="12">
      <t>ゲンサン</t>
    </rPh>
    <phoneticPr fontId="7"/>
  </si>
  <si>
    <t>生活介護事業における医師の未配置減算届出書</t>
    <rPh sb="0" eb="2">
      <t>セイカツ</t>
    </rPh>
    <rPh sb="2" eb="4">
      <t>カイゴ</t>
    </rPh>
    <rPh sb="4" eb="6">
      <t>ジギョウ</t>
    </rPh>
    <rPh sb="10" eb="12">
      <t>イシ</t>
    </rPh>
    <rPh sb="13" eb="14">
      <t>ミ</t>
    </rPh>
    <rPh sb="14" eb="16">
      <t>ハイチ</t>
    </rPh>
    <rPh sb="16" eb="18">
      <t>ゲンサン</t>
    </rPh>
    <rPh sb="18" eb="20">
      <t>トドケデ</t>
    </rPh>
    <rPh sb="20" eb="21">
      <t>ショ</t>
    </rPh>
    <phoneticPr fontId="7"/>
  </si>
  <si>
    <t>理事会議事録の写し（医師を配置しないことを決めた内容が記載されているもの。）を添付すること。</t>
    <rPh sb="0" eb="3">
      <t>リジカイ</t>
    </rPh>
    <rPh sb="3" eb="6">
      <t>ギジロク</t>
    </rPh>
    <rPh sb="7" eb="8">
      <t>ウツ</t>
    </rPh>
    <rPh sb="10" eb="12">
      <t>イシ</t>
    </rPh>
    <rPh sb="13" eb="15">
      <t>ハイチ</t>
    </rPh>
    <rPh sb="21" eb="22">
      <t>キ</t>
    </rPh>
    <rPh sb="24" eb="26">
      <t>ナイヨウ</t>
    </rPh>
    <rPh sb="27" eb="29">
      <t>キサイ</t>
    </rPh>
    <rPh sb="39" eb="41">
      <t>テンプ</t>
    </rPh>
    <phoneticPr fontId="7"/>
  </si>
  <si>
    <t>生活介護事業における開所時間減算届出書</t>
    <rPh sb="0" eb="2">
      <t>セイカツ</t>
    </rPh>
    <rPh sb="2" eb="4">
      <t>カイゴ</t>
    </rPh>
    <rPh sb="4" eb="6">
      <t>ジギョウ</t>
    </rPh>
    <rPh sb="10" eb="12">
      <t>カイショ</t>
    </rPh>
    <rPh sb="12" eb="14">
      <t>ジカン</t>
    </rPh>
    <rPh sb="14" eb="16">
      <t>ゲンサン</t>
    </rPh>
    <rPh sb="16" eb="18">
      <t>トドケデ</t>
    </rPh>
    <rPh sb="18" eb="19">
      <t>ショ</t>
    </rPh>
    <phoneticPr fontId="7"/>
  </si>
  <si>
    <t>栄養士配置減算対象</t>
    <rPh sb="0" eb="3">
      <t>エイヨウシ</t>
    </rPh>
    <rPh sb="3" eb="5">
      <t>ハイチ</t>
    </rPh>
    <rPh sb="5" eb="7">
      <t>ゲンサン</t>
    </rPh>
    <rPh sb="7" eb="9">
      <t>タイショウ</t>
    </rPh>
    <phoneticPr fontId="7"/>
  </si>
  <si>
    <t>人員欠如減算
（サビ管減算含む）</t>
    <rPh sb="0" eb="2">
      <t>ジンイン</t>
    </rPh>
    <rPh sb="2" eb="4">
      <t>ケツジョ</t>
    </rPh>
    <rPh sb="4" eb="6">
      <t>ゲンサン</t>
    </rPh>
    <rPh sb="10" eb="11">
      <t>カン</t>
    </rPh>
    <rPh sb="11" eb="13">
      <t>ゲンサン</t>
    </rPh>
    <rPh sb="13" eb="14">
      <t>フク</t>
    </rPh>
    <phoneticPr fontId="7"/>
  </si>
  <si>
    <t>利用日数に係る特例の適用を受ける通所施設に係る添付書類一覧</t>
    <rPh sb="23" eb="25">
      <t>テンプ</t>
    </rPh>
    <rPh sb="25" eb="27">
      <t>ショルイ</t>
    </rPh>
    <rPh sb="27" eb="29">
      <t>イチラン</t>
    </rPh>
    <phoneticPr fontId="7"/>
  </si>
  <si>
    <t>※　届出は年1回とし、対象期間の前月末日までに提出願います。</t>
    <rPh sb="2" eb="4">
      <t>トドケデ</t>
    </rPh>
    <rPh sb="5" eb="6">
      <t>ネン</t>
    </rPh>
    <rPh sb="7" eb="8">
      <t>カイ</t>
    </rPh>
    <rPh sb="11" eb="13">
      <t>タイショウ</t>
    </rPh>
    <rPh sb="13" eb="15">
      <t>キカン</t>
    </rPh>
    <rPh sb="16" eb="18">
      <t>ゼンゲツ</t>
    </rPh>
    <rPh sb="18" eb="20">
      <t>マツジツ</t>
    </rPh>
    <rPh sb="23" eb="25">
      <t>テイシュツ</t>
    </rPh>
    <rPh sb="25" eb="26">
      <t>ネガ</t>
    </rPh>
    <phoneticPr fontId="7"/>
  </si>
  <si>
    <t>利用日数に係る特例の適用</t>
    <rPh sb="0" eb="2">
      <t>リヨウ</t>
    </rPh>
    <rPh sb="2" eb="4">
      <t>ニッスウ</t>
    </rPh>
    <rPh sb="5" eb="6">
      <t>カカ</t>
    </rPh>
    <rPh sb="7" eb="9">
      <t>トクレイ</t>
    </rPh>
    <rPh sb="10" eb="12">
      <t>テキヨウ</t>
    </rPh>
    <phoneticPr fontId="7"/>
  </si>
  <si>
    <t>①利用日数に係る特例の適用を受ける通所施設に係る（変更）届出書
②利用日数に係る特例の適用を受ける場合の利用日数管理票</t>
    <rPh sb="1" eb="3">
      <t>リヨウ</t>
    </rPh>
    <rPh sb="3" eb="5">
      <t>ニッスウ</t>
    </rPh>
    <rPh sb="6" eb="7">
      <t>カカ</t>
    </rPh>
    <rPh sb="8" eb="10">
      <t>トクレイ</t>
    </rPh>
    <rPh sb="11" eb="13">
      <t>テキヨウ</t>
    </rPh>
    <rPh sb="14" eb="15">
      <t>ウ</t>
    </rPh>
    <rPh sb="17" eb="19">
      <t>ツウショ</t>
    </rPh>
    <rPh sb="19" eb="21">
      <t>シセツ</t>
    </rPh>
    <rPh sb="22" eb="23">
      <t>カカ</t>
    </rPh>
    <rPh sb="25" eb="27">
      <t>ヘンコウ</t>
    </rPh>
    <rPh sb="28" eb="30">
      <t>トドケデ</t>
    </rPh>
    <rPh sb="30" eb="31">
      <t>ショ</t>
    </rPh>
    <phoneticPr fontId="7"/>
  </si>
  <si>
    <t>年間スケジュール表など年間を通じた事業計画がわかる資料を添付すること。</t>
    <rPh sb="0" eb="2">
      <t>ネンカン</t>
    </rPh>
    <rPh sb="8" eb="9">
      <t>ヒョウ</t>
    </rPh>
    <rPh sb="11" eb="13">
      <t>ネンカン</t>
    </rPh>
    <rPh sb="14" eb="15">
      <t>ツウ</t>
    </rPh>
    <rPh sb="17" eb="19">
      <t>ジギョウ</t>
    </rPh>
    <rPh sb="19" eb="21">
      <t>ケイカク</t>
    </rPh>
    <rPh sb="25" eb="27">
      <t>シリョウ</t>
    </rPh>
    <rPh sb="28" eb="30">
      <t>テンプ</t>
    </rPh>
    <phoneticPr fontId="7"/>
  </si>
  <si>
    <t>八王子市への届出が必要な加算一覧</t>
    <rPh sb="0" eb="4">
      <t>ハチオウジシ</t>
    </rPh>
    <rPh sb="6" eb="8">
      <t>トドケデ</t>
    </rPh>
    <rPh sb="9" eb="11">
      <t>ヒツヨウ</t>
    </rPh>
    <rPh sb="12" eb="14">
      <t>カサン</t>
    </rPh>
    <rPh sb="14" eb="16">
      <t>イチラン</t>
    </rPh>
    <phoneticPr fontId="7"/>
  </si>
  <si>
    <t>自立訓練（機能訓練）</t>
    <rPh sb="0" eb="2">
      <t>ジリツ</t>
    </rPh>
    <rPh sb="2" eb="4">
      <t>クンレン</t>
    </rPh>
    <rPh sb="5" eb="7">
      <t>キノウ</t>
    </rPh>
    <rPh sb="7" eb="9">
      <t>クンレン</t>
    </rPh>
    <phoneticPr fontId="7"/>
  </si>
  <si>
    <t>自立訓練（生活訓練）</t>
    <rPh sb="0" eb="2">
      <t>ジリツ</t>
    </rPh>
    <rPh sb="2" eb="4">
      <t>クンレン</t>
    </rPh>
    <rPh sb="5" eb="7">
      <t>セイカツ</t>
    </rPh>
    <rPh sb="7" eb="9">
      <t>クンレン</t>
    </rPh>
    <phoneticPr fontId="7"/>
  </si>
  <si>
    <t>宿泊型自立訓練</t>
    <rPh sb="0" eb="3">
      <t>シュクハクガタ</t>
    </rPh>
    <rPh sb="3" eb="5">
      <t>ジリツ</t>
    </rPh>
    <rPh sb="5" eb="7">
      <t>クンレン</t>
    </rPh>
    <phoneticPr fontId="7"/>
  </si>
  <si>
    <t>福祉専門職員配置等加算</t>
    <rPh sb="0" eb="2">
      <t>フクシ</t>
    </rPh>
    <rPh sb="2" eb="4">
      <t>センモン</t>
    </rPh>
    <rPh sb="4" eb="6">
      <t>ショクイン</t>
    </rPh>
    <rPh sb="6" eb="8">
      <t>ハイチ</t>
    </rPh>
    <rPh sb="8" eb="9">
      <t>トウ</t>
    </rPh>
    <rPh sb="9" eb="11">
      <t>カサン</t>
    </rPh>
    <phoneticPr fontId="7"/>
  </si>
  <si>
    <t>視覚・聴覚言語障害者支援体制加算</t>
    <rPh sb="0" eb="2">
      <t>シカク</t>
    </rPh>
    <rPh sb="3" eb="5">
      <t>チョウカク</t>
    </rPh>
    <rPh sb="5" eb="7">
      <t>ゲンゴ</t>
    </rPh>
    <rPh sb="7" eb="9">
      <t>ショウガイ</t>
    </rPh>
    <rPh sb="9" eb="10">
      <t>シャ</t>
    </rPh>
    <rPh sb="10" eb="12">
      <t>シエン</t>
    </rPh>
    <rPh sb="12" eb="14">
      <t>タイセイ</t>
    </rPh>
    <rPh sb="14" eb="16">
      <t>カサン</t>
    </rPh>
    <phoneticPr fontId="7"/>
  </si>
  <si>
    <t>食事提供体制加算（生活訓練以外）</t>
    <rPh sb="0" eb="2">
      <t>ショクジ</t>
    </rPh>
    <rPh sb="2" eb="4">
      <t>テイキョウ</t>
    </rPh>
    <rPh sb="4" eb="6">
      <t>タイセイ</t>
    </rPh>
    <rPh sb="6" eb="8">
      <t>カサン</t>
    </rPh>
    <rPh sb="9" eb="11">
      <t>セイカツ</t>
    </rPh>
    <rPh sb="11" eb="13">
      <t>クンレン</t>
    </rPh>
    <rPh sb="13" eb="15">
      <t>イガイ</t>
    </rPh>
    <phoneticPr fontId="7"/>
  </si>
  <si>
    <t>送迎加算</t>
    <rPh sb="0" eb="2">
      <t>ソウゲイ</t>
    </rPh>
    <rPh sb="2" eb="4">
      <t>カサン</t>
    </rPh>
    <phoneticPr fontId="7"/>
  </si>
  <si>
    <r>
      <t>地域生活移行個別支援特別加算</t>
    </r>
    <r>
      <rPr>
        <sz val="9"/>
        <rFont val="ＭＳ Ｐ明朝"/>
        <family val="1"/>
        <charset val="128"/>
      </rPr>
      <t>（施設入所支援）</t>
    </r>
    <rPh sb="0" eb="2">
      <t>チイキ</t>
    </rPh>
    <rPh sb="2" eb="4">
      <t>セイカツ</t>
    </rPh>
    <rPh sb="4" eb="6">
      <t>イコウ</t>
    </rPh>
    <rPh sb="6" eb="8">
      <t>コベツ</t>
    </rPh>
    <rPh sb="8" eb="10">
      <t>シエン</t>
    </rPh>
    <rPh sb="10" eb="12">
      <t>トクベツ</t>
    </rPh>
    <rPh sb="12" eb="14">
      <t>カサン</t>
    </rPh>
    <phoneticPr fontId="7"/>
  </si>
  <si>
    <t>短期滞在加算</t>
    <rPh sb="0" eb="2">
      <t>タンキ</t>
    </rPh>
    <rPh sb="2" eb="4">
      <t>タイザイ</t>
    </rPh>
    <rPh sb="4" eb="6">
      <t>カサン</t>
    </rPh>
    <phoneticPr fontId="7"/>
  </si>
  <si>
    <t>通勤者生活支援加算</t>
    <rPh sb="0" eb="3">
      <t>ツウキンシャ</t>
    </rPh>
    <rPh sb="3" eb="5">
      <t>セイカツ</t>
    </rPh>
    <rPh sb="5" eb="7">
      <t>シエン</t>
    </rPh>
    <rPh sb="7" eb="9">
      <t>カサン</t>
    </rPh>
    <phoneticPr fontId="7"/>
  </si>
  <si>
    <r>
      <t>地域生活移行個別支援特別加算</t>
    </r>
    <r>
      <rPr>
        <sz val="9"/>
        <rFont val="ＭＳ Ｐ明朝"/>
        <family val="1"/>
        <charset val="128"/>
      </rPr>
      <t>（宿泊型自立訓練）</t>
    </r>
    <rPh sb="0" eb="2">
      <t>チイキ</t>
    </rPh>
    <rPh sb="2" eb="4">
      <t>セイカツ</t>
    </rPh>
    <rPh sb="4" eb="6">
      <t>イコウ</t>
    </rPh>
    <rPh sb="6" eb="8">
      <t>コベツ</t>
    </rPh>
    <rPh sb="8" eb="10">
      <t>シエン</t>
    </rPh>
    <rPh sb="10" eb="12">
      <t>トクベツ</t>
    </rPh>
    <rPh sb="12" eb="14">
      <t>カサン</t>
    </rPh>
    <phoneticPr fontId="7"/>
  </si>
  <si>
    <t>食事提供体制加算（生活訓練）</t>
    <rPh sb="0" eb="2">
      <t>ショクジ</t>
    </rPh>
    <rPh sb="2" eb="4">
      <t>テイキョウ</t>
    </rPh>
    <rPh sb="4" eb="6">
      <t>タイセイ</t>
    </rPh>
    <rPh sb="6" eb="8">
      <t>カサン</t>
    </rPh>
    <rPh sb="9" eb="11">
      <t>セイカツ</t>
    </rPh>
    <rPh sb="11" eb="13">
      <t>クンレン</t>
    </rPh>
    <phoneticPr fontId="7"/>
  </si>
  <si>
    <t>精神障害者退院支援施設加算</t>
    <rPh sb="0" eb="2">
      <t>セイシン</t>
    </rPh>
    <rPh sb="2" eb="4">
      <t>ショウガイ</t>
    </rPh>
    <rPh sb="4" eb="5">
      <t>シャ</t>
    </rPh>
    <rPh sb="5" eb="7">
      <t>タイイン</t>
    </rPh>
    <rPh sb="7" eb="9">
      <t>シエン</t>
    </rPh>
    <rPh sb="9" eb="11">
      <t>シセツ</t>
    </rPh>
    <rPh sb="11" eb="13">
      <t>カサン</t>
    </rPh>
    <phoneticPr fontId="7"/>
  </si>
  <si>
    <t>夜間支援等体制加算</t>
    <rPh sb="0" eb="2">
      <t>ヤカン</t>
    </rPh>
    <rPh sb="2" eb="4">
      <t>シエン</t>
    </rPh>
    <rPh sb="4" eb="5">
      <t>トウ</t>
    </rPh>
    <rPh sb="5" eb="7">
      <t>タイセイ</t>
    </rPh>
    <rPh sb="7" eb="9">
      <t>カサン</t>
    </rPh>
    <phoneticPr fontId="7"/>
  </si>
  <si>
    <t>看護職員配置加算</t>
    <rPh sb="0" eb="2">
      <t>カンゴ</t>
    </rPh>
    <rPh sb="2" eb="4">
      <t>ショクイン</t>
    </rPh>
    <rPh sb="4" eb="6">
      <t>ハイチ</t>
    </rPh>
    <rPh sb="6" eb="8">
      <t>カサン</t>
    </rPh>
    <phoneticPr fontId="7"/>
  </si>
  <si>
    <t>移行準備支援体制加算Ⅰ型</t>
    <rPh sb="0" eb="2">
      <t>イコウ</t>
    </rPh>
    <rPh sb="2" eb="4">
      <t>ジュンビ</t>
    </rPh>
    <rPh sb="4" eb="6">
      <t>シエン</t>
    </rPh>
    <rPh sb="6" eb="8">
      <t>タイセイ</t>
    </rPh>
    <rPh sb="8" eb="10">
      <t>カサン</t>
    </rPh>
    <rPh sb="11" eb="12">
      <t>ガタ</t>
    </rPh>
    <phoneticPr fontId="7"/>
  </si>
  <si>
    <t>重度者支援体制加算</t>
    <rPh sb="0" eb="2">
      <t>ジュウド</t>
    </rPh>
    <rPh sb="2" eb="3">
      <t>シャ</t>
    </rPh>
    <rPh sb="3" eb="5">
      <t>シエン</t>
    </rPh>
    <rPh sb="5" eb="7">
      <t>タイセイ</t>
    </rPh>
    <rPh sb="7" eb="9">
      <t>カサン</t>
    </rPh>
    <phoneticPr fontId="7"/>
  </si>
  <si>
    <t>目標工賃達成指導員配置加算</t>
    <rPh sb="0" eb="2">
      <t>モクヒョウ</t>
    </rPh>
    <rPh sb="2" eb="4">
      <t>コウチン</t>
    </rPh>
    <rPh sb="4" eb="6">
      <t>タッセイ</t>
    </rPh>
    <rPh sb="6" eb="9">
      <t>シドウイン</t>
    </rPh>
    <rPh sb="9" eb="11">
      <t>ハイチ</t>
    </rPh>
    <rPh sb="11" eb="13">
      <t>カサン</t>
    </rPh>
    <phoneticPr fontId="7"/>
  </si>
  <si>
    <t>常勤看護職員等配置加算</t>
    <rPh sb="0" eb="2">
      <t>ジョウキン</t>
    </rPh>
    <rPh sb="2" eb="4">
      <t>カンゴ</t>
    </rPh>
    <rPh sb="4" eb="6">
      <t>ショクイン</t>
    </rPh>
    <rPh sb="6" eb="7">
      <t>トウ</t>
    </rPh>
    <rPh sb="7" eb="9">
      <t>ハイチ</t>
    </rPh>
    <rPh sb="9" eb="11">
      <t>カサン</t>
    </rPh>
    <phoneticPr fontId="7"/>
  </si>
  <si>
    <t>履歴事項
全部証明
書</t>
    <rPh sb="0" eb="2">
      <t>リレキ</t>
    </rPh>
    <rPh sb="2" eb="4">
      <t>ジコウ</t>
    </rPh>
    <rPh sb="5" eb="7">
      <t>ゼンブ</t>
    </rPh>
    <rPh sb="7" eb="9">
      <t>ショウメイ</t>
    </rPh>
    <rPh sb="10" eb="11">
      <t>ショ</t>
    </rPh>
    <phoneticPr fontId="7"/>
  </si>
  <si>
    <t>No.</t>
    <phoneticPr fontId="7"/>
  </si>
  <si>
    <t>○</t>
    <phoneticPr fontId="7"/>
  </si>
  <si>
    <t>―</t>
    <phoneticPr fontId="7"/>
  </si>
  <si>
    <t>No.</t>
    <phoneticPr fontId="7"/>
  </si>
  <si>
    <t>○</t>
    <phoneticPr fontId="7"/>
  </si>
  <si>
    <t>―</t>
    <phoneticPr fontId="7"/>
  </si>
  <si>
    <r>
      <t xml:space="preserve">○
</t>
    </r>
    <r>
      <rPr>
        <sz val="8"/>
        <rFont val="ＭＳ 明朝"/>
        <family val="1"/>
        <charset val="128"/>
      </rPr>
      <t>（※）</t>
    </r>
    <phoneticPr fontId="7"/>
  </si>
  <si>
    <t>短期滞在及び精神障害者退院支援施設に係る体制</t>
    <phoneticPr fontId="7"/>
  </si>
  <si>
    <t>地域生活移行個別支援特別加算に係る状況</t>
    <phoneticPr fontId="7"/>
  </si>
  <si>
    <t>①常勤看護職員配置等加算に関する届出書
②対象者リスト</t>
    <phoneticPr fontId="7"/>
  </si>
  <si>
    <r>
      <t xml:space="preserve">○
</t>
    </r>
    <r>
      <rPr>
        <sz val="8"/>
        <color theme="1"/>
        <rFont val="ＭＳ 明朝"/>
        <family val="1"/>
        <charset val="128"/>
      </rPr>
      <t>（※）</t>
    </r>
    <phoneticPr fontId="7"/>
  </si>
  <si>
    <t>　　 障害者の日常生活及び社会生活を総合的に支援するための法律　</t>
    <rPh sb="3" eb="6">
      <t>ショウガイシャ</t>
    </rPh>
    <rPh sb="7" eb="9">
      <t>ニチジョウ</t>
    </rPh>
    <rPh sb="9" eb="11">
      <t>セイカツ</t>
    </rPh>
    <rPh sb="11" eb="12">
      <t>オヨ</t>
    </rPh>
    <rPh sb="13" eb="15">
      <t>シャカイ</t>
    </rPh>
    <rPh sb="15" eb="17">
      <t>セイカツ</t>
    </rPh>
    <rPh sb="18" eb="20">
      <t>ソウゴウ</t>
    </rPh>
    <rPh sb="20" eb="21">
      <t>テキ</t>
    </rPh>
    <rPh sb="22" eb="24">
      <t>シエン</t>
    </rPh>
    <rPh sb="29" eb="31">
      <t>ホウリツ</t>
    </rPh>
    <phoneticPr fontId="7"/>
  </si>
  <si>
    <t>　　 児童福祉法</t>
    <rPh sb="3" eb="5">
      <t>ジドウ</t>
    </rPh>
    <rPh sb="5" eb="7">
      <t>フクシ</t>
    </rPh>
    <rPh sb="7" eb="8">
      <t>ホウ</t>
    </rPh>
    <phoneticPr fontId="7"/>
  </si>
  <si>
    <t>　　指定を受けた内容を次のとおり変更しましたので届け出ます。</t>
  </si>
  <si>
    <t>フリガナ</t>
  </si>
  <si>
    <t>事業者（設置者）の名称</t>
    <rPh sb="0" eb="3">
      <t>ジギョウシャ</t>
    </rPh>
    <rPh sb="4" eb="6">
      <t>セッチ</t>
    </rPh>
    <rPh sb="6" eb="7">
      <t>シャ</t>
    </rPh>
    <rPh sb="9" eb="11">
      <t>メイショウ</t>
    </rPh>
    <phoneticPr fontId="7"/>
  </si>
  <si>
    <t>管理者の氏名及び住所</t>
    <rPh sb="0" eb="3">
      <t>カンリシャ</t>
    </rPh>
    <rPh sb="4" eb="6">
      <t>シメイ</t>
    </rPh>
    <rPh sb="6" eb="7">
      <t>オヨ</t>
    </rPh>
    <rPh sb="8" eb="10">
      <t>ジュウショ</t>
    </rPh>
    <phoneticPr fontId="7"/>
  </si>
  <si>
    <t>サービス提供責任者の氏名及び住所</t>
    <rPh sb="4" eb="6">
      <t>テイキョウ</t>
    </rPh>
    <rPh sb="6" eb="9">
      <t>セキニンシャ</t>
    </rPh>
    <rPh sb="10" eb="12">
      <t>シメイ</t>
    </rPh>
    <rPh sb="12" eb="13">
      <t>オヨ</t>
    </rPh>
    <rPh sb="14" eb="16">
      <t>ジュウショ</t>
    </rPh>
    <phoneticPr fontId="7"/>
  </si>
  <si>
    <t>サービス管理責任者の氏名及び住所</t>
    <rPh sb="4" eb="6">
      <t>カンリ</t>
    </rPh>
    <rPh sb="6" eb="8">
      <t>セキニン</t>
    </rPh>
    <rPh sb="8" eb="9">
      <t>シャ</t>
    </rPh>
    <rPh sb="10" eb="12">
      <t>シメイ</t>
    </rPh>
    <rPh sb="12" eb="13">
      <t>オヨ</t>
    </rPh>
    <rPh sb="14" eb="16">
      <t>ジュウショ</t>
    </rPh>
    <phoneticPr fontId="7"/>
  </si>
  <si>
    <t>相談支援専門員又は指定地域相談支援の提供に当たる者の氏名及び住所</t>
    <rPh sb="0" eb="2">
      <t>ソウダン</t>
    </rPh>
    <rPh sb="2" eb="4">
      <t>シエン</t>
    </rPh>
    <rPh sb="4" eb="7">
      <t>センモンイン</t>
    </rPh>
    <rPh sb="9" eb="11">
      <t>シテイ</t>
    </rPh>
    <rPh sb="11" eb="13">
      <t>チイキ</t>
    </rPh>
    <rPh sb="13" eb="15">
      <t>ソウダン</t>
    </rPh>
    <rPh sb="15" eb="17">
      <t>シエン</t>
    </rPh>
    <rPh sb="18" eb="20">
      <t>テイキョウ</t>
    </rPh>
    <rPh sb="21" eb="22">
      <t>ア</t>
    </rPh>
    <rPh sb="24" eb="25">
      <t>モノ</t>
    </rPh>
    <rPh sb="26" eb="28">
      <t>シメイ</t>
    </rPh>
    <rPh sb="28" eb="29">
      <t>オヨ</t>
    </rPh>
    <rPh sb="30" eb="32">
      <t>ジュウショマタシメイオヨジュウショ</t>
    </rPh>
    <phoneticPr fontId="119"/>
  </si>
  <si>
    <t>児童発達支援管理責任者の氏名及び住所</t>
    <rPh sb="0" eb="2">
      <t>ジドウ</t>
    </rPh>
    <rPh sb="2" eb="4">
      <t>ハッタツ</t>
    </rPh>
    <rPh sb="4" eb="6">
      <t>シエン</t>
    </rPh>
    <rPh sb="6" eb="8">
      <t>カンリ</t>
    </rPh>
    <rPh sb="8" eb="10">
      <t>セキニン</t>
    </rPh>
    <rPh sb="10" eb="11">
      <t>シャ</t>
    </rPh>
    <rPh sb="12" eb="14">
      <t>シメイ</t>
    </rPh>
    <rPh sb="14" eb="15">
      <t>オヨ</t>
    </rPh>
    <rPh sb="16" eb="18">
      <t>ジュウショ</t>
    </rPh>
    <phoneticPr fontId="119"/>
  </si>
  <si>
    <t>協力医療機関・協力歯科医療機関の名称及び診療科名並びに当該医療機関との契約内容</t>
    <rPh sb="0" eb="2">
      <t>キョウリョク</t>
    </rPh>
    <rPh sb="2" eb="4">
      <t>イリョウ</t>
    </rPh>
    <rPh sb="4" eb="6">
      <t>キカン</t>
    </rPh>
    <rPh sb="7" eb="9">
      <t>キョウリョク</t>
    </rPh>
    <rPh sb="9" eb="11">
      <t>シカ</t>
    </rPh>
    <rPh sb="11" eb="13">
      <t>イリョウ</t>
    </rPh>
    <rPh sb="13" eb="15">
      <t>キカン</t>
    </rPh>
    <rPh sb="16" eb="18">
      <t>メイショウ</t>
    </rPh>
    <rPh sb="18" eb="19">
      <t>オヨ</t>
    </rPh>
    <rPh sb="20" eb="22">
      <t>シンリョウ</t>
    </rPh>
    <rPh sb="22" eb="23">
      <t>カ</t>
    </rPh>
    <rPh sb="23" eb="24">
      <t>メイ</t>
    </rPh>
    <rPh sb="24" eb="25">
      <t>ナラ</t>
    </rPh>
    <rPh sb="27" eb="29">
      <t>トウガイ</t>
    </rPh>
    <rPh sb="29" eb="31">
      <t>イリョウ</t>
    </rPh>
    <rPh sb="31" eb="33">
      <t>キカン</t>
    </rPh>
    <rPh sb="35" eb="37">
      <t>ケイヤク</t>
    </rPh>
    <rPh sb="37" eb="39">
      <t>ナイヨウ</t>
    </rPh>
    <phoneticPr fontId="7"/>
  </si>
  <si>
    <t xml:space="preserve">   　　　     令和元年６月１日</t>
    <phoneticPr fontId="7"/>
  </si>
  <si>
    <t>東京都八王子市○○町○番○号</t>
    <rPh sb="0" eb="3">
      <t>トウキョウト</t>
    </rPh>
    <rPh sb="3" eb="7">
      <t>ハチオウジシ</t>
    </rPh>
    <rPh sb="9" eb="10">
      <t>マチ</t>
    </rPh>
    <rPh sb="11" eb="12">
      <t>バン</t>
    </rPh>
    <rPh sb="13" eb="14">
      <t>ゴウ</t>
    </rPh>
    <phoneticPr fontId="7"/>
  </si>
  <si>
    <t>社会福祉法人○○会</t>
    <rPh sb="0" eb="2">
      <t>シャカイ</t>
    </rPh>
    <rPh sb="2" eb="4">
      <t>フクシ</t>
    </rPh>
    <rPh sb="4" eb="6">
      <t>ホウジン</t>
    </rPh>
    <rPh sb="8" eb="9">
      <t>カイ</t>
    </rPh>
    <phoneticPr fontId="7"/>
  </si>
  <si>
    <t>○○　○○</t>
    <phoneticPr fontId="7"/>
  </si>
  <si>
    <t>ハチオウジ○○エン</t>
    <phoneticPr fontId="7"/>
  </si>
  <si>
    <r>
      <t xml:space="preserve">  東京都八王子市</t>
    </r>
    <r>
      <rPr>
        <sz val="11"/>
        <color indexed="10"/>
        <rFont val="ＭＳ 明朝"/>
        <family val="1"/>
        <charset val="128"/>
      </rPr>
      <t>○○町○番○号</t>
    </r>
    <rPh sb="2" eb="5">
      <t>トウキョウト</t>
    </rPh>
    <rPh sb="5" eb="9">
      <t>ハチオウジシ</t>
    </rPh>
    <rPh sb="11" eb="12">
      <t>マチ</t>
    </rPh>
    <rPh sb="13" eb="14">
      <t>バン</t>
    </rPh>
    <rPh sb="15" eb="16">
      <t>ゴウ</t>
    </rPh>
    <phoneticPr fontId="7"/>
  </si>
  <si>
    <t>令和　　元　　年   ６  月   １ 日　</t>
    <phoneticPr fontId="7"/>
  </si>
  <si>
    <r>
      <t xml:space="preserve">変更後
</t>
    </r>
    <r>
      <rPr>
        <sz val="11"/>
        <color rgb="FFFF0000"/>
        <rFont val="ＭＳ 明朝"/>
        <family val="1"/>
        <charset val="128"/>
      </rPr>
      <t>８　管理者　　△△　△△
15　重度障害者支援体制　Ⅰ</t>
    </r>
    <rPh sb="0" eb="2">
      <t>ヘンコウ</t>
    </rPh>
    <rPh sb="2" eb="3">
      <t>ゴ</t>
    </rPh>
    <rPh sb="7" eb="9">
      <t>カンリ</t>
    </rPh>
    <phoneticPr fontId="7"/>
  </si>
  <si>
    <r>
      <t xml:space="preserve">変更前
</t>
    </r>
    <r>
      <rPr>
        <sz val="11"/>
        <color rgb="FFFF0000"/>
        <rFont val="ＭＳ 明朝"/>
        <family val="1"/>
        <charset val="128"/>
      </rPr>
      <t>８</t>
    </r>
    <r>
      <rPr>
        <sz val="11"/>
        <rFont val="ＭＳ 明朝"/>
        <family val="1"/>
        <charset val="128"/>
      </rPr>
      <t>　</t>
    </r>
    <r>
      <rPr>
        <sz val="11"/>
        <color rgb="FFFF0000"/>
        <rFont val="ＭＳ 明朝"/>
        <family val="1"/>
        <charset val="128"/>
      </rPr>
      <t>管理者　　○○　○○
15　重度障害者支援体制　なし</t>
    </r>
    <rPh sb="0" eb="2">
      <t>ヘンコウ</t>
    </rPh>
    <rPh sb="2" eb="3">
      <t>マエ</t>
    </rPh>
    <rPh sb="7" eb="9">
      <t>カンリ</t>
    </rPh>
    <phoneticPr fontId="7"/>
  </si>
  <si>
    <t>別紙</t>
    <rPh sb="0" eb="2">
      <t>ベッシ</t>
    </rPh>
    <phoneticPr fontId="7"/>
  </si>
  <si>
    <t>障害者の日常生活及び社会生活を総合的に支援するための法律において既に指定を受けている事業等</t>
    <rPh sb="0" eb="3">
      <t>ショウガイシャ</t>
    </rPh>
    <rPh sb="4" eb="6">
      <t>ニチジョウ</t>
    </rPh>
    <rPh sb="6" eb="8">
      <t>セイカツ</t>
    </rPh>
    <rPh sb="8" eb="9">
      <t>オヨ</t>
    </rPh>
    <rPh sb="10" eb="12">
      <t>シャカイ</t>
    </rPh>
    <rPh sb="12" eb="14">
      <t>セイカツ</t>
    </rPh>
    <rPh sb="15" eb="17">
      <t>ソウゴウ</t>
    </rPh>
    <rPh sb="17" eb="18">
      <t>テキ</t>
    </rPh>
    <rPh sb="19" eb="21">
      <t>シエン</t>
    </rPh>
    <rPh sb="26" eb="28">
      <t>ホウリツ</t>
    </rPh>
    <rPh sb="32" eb="33">
      <t>スデ</t>
    </rPh>
    <rPh sb="34" eb="36">
      <t>シテイ</t>
    </rPh>
    <rPh sb="37" eb="38">
      <t>ウ</t>
    </rPh>
    <rPh sb="42" eb="45">
      <t>ジギョウトウ</t>
    </rPh>
    <phoneticPr fontId="7"/>
  </si>
  <si>
    <t>サービスの種類</t>
    <rPh sb="5" eb="6">
      <t>タネ</t>
    </rPh>
    <rPh sb="6" eb="7">
      <t>タグイ</t>
    </rPh>
    <phoneticPr fontId="7"/>
  </si>
  <si>
    <t>指定年月日</t>
    <rPh sb="0" eb="2">
      <t>シテイ</t>
    </rPh>
    <rPh sb="2" eb="5">
      <t>ネンガッピ</t>
    </rPh>
    <phoneticPr fontId="7"/>
  </si>
  <si>
    <t>事業所番号（１０桁）</t>
    <rPh sb="0" eb="1">
      <t>コト</t>
    </rPh>
    <rPh sb="1" eb="2">
      <t>ギョウ</t>
    </rPh>
    <rPh sb="2" eb="3">
      <t>ショ</t>
    </rPh>
    <rPh sb="3" eb="4">
      <t>バン</t>
    </rPh>
    <rPh sb="4" eb="5">
      <t>ゴウ</t>
    </rPh>
    <rPh sb="8" eb="9">
      <t>ケタ</t>
    </rPh>
    <phoneticPr fontId="7"/>
  </si>
  <si>
    <t>児童福祉法において既に指定を受けている事業等について</t>
    <rPh sb="0" eb="2">
      <t>ジドウ</t>
    </rPh>
    <rPh sb="2" eb="4">
      <t>フクシ</t>
    </rPh>
    <rPh sb="4" eb="5">
      <t>ホウ</t>
    </rPh>
    <rPh sb="9" eb="10">
      <t>スデ</t>
    </rPh>
    <rPh sb="11" eb="13">
      <t>シテイ</t>
    </rPh>
    <rPh sb="14" eb="15">
      <t>ウ</t>
    </rPh>
    <rPh sb="19" eb="21">
      <t>ジギョウ</t>
    </rPh>
    <rPh sb="21" eb="22">
      <t>トウ</t>
    </rPh>
    <phoneticPr fontId="7"/>
  </si>
  <si>
    <t>介護保険法において既に指定を受けている事業等について</t>
    <rPh sb="0" eb="2">
      <t>カイゴ</t>
    </rPh>
    <rPh sb="2" eb="4">
      <t>ホケン</t>
    </rPh>
    <rPh sb="4" eb="5">
      <t>ホウ</t>
    </rPh>
    <rPh sb="9" eb="10">
      <t>スデ</t>
    </rPh>
    <rPh sb="11" eb="13">
      <t>シテイ</t>
    </rPh>
    <rPh sb="14" eb="15">
      <t>ウ</t>
    </rPh>
    <rPh sb="19" eb="21">
      <t>ジギョウ</t>
    </rPh>
    <rPh sb="21" eb="22">
      <t>トウ</t>
    </rPh>
    <phoneticPr fontId="7"/>
  </si>
  <si>
    <t>経過措置</t>
    <phoneticPr fontId="7"/>
  </si>
  <si>
    <t>　１．なし　　２．あり</t>
    <phoneticPr fontId="7"/>
  </si>
  <si>
    <t>※１</t>
    <phoneticPr fontId="7"/>
  </si>
  <si>
    <t>※３</t>
    <phoneticPr fontId="7"/>
  </si>
  <si>
    <t>　　　</t>
    <phoneticPr fontId="7"/>
  </si>
  <si>
    <t>うち２０％</t>
    <phoneticPr fontId="7"/>
  </si>
  <si>
    <t>令和　○　年　○　月　○　日</t>
    <rPh sb="0" eb="1">
      <t>レイ</t>
    </rPh>
    <rPh sb="1" eb="2">
      <t>ワ</t>
    </rPh>
    <rPh sb="5" eb="6">
      <t>ネン</t>
    </rPh>
    <rPh sb="9" eb="10">
      <t>ガツ</t>
    </rPh>
    <rPh sb="13" eb="14">
      <t>ニチ</t>
    </rPh>
    <phoneticPr fontId="7"/>
  </si>
  <si>
    <t>提供する時間における看護体制を記載してください。</t>
    <phoneticPr fontId="7"/>
  </si>
  <si>
    <t>令和</t>
    <rPh sb="0" eb="1">
      <t>レイ</t>
    </rPh>
    <rPh sb="1" eb="2">
      <t>ワ</t>
    </rPh>
    <phoneticPr fontId="7"/>
  </si>
  <si>
    <t>（</t>
    <phoneticPr fontId="7"/>
  </si>
  <si>
    <t>）</t>
    <phoneticPr fontId="7"/>
  </si>
  <si>
    <t>あり</t>
    <phoneticPr fontId="7"/>
  </si>
  <si>
    <t>なし</t>
    <phoneticPr fontId="7"/>
  </si>
  <si>
    <t>元</t>
    <rPh sb="0" eb="1">
      <t>モト</t>
    </rPh>
    <phoneticPr fontId="7"/>
  </si>
  <si>
    <t>６</t>
    <phoneticPr fontId="7"/>
  </si>
  <si>
    <t>１</t>
    <phoneticPr fontId="7"/>
  </si>
  <si>
    <t>　注２　一月当たりと一日当たりの相互の換算は、一月を３０.４日として算定すること。（１円未満切捨て）</t>
    <rPh sb="1" eb="2">
      <t>チュウ</t>
    </rPh>
    <rPh sb="6" eb="7">
      <t>ア</t>
    </rPh>
    <rPh sb="10" eb="12">
      <t>イチニチ</t>
    </rPh>
    <rPh sb="12" eb="13">
      <t>ア</t>
    </rPh>
    <rPh sb="16" eb="18">
      <t>ソウゴ</t>
    </rPh>
    <rPh sb="19" eb="21">
      <t>カンサン</t>
    </rPh>
    <rPh sb="23" eb="24">
      <t>ヒト</t>
    </rPh>
    <rPh sb="24" eb="25">
      <t>ツキ</t>
    </rPh>
    <rPh sb="30" eb="31">
      <t>ニチ</t>
    </rPh>
    <rPh sb="34" eb="36">
      <t>サンテイ</t>
    </rPh>
    <phoneticPr fontId="7"/>
  </si>
  <si>
    <t>サービス種類（　　　　　　　　　　　　　　　　　　　　）</t>
    <phoneticPr fontId="7"/>
  </si>
  <si>
    <t>設備の概要</t>
    <phoneticPr fontId="7"/>
  </si>
  <si>
    <t>備考１　申請するサービス種類に関して、基準省令で定められた設備基準上適合すべき項目のうち、</t>
    <phoneticPr fontId="7"/>
  </si>
  <si>
    <t>サービス種類（　　　　　　　）</t>
    <phoneticPr fontId="7"/>
  </si>
  <si>
    <r>
      <t>A</t>
    </r>
    <r>
      <rPr>
        <sz val="11"/>
        <rFont val="ＭＳ Ｐゴシック"/>
        <family val="3"/>
        <charset val="128"/>
      </rPr>
      <t>=B+C+D+E</t>
    </r>
    <phoneticPr fontId="7"/>
  </si>
  <si>
    <t>㎡</t>
    <phoneticPr fontId="7"/>
  </si>
  <si>
    <t>　　　記載してください。</t>
    <phoneticPr fontId="7"/>
  </si>
  <si>
    <t>○○福祉園</t>
    <rPh sb="2" eb="4">
      <t>フクシ</t>
    </rPh>
    <rPh sb="4" eb="5">
      <t>エン</t>
    </rPh>
    <phoneticPr fontId="7"/>
  </si>
  <si>
    <t>フリガナ</t>
    <phoneticPr fontId="7"/>
  </si>
  <si>
    <t>○○○　○○○</t>
    <phoneticPr fontId="7"/>
  </si>
  <si>
    <t>○○　○○</t>
    <phoneticPr fontId="7"/>
  </si>
  <si>
    <t>０４２－０００－００００</t>
    <phoneticPr fontId="7"/>
  </si>
  <si>
    <t>社会福祉法人△△会特別養護老人ホーム○△□苑</t>
    <phoneticPr fontId="7"/>
  </si>
  <si>
    <t>同上</t>
    <phoneticPr fontId="7"/>
  </si>
  <si>
    <t>・相談、苦情に関する常設窓口として、相談担当者を設けている。また、担当者不在の場合、事業所の誰もが対応可能なように相談苦情管理対応シートを作成し、担当者に確実に引き継ぐ体制を敷いている。
　常設窓口（電話番号）○○（○○○○）○○○○　ＦＡＸ○○（○○○○）○○○○担当者　○○　○○（又は○○　○○）
※利用者には、この内容を印刷物で配布し、周知している。
・利用者からの苦情に適切に対処するため、当事業所関係者及び利用者以外の中立・公正な「第三者委員」を設置し、双方の間に入って助言を行い、話し合いに立ち会うなど、積極的な役割を果たしてもらっている。
　「第三者委員」　氏名　　○○　○○（弁護士）氏名　　○○　○○（○○法人○○○　監事）　　</t>
    <phoneticPr fontId="7"/>
  </si>
  <si>
    <t>・苦情又は相談があった場合、利用者の状況を詳細に把握するよう、必要に応じ、状況の聞き取りのための訪問を実施し、事情の確認を行う。
・相談担当者は、把握した状況を管理者とともに検討を行い、対応を決定する。
・対応内容に基づき、必要に応じて関係者への連絡調整を行うとともに、利用者へは必ず対応方法を含めた結果報告を行う。（時間を要する内容もその旨を翌日までに連絡する。）　</t>
    <phoneticPr fontId="7"/>
  </si>
  <si>
    <t>　詳細については、別添苦情解決マニュアルのとおり。</t>
    <phoneticPr fontId="7"/>
  </si>
  <si>
    <t>る。</t>
    <phoneticPr fontId="7"/>
  </si>
  <si>
    <t>実施機関とする利用者には、各実施機関の苦情対応窓口を各利用者への重要事項説明書等</t>
    <phoneticPr fontId="7"/>
  </si>
  <si>
    <t>で個別に案内する。）。</t>
    <phoneticPr fontId="7"/>
  </si>
  <si>
    <t>ＴＥＬ：０４２（６２０）７４７９　　ＦＡＸ：０４２（６２３）２４４４　　　</t>
    <phoneticPr fontId="7"/>
  </si>
  <si>
    <t>適正化委員会への苦情申し立てを案内する。</t>
    <phoneticPr fontId="7"/>
  </si>
  <si>
    <t>ＴＥＬ：０３（５２８３）７０２０　ＦＡＸ：０３（５２８３）６９９７</t>
    <phoneticPr fontId="7"/>
  </si>
  <si>
    <t>令和　　年　　月　　日</t>
    <rPh sb="0" eb="1">
      <t>レイ</t>
    </rPh>
    <rPh sb="1" eb="2">
      <t>ワ</t>
    </rPh>
    <rPh sb="4" eb="5">
      <t>ネン</t>
    </rPh>
    <rPh sb="7" eb="8">
      <t>ガツ</t>
    </rPh>
    <rPh sb="10" eb="11">
      <t>ヒ</t>
    </rPh>
    <phoneticPr fontId="7"/>
  </si>
  <si>
    <t>八王子市長　殿</t>
    <rPh sb="0" eb="3">
      <t>ハチオウジ</t>
    </rPh>
    <rPh sb="3" eb="5">
      <t>シチョウ</t>
    </rPh>
    <rPh sb="6" eb="7">
      <t>ドノ</t>
    </rPh>
    <phoneticPr fontId="7"/>
  </si>
  <si>
    <t>届出者　</t>
    <rPh sb="0" eb="2">
      <t>トドケデ</t>
    </rPh>
    <rPh sb="2" eb="3">
      <t>シャ</t>
    </rPh>
    <phoneticPr fontId="7"/>
  </si>
  <si>
    <r>
      <t>（法人の場合は主たる事務所の所在地</t>
    </r>
    <r>
      <rPr>
        <sz val="8"/>
        <rFont val="ＭＳ Ｐゴシック"/>
        <family val="3"/>
        <charset val="128"/>
      </rPr>
      <t>）</t>
    </r>
    <rPh sb="1" eb="3">
      <t>ホウジン</t>
    </rPh>
    <rPh sb="4" eb="6">
      <t>バアイ</t>
    </rPh>
    <rPh sb="7" eb="8">
      <t>シュ</t>
    </rPh>
    <rPh sb="10" eb="12">
      <t>ジム</t>
    </rPh>
    <rPh sb="12" eb="13">
      <t>ショ</t>
    </rPh>
    <rPh sb="14" eb="17">
      <t>ショザイチ</t>
    </rPh>
    <phoneticPr fontId="7"/>
  </si>
  <si>
    <t>（法人の場合は名称）</t>
    <rPh sb="1" eb="3">
      <t>ホウジン</t>
    </rPh>
    <rPh sb="4" eb="6">
      <t>バアイ</t>
    </rPh>
    <rPh sb="7" eb="9">
      <t>メイショウ</t>
    </rPh>
    <phoneticPr fontId="7"/>
  </si>
  <si>
    <t>（法人の場合）</t>
    <rPh sb="1" eb="3">
      <t>ホウジン</t>
    </rPh>
    <rPh sb="4" eb="6">
      <t>バアイ</t>
    </rPh>
    <phoneticPr fontId="7"/>
  </si>
  <si>
    <t>設置届</t>
    <rPh sb="0" eb="2">
      <t>セッチ</t>
    </rPh>
    <rPh sb="1" eb="2">
      <t>シセツ</t>
    </rPh>
    <rPh sb="2" eb="3">
      <t>トドケ</t>
    </rPh>
    <phoneticPr fontId="7"/>
  </si>
  <si>
    <t>　このたび、標記の施設を設置し事業を開始しますので、下記により届け出ます。</t>
    <rPh sb="6" eb="8">
      <t>ヒョウキ</t>
    </rPh>
    <rPh sb="9" eb="11">
      <t>シセツ</t>
    </rPh>
    <rPh sb="12" eb="14">
      <t>セッチ</t>
    </rPh>
    <rPh sb="15" eb="17">
      <t>ジギョウ</t>
    </rPh>
    <rPh sb="18" eb="20">
      <t>カイシ</t>
    </rPh>
    <rPh sb="26" eb="28">
      <t>カキ</t>
    </rPh>
    <rPh sb="31" eb="32">
      <t>トド</t>
    </rPh>
    <rPh sb="33" eb="34">
      <t>デ</t>
    </rPh>
    <phoneticPr fontId="7"/>
  </si>
  <si>
    <t>事業</t>
    <rPh sb="0" eb="2">
      <t>ジギョウ</t>
    </rPh>
    <phoneticPr fontId="7"/>
  </si>
  <si>
    <t>種類</t>
    <rPh sb="0" eb="2">
      <t>シュルイ</t>
    </rPh>
    <phoneticPr fontId="7"/>
  </si>
  <si>
    <t>経営者</t>
    <rPh sb="0" eb="3">
      <t>ケイエイシャ</t>
    </rPh>
    <phoneticPr fontId="7"/>
  </si>
  <si>
    <r>
      <t xml:space="preserve">氏名
</t>
    </r>
    <r>
      <rPr>
        <sz val="6"/>
        <rFont val="ＭＳ Ｐゴシック"/>
        <family val="3"/>
        <charset val="128"/>
      </rPr>
      <t>（法人の場合は名称）</t>
    </r>
    <rPh sb="0" eb="2">
      <t>シメイ</t>
    </rPh>
    <rPh sb="4" eb="6">
      <t>ホウジン</t>
    </rPh>
    <rPh sb="7" eb="9">
      <t>バアイ</t>
    </rPh>
    <rPh sb="10" eb="12">
      <t>メイショウ</t>
    </rPh>
    <phoneticPr fontId="7"/>
  </si>
  <si>
    <r>
      <t xml:space="preserve">住所
</t>
    </r>
    <r>
      <rPr>
        <sz val="6"/>
        <rFont val="ＭＳ Ｐゴシック"/>
        <family val="3"/>
        <charset val="128"/>
      </rPr>
      <t>（法人の場合は主たる事務所の所在地）</t>
    </r>
    <rPh sb="0" eb="2">
      <t>ジュウショ</t>
    </rPh>
    <phoneticPr fontId="7"/>
  </si>
  <si>
    <t>経歴</t>
    <rPh sb="0" eb="2">
      <t>ケイレキ</t>
    </rPh>
    <phoneticPr fontId="7"/>
  </si>
  <si>
    <t>資産状況</t>
    <rPh sb="0" eb="2">
      <t>シサン</t>
    </rPh>
    <rPh sb="2" eb="4">
      <t>ジョウキョウ</t>
    </rPh>
    <phoneticPr fontId="7"/>
  </si>
  <si>
    <t>条例、定款その他の基本約款</t>
    <rPh sb="0" eb="2">
      <t>ジョウレイ</t>
    </rPh>
    <rPh sb="3" eb="5">
      <t>テイカン</t>
    </rPh>
    <rPh sb="7" eb="8">
      <t>タ</t>
    </rPh>
    <rPh sb="9" eb="11">
      <t>キホン</t>
    </rPh>
    <rPh sb="11" eb="13">
      <t>ヤッカン</t>
    </rPh>
    <phoneticPr fontId="7"/>
  </si>
  <si>
    <t>別紙のとおり</t>
    <rPh sb="0" eb="2">
      <t>ベッシ</t>
    </rPh>
    <phoneticPr fontId="7"/>
  </si>
  <si>
    <t>職員の職種</t>
    <rPh sb="0" eb="2">
      <t>ショクイン</t>
    </rPh>
    <rPh sb="3" eb="5">
      <t>ショクシュ</t>
    </rPh>
    <phoneticPr fontId="7"/>
  </si>
  <si>
    <t>職員の定数</t>
    <rPh sb="0" eb="2">
      <t>ショクイン</t>
    </rPh>
    <rPh sb="3" eb="5">
      <t>テイスウ</t>
    </rPh>
    <phoneticPr fontId="7"/>
  </si>
  <si>
    <t>主な職員の氏名及び経歴</t>
    <rPh sb="0" eb="1">
      <t>オモ</t>
    </rPh>
    <rPh sb="2" eb="4">
      <t>ショクイン</t>
    </rPh>
    <rPh sb="5" eb="7">
      <t>シメイ</t>
    </rPh>
    <rPh sb="7" eb="8">
      <t>オヨ</t>
    </rPh>
    <rPh sb="9" eb="11">
      <t>ケイレキ</t>
    </rPh>
    <phoneticPr fontId="7"/>
  </si>
  <si>
    <t>事業の用に共する施設</t>
    <rPh sb="0" eb="2">
      <t>ジギョウ</t>
    </rPh>
    <rPh sb="3" eb="4">
      <t>ヨウ</t>
    </rPh>
    <rPh sb="5" eb="6">
      <t>トモ</t>
    </rPh>
    <rPh sb="8" eb="10">
      <t>シセツ</t>
    </rPh>
    <phoneticPr fontId="7"/>
  </si>
  <si>
    <t>利用定員</t>
    <rPh sb="0" eb="2">
      <t>リヨウ</t>
    </rPh>
    <rPh sb="2" eb="4">
      <t>テイイン</t>
    </rPh>
    <phoneticPr fontId="7"/>
  </si>
  <si>
    <t>事業開始予定年月日</t>
    <rPh sb="0" eb="2">
      <t>ジギョウ</t>
    </rPh>
    <rPh sb="2" eb="4">
      <t>カイシ</t>
    </rPh>
    <rPh sb="4" eb="6">
      <t>ヨテイ</t>
    </rPh>
    <rPh sb="6" eb="9">
      <t>ネンガッピ</t>
    </rPh>
    <phoneticPr fontId="7"/>
  </si>
  <si>
    <t>令和　　　年　　　月　　　日</t>
    <rPh sb="0" eb="1">
      <t>レイ</t>
    </rPh>
    <rPh sb="1" eb="2">
      <t>ワ</t>
    </rPh>
    <rPh sb="5" eb="6">
      <t>ネン</t>
    </rPh>
    <rPh sb="9" eb="10">
      <t>ツキ</t>
    </rPh>
    <rPh sb="13" eb="14">
      <t>ニチ</t>
    </rPh>
    <phoneticPr fontId="7"/>
  </si>
  <si>
    <t>建物その他の設備の規模及び構造</t>
    <rPh sb="0" eb="2">
      <t>タテモノ</t>
    </rPh>
    <rPh sb="4" eb="5">
      <t>タ</t>
    </rPh>
    <rPh sb="6" eb="8">
      <t>セツビ</t>
    </rPh>
    <rPh sb="9" eb="11">
      <t>キボ</t>
    </rPh>
    <rPh sb="11" eb="12">
      <t>オヨ</t>
    </rPh>
    <rPh sb="13" eb="15">
      <t>コウゾウ</t>
    </rPh>
    <phoneticPr fontId="7"/>
  </si>
  <si>
    <t>福祉サービスを必要とする者に対する処遇の方法</t>
    <rPh sb="0" eb="2">
      <t>フクシ</t>
    </rPh>
    <rPh sb="7" eb="9">
      <t>ヒツヨウ</t>
    </rPh>
    <rPh sb="12" eb="13">
      <t>モノ</t>
    </rPh>
    <rPh sb="14" eb="15">
      <t>タイ</t>
    </rPh>
    <rPh sb="17" eb="19">
      <t>ショグウ</t>
    </rPh>
    <rPh sb="20" eb="22">
      <t>ホウホウ</t>
    </rPh>
    <phoneticPr fontId="7"/>
  </si>
  <si>
    <t>この紙面は、事業開始の届出を行おうとする方に「参考例」として示すものであり、届出の様式を定めるものではありません。</t>
    <rPh sb="2" eb="4">
      <t>シメン</t>
    </rPh>
    <rPh sb="6" eb="8">
      <t>ジギョウ</t>
    </rPh>
    <rPh sb="8" eb="10">
      <t>カイシ</t>
    </rPh>
    <rPh sb="11" eb="13">
      <t>トドケデ</t>
    </rPh>
    <rPh sb="14" eb="15">
      <t>オコナ</t>
    </rPh>
    <rPh sb="20" eb="21">
      <t>カタ</t>
    </rPh>
    <rPh sb="23" eb="25">
      <t>サンコウ</t>
    </rPh>
    <rPh sb="25" eb="26">
      <t>レイ</t>
    </rPh>
    <rPh sb="30" eb="31">
      <t>シメ</t>
    </rPh>
    <rPh sb="38" eb="40">
      <t>トドケデ</t>
    </rPh>
    <rPh sb="41" eb="43">
      <t>ヨウシキ</t>
    </rPh>
    <rPh sb="44" eb="45">
      <t>サダ</t>
    </rPh>
    <phoneticPr fontId="7"/>
  </si>
  <si>
    <t>（参考）</t>
    <rPh sb="1" eb="3">
      <t>サンコウ</t>
    </rPh>
    <phoneticPr fontId="7"/>
  </si>
  <si>
    <t>① 法人名・法人所在地</t>
    <phoneticPr fontId="7"/>
  </si>
  <si>
    <t>② 法人概要・理念・沿革</t>
    <phoneticPr fontId="7"/>
  </si>
  <si>
    <t>③ 法人の別事業の内容・状況</t>
    <phoneticPr fontId="7"/>
  </si>
  <si>
    <t>④ 事業目的・方針</t>
    <phoneticPr fontId="7"/>
  </si>
  <si>
    <t>⑤ 事業所名・事業所在地</t>
    <phoneticPr fontId="7"/>
  </si>
  <si>
    <t>⑥ 事業所在地区市町村での開所理由・経緯</t>
    <phoneticPr fontId="7"/>
  </si>
  <si>
    <t>⑦ 営業日・営業時間</t>
    <phoneticPr fontId="7"/>
  </si>
  <si>
    <t>⑧ サービス提供日・サービス提供時間</t>
    <phoneticPr fontId="7"/>
  </si>
  <si>
    <t>⑨ 利用定員</t>
    <phoneticPr fontId="7"/>
  </si>
  <si>
    <t>⑩ 主たる対象者</t>
  </si>
  <si>
    <t>⑪ 各対象者への支援方針・方法・体制</t>
    <rPh sb="13" eb="15">
      <t>ホウホウ</t>
    </rPh>
    <phoneticPr fontId="7"/>
  </si>
  <si>
    <t>⑫ 従業者氏名・経歴</t>
    <phoneticPr fontId="7"/>
  </si>
  <si>
    <t>⑬ 支援内容（生活支援・健康管理、 訓練、生産活動、その他特徴のある支援内容）</t>
    <rPh sb="21" eb="23">
      <t>セイサン</t>
    </rPh>
    <rPh sb="23" eb="25">
      <t>カツドウ</t>
    </rPh>
    <phoneticPr fontId="7"/>
  </si>
  <si>
    <t>⑭ １日・月間・年間のスケジュール</t>
    <phoneticPr fontId="7"/>
  </si>
  <si>
    <t>⑮ 生産活動収入</t>
    <phoneticPr fontId="7"/>
  </si>
  <si>
    <t>⑯ 財務状況・収支予算</t>
    <phoneticPr fontId="7"/>
  </si>
  <si>
    <t>⑰ 地域及び支援機関との連携方法 等</t>
    <phoneticPr fontId="7"/>
  </si>
  <si>
    <t>○○園　利用者名簿</t>
    <rPh sb="2" eb="3">
      <t>エン</t>
    </rPh>
    <rPh sb="4" eb="7">
      <t>リヨウシャ</t>
    </rPh>
    <rPh sb="7" eb="9">
      <t>メイボ</t>
    </rPh>
    <phoneticPr fontId="7"/>
  </si>
  <si>
    <t>令和　　年　　月　　日現在</t>
    <rPh sb="0" eb="1">
      <t>レイ</t>
    </rPh>
    <rPh sb="1" eb="2">
      <t>ワ</t>
    </rPh>
    <rPh sb="4" eb="5">
      <t>ネン</t>
    </rPh>
    <rPh sb="7" eb="8">
      <t>ツキ</t>
    </rPh>
    <rPh sb="10" eb="11">
      <t>ニチ</t>
    </rPh>
    <rPh sb="11" eb="13">
      <t>ゲンザイ</t>
    </rPh>
    <phoneticPr fontId="7"/>
  </si>
  <si>
    <t>性別</t>
    <rPh sb="0" eb="2">
      <t>セイベツ</t>
    </rPh>
    <phoneticPr fontId="7"/>
  </si>
  <si>
    <t>年齢</t>
    <rPh sb="0" eb="2">
      <t>ネンレイ</t>
    </rPh>
    <phoneticPr fontId="7"/>
  </si>
  <si>
    <t>障害程度</t>
    <rPh sb="0" eb="2">
      <t>ショウガイ</t>
    </rPh>
    <rPh sb="2" eb="4">
      <t>テイド</t>
    </rPh>
    <phoneticPr fontId="7"/>
  </si>
  <si>
    <t>手帳区分</t>
    <rPh sb="0" eb="2">
      <t>テチョウ</t>
    </rPh>
    <rPh sb="2" eb="4">
      <t>クブン</t>
    </rPh>
    <phoneticPr fontId="7"/>
  </si>
  <si>
    <t>実施機関</t>
    <rPh sb="0" eb="2">
      <t>ジッシ</t>
    </rPh>
    <rPh sb="2" eb="4">
      <t>キカン</t>
    </rPh>
    <phoneticPr fontId="7"/>
  </si>
  <si>
    <t>身体</t>
    <rPh sb="0" eb="2">
      <t>シンタイ</t>
    </rPh>
    <phoneticPr fontId="7"/>
  </si>
  <si>
    <t>知的</t>
    <rPh sb="0" eb="2">
      <t>チテキ</t>
    </rPh>
    <phoneticPr fontId="7"/>
  </si>
  <si>
    <t>精神</t>
    <rPh sb="0" eb="2">
      <t>セイシン</t>
    </rPh>
    <phoneticPr fontId="7"/>
  </si>
  <si>
    <t>①</t>
    <phoneticPr fontId="7"/>
  </si>
  <si>
    <t>―</t>
    <phoneticPr fontId="7"/>
  </si>
  <si>
    <t>②</t>
    <phoneticPr fontId="7"/>
  </si>
  <si>
    <t>③</t>
    <phoneticPr fontId="7"/>
  </si>
  <si>
    <r>
      <rPr>
        <b/>
        <sz val="11"/>
        <rFont val="ＭＳ Ｐ明朝"/>
        <family val="1"/>
        <charset val="128"/>
      </rPr>
      <t>施設について</t>
    </r>
    <r>
      <rPr>
        <sz val="11"/>
        <rFont val="ＭＳ Ｐ明朝"/>
        <family val="1"/>
        <charset val="128"/>
      </rPr>
      <t xml:space="preserve">
（Ａ～Ｇについて御回答ください）</t>
    </r>
    <phoneticPr fontId="7"/>
  </si>
  <si>
    <t>Ａ</t>
    <phoneticPr fontId="7"/>
  </si>
  <si>
    <t>Ｂ</t>
    <phoneticPr fontId="7"/>
  </si>
  <si>
    <t>　建物の構造</t>
    <phoneticPr fontId="7"/>
  </si>
  <si>
    <t>Ｃ</t>
    <phoneticPr fontId="7"/>
  </si>
  <si>
    <t>　昭和　　　　　　年　　　　　　月</t>
    <phoneticPr fontId="7"/>
  </si>
  <si>
    <t>Ｄ</t>
    <phoneticPr fontId="7"/>
  </si>
  <si>
    <t>自己所有　　　・　　　賃貸</t>
    <phoneticPr fontId="7"/>
  </si>
  <si>
    <t>Ｅ</t>
    <phoneticPr fontId="7"/>
  </si>
  <si>
    <t>Ｆ</t>
    <phoneticPr fontId="7"/>
  </si>
  <si>
    <r>
      <t>　建物の延べ床面積　（</t>
    </r>
    <r>
      <rPr>
        <sz val="9"/>
        <rFont val="ＭＳ Ｐ明朝"/>
        <family val="1"/>
        <charset val="128"/>
      </rPr>
      <t>ビル一室等使用の場合は、上段に施設面積、下段に建物総面積</t>
    </r>
    <r>
      <rPr>
        <sz val="11"/>
        <rFont val="ＭＳ Ｐ明朝"/>
        <family val="1"/>
        <charset val="128"/>
      </rPr>
      <t>）</t>
    </r>
    <phoneticPr fontId="7"/>
  </si>
  <si>
    <t xml:space="preserve">　　　　　　　　　　　　　㎡ </t>
    <phoneticPr fontId="7"/>
  </si>
  <si>
    <t>Ｇ</t>
    <phoneticPr fontId="7"/>
  </si>
  <si>
    <t>　増改築の有無　</t>
    <phoneticPr fontId="7"/>
  </si>
  <si>
    <t>有（　　　年　　　月）　　・　　無</t>
    <phoneticPr fontId="7"/>
  </si>
  <si>
    <t>④</t>
    <phoneticPr fontId="7"/>
  </si>
  <si>
    <t>→　⑤へ</t>
    <phoneticPr fontId="7"/>
  </si>
  <si>
    <t>→　⑥へ</t>
    <phoneticPr fontId="7"/>
  </si>
  <si>
    <t>⑤</t>
    <phoneticPr fontId="7"/>
  </si>
  <si>
    <t>　耐震診断の結果、耐震化は不要</t>
    <phoneticPr fontId="7"/>
  </si>
  <si>
    <t>3．今年度の間に耐震改修終了予定</t>
    <rPh sb="2" eb="5">
      <t>コンネンド</t>
    </rPh>
    <rPh sb="5" eb="7">
      <t>ヘイネンド</t>
    </rPh>
    <rPh sb="6" eb="7">
      <t>アイダ</t>
    </rPh>
    <rPh sb="8" eb="10">
      <t>タイシン</t>
    </rPh>
    <rPh sb="10" eb="12">
      <t>カイシュウ</t>
    </rPh>
    <rPh sb="12" eb="14">
      <t>シュウリョウ</t>
    </rPh>
    <rPh sb="14" eb="16">
      <t>ヨテイ</t>
    </rPh>
    <phoneticPr fontId="7"/>
  </si>
  <si>
    <t>：</t>
    <phoneticPr fontId="7"/>
  </si>
  <si>
    <t>ア.　地方自治体において、耐震工事経費確保困難</t>
    <phoneticPr fontId="7"/>
  </si>
  <si>
    <t>オ.　来年度以降、改修予定</t>
    <rPh sb="3" eb="4">
      <t>ライ</t>
    </rPh>
    <rPh sb="4" eb="6">
      <t>ネンド</t>
    </rPh>
    <rPh sb="6" eb="8">
      <t>イコウ</t>
    </rPh>
    <rPh sb="9" eb="11">
      <t>カイシュウ</t>
    </rPh>
    <rPh sb="11" eb="13">
      <t>ヨテイ</t>
    </rPh>
    <phoneticPr fontId="7"/>
  </si>
  <si>
    <t>（実施時期　　　　　年　　　月）</t>
    <phoneticPr fontId="7"/>
  </si>
  <si>
    <t>⑥</t>
    <phoneticPr fontId="7"/>
  </si>
  <si>
    <r>
      <t>今後の耐震化予定　：　</t>
    </r>
    <r>
      <rPr>
        <u/>
        <sz val="11"/>
        <color indexed="8"/>
        <rFont val="ＭＳ Ｐ明朝"/>
        <family val="1"/>
        <charset val="128"/>
      </rPr>
      <t>１～５の中から、最もあてはまるものに○してください。</t>
    </r>
    <phoneticPr fontId="7"/>
  </si>
  <si>
    <t>2．今年度の間に耐震改修終了予定</t>
    <rPh sb="2" eb="5">
      <t>コンネンド</t>
    </rPh>
    <rPh sb="5" eb="7">
      <t>ヘイネンド</t>
    </rPh>
    <rPh sb="6" eb="7">
      <t>アイダ</t>
    </rPh>
    <rPh sb="8" eb="10">
      <t>タイシン</t>
    </rPh>
    <rPh sb="10" eb="12">
      <t>カイシュウ</t>
    </rPh>
    <rPh sb="12" eb="14">
      <t>シュウリョウ</t>
    </rPh>
    <rPh sb="14" eb="16">
      <t>ヨテイ</t>
    </rPh>
    <phoneticPr fontId="7"/>
  </si>
  <si>
    <t>社会福祉事業等の事業所用</t>
    <rPh sb="0" eb="2">
      <t>シャカイ</t>
    </rPh>
    <rPh sb="2" eb="4">
      <t>フクシ</t>
    </rPh>
    <rPh sb="4" eb="6">
      <t>ジギョウ</t>
    </rPh>
    <rPh sb="6" eb="7">
      <t>トウ</t>
    </rPh>
    <rPh sb="8" eb="10">
      <t>ジギョウ</t>
    </rPh>
    <rPh sb="10" eb="11">
      <t>ショ</t>
    </rPh>
    <rPh sb="11" eb="12">
      <t>ヨウ</t>
    </rPh>
    <phoneticPr fontId="7"/>
  </si>
  <si>
    <t>貴事業所の現状等について、下記の項目に回答してください。</t>
    <phoneticPr fontId="7"/>
  </si>
  <si>
    <t>Ⅰ．現在、厚生年金保険・健康保険に加入していますか。</t>
    <phoneticPr fontId="7"/>
  </si>
  <si>
    <t>（該当する番号に○を付してください。また、必要事項をご記入ください。）</t>
    <phoneticPr fontId="7"/>
  </si>
  <si>
    <t>加入状況</t>
    <rPh sb="0" eb="2">
      <t>カニュウ</t>
    </rPh>
    <rPh sb="2" eb="4">
      <t>ジョウキョウ</t>
    </rPh>
    <phoneticPr fontId="7"/>
  </si>
  <si>
    <r>
      <rPr>
        <b/>
        <sz val="10"/>
        <color indexed="8"/>
        <rFont val="ＭＳ Ｐゴシック"/>
        <family val="3"/>
        <charset val="128"/>
      </rPr>
      <t>加入している。</t>
    </r>
    <r>
      <rPr>
        <sz val="10"/>
        <color indexed="8"/>
        <rFont val="ＭＳ Ｐゴシック"/>
        <family val="3"/>
        <charset val="128"/>
      </rPr>
      <t>　→下記のいずれかの書類の写しを提出してください。</t>
    </r>
    <phoneticPr fontId="7"/>
  </si>
  <si>
    <t>　●保険料の領収証書　　　　　　　　　●社会保険料納入証明書　</t>
    <phoneticPr fontId="7"/>
  </si>
  <si>
    <t>　●社会保険料納入確認書　　　</t>
    <phoneticPr fontId="7"/>
  </si>
  <si>
    <t>　●健康保険・厚生年金保険資格取得確認及び標準報酬決定通知書</t>
    <phoneticPr fontId="7"/>
  </si>
  <si>
    <t>　●健康保険・厚生年金保険適用通知書</t>
    <phoneticPr fontId="7"/>
  </si>
  <si>
    <t>※上記書類を所持していない場合には事業所整理記号を下記に記載するのみで可</t>
    <phoneticPr fontId="7"/>
  </si>
  <si>
    <t>（本社等にて加入手続が行われている場合も事業所整理記号を下記に記載するのみで可）</t>
    <phoneticPr fontId="7"/>
  </si>
  <si>
    <t>現在、加入手続中である。</t>
    <phoneticPr fontId="7"/>
  </si>
  <si>
    <t>今後、加入手続を行う。</t>
    <phoneticPr fontId="7"/>
  </si>
  <si>
    <t>（申請から３ヶ月以内に適用要件（法人事業所または従業員５人以上の個人事業所）に該当する予定の場合を含む。）</t>
    <phoneticPr fontId="7"/>
  </si>
  <si>
    <t>平成（</t>
    <phoneticPr fontId="7"/>
  </si>
  <si>
    <t>）年（</t>
    <rPh sb="1" eb="2">
      <t>ネン</t>
    </rPh>
    <phoneticPr fontId="7"/>
  </si>
  <si>
    <t>）月頃に手続予定</t>
    <rPh sb="1" eb="2">
      <t>ガツ</t>
    </rPh>
    <rPh sb="2" eb="3">
      <t>コロ</t>
    </rPh>
    <rPh sb="4" eb="6">
      <t>テツヅキ</t>
    </rPh>
    <rPh sb="6" eb="8">
      <t>ヨテイ</t>
    </rPh>
    <phoneticPr fontId="7"/>
  </si>
  <si>
    <t>（申請から３ヶ月以内の年月をご記入ください。）</t>
    <phoneticPr fontId="7"/>
  </si>
  <si>
    <r>
      <rPr>
        <b/>
        <sz val="10"/>
        <color indexed="8"/>
        <rFont val="ＭＳ Ｐゴシック"/>
        <family val="3"/>
        <charset val="128"/>
      </rPr>
      <t>適用要件に該当しない。</t>
    </r>
    <r>
      <rPr>
        <sz val="9"/>
        <color indexed="8"/>
        <rFont val="ＭＳ Ｐゴシック"/>
        <family val="3"/>
        <charset val="128"/>
      </rPr>
      <t>（個人事業所（法人ではない事業所）であって従業員が４名以下の場合。申請から３</t>
    </r>
    <phoneticPr fontId="7"/>
  </si>
  <si>
    <t>ヶ月以内に適用要件に該当する予定がない。）</t>
    <phoneticPr fontId="7"/>
  </si>
  <si>
    <t>適用要件に該当するか不明である。</t>
    <phoneticPr fontId="7"/>
  </si>
  <si>
    <t>（個人事業所（法人ではない事業所）であって、正社員と、正社員以外で１週間の所定労働時間及び１ヶ月の所定労働</t>
    <phoneticPr fontId="7"/>
  </si>
  <si>
    <t>日数が同じ事業所で同様の業務に従事している正社員の４分の３以上である者との合計が５人以上か不明な場合）</t>
    <phoneticPr fontId="7"/>
  </si>
  <si>
    <t>Ⅱ．現在、労働者災害補償保険・雇用保険に加入していますか。</t>
    <phoneticPr fontId="7"/>
  </si>
  <si>
    <t>　●労働保険概算・確定保険料申告書</t>
    <phoneticPr fontId="7"/>
  </si>
  <si>
    <t>　●納付書・領収証書　　　　　　　　●保険関係成立届</t>
    <phoneticPr fontId="7"/>
  </si>
  <si>
    <t>※上記書類を所持していない場合には労働保険番号を下記に記載するのみで可。</t>
    <phoneticPr fontId="7"/>
  </si>
  <si>
    <t>（本社等にて加入手続が行われている場合も労働保険番号を下記に記載するのみで可。）</t>
    <phoneticPr fontId="7"/>
  </si>
  <si>
    <t>－</t>
    <phoneticPr fontId="7"/>
  </si>
  <si>
    <r>
      <rPr>
        <b/>
        <sz val="10"/>
        <color indexed="8"/>
        <rFont val="ＭＳ ゴシック"/>
        <family val="3"/>
        <charset val="128"/>
      </rPr>
      <t>今後、加入手続を行う。</t>
    </r>
    <r>
      <rPr>
        <sz val="9"/>
        <color indexed="8"/>
        <rFont val="ＭＳ ゴシック"/>
        <family val="3"/>
        <charset val="128"/>
      </rPr>
      <t>（申請から３ヶ月以内に従業員</t>
    </r>
    <r>
      <rPr>
        <sz val="7"/>
        <color indexed="8"/>
        <rFont val="ＭＳ ゴシック"/>
        <family val="3"/>
        <charset val="128"/>
      </rPr>
      <t>（パート・アルバイトを含む。）</t>
    </r>
    <r>
      <rPr>
        <sz val="9"/>
        <color indexed="8"/>
        <rFont val="ＭＳ ゴシック"/>
        <family val="3"/>
        <charset val="128"/>
      </rPr>
      <t>を雇う予定がある場合を含む。）</t>
    </r>
    <phoneticPr fontId="7"/>
  </si>
  <si>
    <r>
      <rPr>
        <b/>
        <sz val="10"/>
        <color indexed="8"/>
        <rFont val="ＭＳ Ｐゴシック"/>
        <family val="3"/>
        <charset val="128"/>
      </rPr>
      <t>適用要件に該当しない。</t>
    </r>
    <r>
      <rPr>
        <sz val="9"/>
        <color indexed="8"/>
        <rFont val="ＭＳ Ｐゴシック"/>
        <family val="3"/>
        <charset val="128"/>
      </rPr>
      <t>（事業主・役員・同居の親族のみで経営、従業員（パート・アルバイトを含む。）がい</t>
    </r>
    <phoneticPr fontId="7"/>
  </si>
  <si>
    <t>ない、申請から３ヶ月以内に従業員を雇う予定がない。）</t>
    <phoneticPr fontId="7"/>
  </si>
  <si>
    <t>回答年月日　　</t>
    <phoneticPr fontId="7"/>
  </si>
  <si>
    <t>月</t>
    <rPh sb="0" eb="1">
      <t>ツキ</t>
    </rPh>
    <phoneticPr fontId="7"/>
  </si>
  <si>
    <t>事業所名称　</t>
    <phoneticPr fontId="7"/>
  </si>
  <si>
    <t>事業所所在地</t>
    <phoneticPr fontId="7"/>
  </si>
  <si>
    <t>会社等法人番号</t>
    <phoneticPr fontId="7"/>
  </si>
  <si>
    <t>電話番号</t>
    <phoneticPr fontId="7"/>
  </si>
  <si>
    <t>※　事業主の皆様には、全ての法令を遵守していただきたいと考えています。社会保険・労働保険の適用</t>
    <phoneticPr fontId="7"/>
  </si>
  <si>
    <t>が確認できない場合は、厚生労働省からの依頼に基づき、厚生労働省に情報提供いたします。</t>
    <phoneticPr fontId="7"/>
  </si>
  <si>
    <t>※　社会保険・労働保険の適用促進以外の目的では使用いたしません。</t>
    <phoneticPr fontId="7"/>
  </si>
  <si>
    <t>（１）</t>
    <phoneticPr fontId="7"/>
  </si>
  <si>
    <t>E-Mail①：</t>
    <phoneticPr fontId="7"/>
  </si>
  <si>
    <t>E-Mail②：</t>
    <phoneticPr fontId="7"/>
  </si>
  <si>
    <t>E-Mail③：</t>
    <phoneticPr fontId="7"/>
  </si>
  <si>
    <t>（２）</t>
    <phoneticPr fontId="7"/>
  </si>
  <si>
    <t>E-Mail：</t>
    <phoneticPr fontId="7"/>
  </si>
  <si>
    <t>　●必要書類／この他参考になる書類がありましたら添付してください。</t>
    <rPh sb="2" eb="4">
      <t>ヒツヨウ</t>
    </rPh>
    <rPh sb="4" eb="6">
      <t>ショルイ</t>
    </rPh>
    <rPh sb="9" eb="10">
      <t>ホカ</t>
    </rPh>
    <rPh sb="10" eb="12">
      <t>サンコウ</t>
    </rPh>
    <rPh sb="15" eb="17">
      <t>ショルイ</t>
    </rPh>
    <rPh sb="24" eb="26">
      <t>テンプ</t>
    </rPh>
    <phoneticPr fontId="7"/>
  </si>
  <si>
    <t>　●変更届提出先
　　　　〒192-8501　東京都八王子市元本郷町三丁目２４番１号
　　　　八王子市福祉部障害者福祉課　事業者指定担当　　℡：０４２-６２０-７４７９
　　　　　　　　※収受印を押印した変更届の写しの返送を希望する場合は、切手を貼付した返信用封筒を同封してください。</t>
    <rPh sb="34" eb="37">
      <t>サンチョウメ</t>
    </rPh>
    <rPh sb="39" eb="40">
      <t>バン</t>
    </rPh>
    <rPh sb="41" eb="42">
      <t>ゴウ</t>
    </rPh>
    <phoneticPr fontId="7"/>
  </si>
  <si>
    <t>定
款</t>
    <rPh sb="0" eb="1">
      <t>サダム</t>
    </rPh>
    <rPh sb="2" eb="3">
      <t>カン</t>
    </rPh>
    <phoneticPr fontId="7"/>
  </si>
  <si>
    <t>事業所一覧</t>
    <phoneticPr fontId="7"/>
  </si>
  <si>
    <t>業務管理体制の届出の変更</t>
    <phoneticPr fontId="7"/>
  </si>
  <si>
    <t>●</t>
    <phoneticPr fontId="7"/>
  </si>
  <si>
    <t>▲</t>
    <phoneticPr fontId="7"/>
  </si>
  <si>
    <t>●</t>
    <phoneticPr fontId="7"/>
  </si>
  <si>
    <t>●
（＊３）</t>
    <phoneticPr fontId="7"/>
  </si>
  <si>
    <t>●</t>
    <phoneticPr fontId="7"/>
  </si>
  <si>
    <t>介護給付費等(訓練等給付費）の請求に関する事項</t>
    <rPh sb="0" eb="2">
      <t>カイゴ</t>
    </rPh>
    <rPh sb="2" eb="4">
      <t>キュウフ</t>
    </rPh>
    <rPh sb="4" eb="5">
      <t>ヒ</t>
    </rPh>
    <rPh sb="5" eb="6">
      <t>トウ</t>
    </rPh>
    <rPh sb="7" eb="9">
      <t>クンレン</t>
    </rPh>
    <rPh sb="9" eb="10">
      <t>トウ</t>
    </rPh>
    <rPh sb="10" eb="12">
      <t>キュウフ</t>
    </rPh>
    <rPh sb="12" eb="13">
      <t>ヒ</t>
    </rPh>
    <rPh sb="15" eb="17">
      <t>セイキュウ</t>
    </rPh>
    <rPh sb="18" eb="19">
      <t>カン</t>
    </rPh>
    <rPh sb="21" eb="23">
      <t>ジコウ</t>
    </rPh>
    <phoneticPr fontId="7"/>
  </si>
  <si>
    <t>●</t>
  </si>
  <si>
    <t>従業者（生活支援員、職業指導員等）</t>
    <rPh sb="0" eb="3">
      <t>ジュウギョウシャ</t>
    </rPh>
    <rPh sb="4" eb="6">
      <t>セイカツ</t>
    </rPh>
    <rPh sb="6" eb="8">
      <t>シエン</t>
    </rPh>
    <rPh sb="8" eb="9">
      <t>イン</t>
    </rPh>
    <rPh sb="10" eb="12">
      <t>ショクギョウ</t>
    </rPh>
    <rPh sb="12" eb="15">
      <t>シドウイン</t>
    </rPh>
    <rPh sb="15" eb="16">
      <t>トウ</t>
    </rPh>
    <phoneticPr fontId="7"/>
  </si>
  <si>
    <t>業務管理体制に係る事項
（法令順守責任者、法令順守規程、業務執行状況の監査方法等）</t>
    <rPh sb="0" eb="2">
      <t>ギョウム</t>
    </rPh>
    <rPh sb="2" eb="4">
      <t>カンリ</t>
    </rPh>
    <rPh sb="4" eb="6">
      <t>タイセイ</t>
    </rPh>
    <rPh sb="7" eb="8">
      <t>カカ</t>
    </rPh>
    <rPh sb="9" eb="11">
      <t>ジコウ</t>
    </rPh>
    <rPh sb="13" eb="15">
      <t>ホウレイ</t>
    </rPh>
    <rPh sb="15" eb="17">
      <t>ジュンシュ</t>
    </rPh>
    <rPh sb="17" eb="19">
      <t>セキニン</t>
    </rPh>
    <rPh sb="19" eb="20">
      <t>シャ</t>
    </rPh>
    <rPh sb="21" eb="23">
      <t>ホウレイ</t>
    </rPh>
    <rPh sb="23" eb="25">
      <t>ジュンシュ</t>
    </rPh>
    <rPh sb="25" eb="27">
      <t>キテイ</t>
    </rPh>
    <rPh sb="28" eb="30">
      <t>ギョウム</t>
    </rPh>
    <rPh sb="30" eb="32">
      <t>シッコウ</t>
    </rPh>
    <rPh sb="32" eb="34">
      <t>ジョウキョウ</t>
    </rPh>
    <rPh sb="35" eb="37">
      <t>カンサ</t>
    </rPh>
    <rPh sb="37" eb="39">
      <t>ホウホウ</t>
    </rPh>
    <rPh sb="39" eb="40">
      <t>トウ</t>
    </rPh>
    <phoneticPr fontId="7"/>
  </si>
  <si>
    <t>＊１</t>
    <phoneticPr fontId="7"/>
  </si>
  <si>
    <t>＊２</t>
    <phoneticPr fontId="7"/>
  </si>
  <si>
    <t>施設整備費補助金を受けた事業所にあっては、事業所（施設）の所在地や設備等について変更等がある場合は施設整備費補助金上の手続きが必要な場合がありますので、変更前にご相談ください</t>
    <rPh sb="35" eb="36">
      <t>トウ</t>
    </rPh>
    <phoneticPr fontId="7"/>
  </si>
  <si>
    <t>＊３</t>
    <phoneticPr fontId="7"/>
  </si>
  <si>
    <t>福祉・介護職員等特定処遇改善加算対象</t>
    <rPh sb="16" eb="18">
      <t>タイショウ</t>
    </rPh>
    <phoneticPr fontId="7"/>
  </si>
  <si>
    <t>　　１．一級地　２．二級地　３．三級地　４．四級地　５．五級地  　
　　６．六級地　７．七級地　２０．その他</t>
    <rPh sb="45" eb="46">
      <t>ナナ</t>
    </rPh>
    <rPh sb="46" eb="47">
      <t>キュウ</t>
    </rPh>
    <rPh sb="47" eb="48">
      <t>チ</t>
    </rPh>
    <phoneticPr fontId="7"/>
  </si>
  <si>
    <t>口腔衛生管理体制</t>
    <phoneticPr fontId="119"/>
  </si>
  <si>
    <t>　　年　　月　　日</t>
    <rPh sb="2" eb="3">
      <t>ネン</t>
    </rPh>
    <rPh sb="5" eb="6">
      <t>ガツ</t>
    </rPh>
    <rPh sb="8" eb="9">
      <t>ニチ</t>
    </rPh>
    <phoneticPr fontId="7"/>
  </si>
  <si>
    <t>施設の名称</t>
    <rPh sb="0" eb="2">
      <t>シセツ</t>
    </rPh>
    <rPh sb="3" eb="5">
      <t>メイショウ</t>
    </rPh>
    <phoneticPr fontId="7"/>
  </si>
  <si>
    <t>口腔衛生管理体制加算</t>
    <rPh sb="0" eb="2">
      <t>コウクウ</t>
    </rPh>
    <rPh sb="2" eb="4">
      <t>エイセイ</t>
    </rPh>
    <rPh sb="4" eb="6">
      <t>カンリ</t>
    </rPh>
    <rPh sb="6" eb="8">
      <t>タイセイ</t>
    </rPh>
    <rPh sb="8" eb="10">
      <t>カサン</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</si>
  <si>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</si>
  <si>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口腔衛生管理体制加算</t>
  </si>
  <si>
    <t>口腔衛生管理加算</t>
  </si>
  <si>
    <t>口腔衛生管理体制加算・口腔衛生管理加算に係る届出書</t>
  </si>
  <si>
    <t>口腔ケア・マネジメントに係る計画を添付すること。</t>
    <rPh sb="0" eb="2">
      <t>コウクウ</t>
    </rPh>
    <rPh sb="12" eb="13">
      <t>カカ</t>
    </rPh>
    <rPh sb="14" eb="16">
      <t>ケイカク</t>
    </rPh>
    <rPh sb="17" eb="19">
      <t>テンプ</t>
    </rPh>
    <phoneticPr fontId="7"/>
  </si>
  <si>
    <t>口腔ケア・マネジメントに係る計画を添付すること。</t>
    <phoneticPr fontId="7"/>
  </si>
  <si>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7"/>
  </si>
  <si>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7"/>
  </si>
  <si>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7"/>
  </si>
  <si>
    <t>○年○月〇日</t>
    <phoneticPr fontId="131"/>
  </si>
  <si>
    <t>１．40人以下
４．81人以上
５．41人以上50人以下
６．51人以上60人以下
７．61人以上70人以下
８．71人以上80人以下</t>
    <phoneticPr fontId="7"/>
  </si>
  <si>
    <t>身体拘束廃止未実施</t>
    <phoneticPr fontId="7"/>
  </si>
  <si>
    <t>　１．なし　　２．あり</t>
    <phoneticPr fontId="119"/>
  </si>
  <si>
    <t>虐待防止措置未実施</t>
    <rPh sb="0" eb="2">
      <t>ギャクタイ</t>
    </rPh>
    <rPh sb="2" eb="4">
      <t>ボウシ</t>
    </rPh>
    <rPh sb="4" eb="6">
      <t>ソチ</t>
    </rPh>
    <rPh sb="6" eb="7">
      <t>ミ</t>
    </rPh>
    <rPh sb="7" eb="9">
      <t>ジッシ</t>
    </rPh>
    <phoneticPr fontId="7"/>
  </si>
  <si>
    <t>業務継続計画未策定</t>
    <phoneticPr fontId="7"/>
  </si>
  <si>
    <t>情報公表未報告</t>
    <phoneticPr fontId="7"/>
  </si>
  <si>
    <t>重度障害者支援Ⅱ・Ⅲ体制</t>
    <rPh sb="0" eb="2">
      <t>ジュウド</t>
    </rPh>
    <rPh sb="2" eb="5">
      <t>ショウガイシャ</t>
    </rPh>
    <rPh sb="5" eb="7">
      <t>シエン</t>
    </rPh>
    <rPh sb="10" eb="12">
      <t>タイセイ</t>
    </rPh>
    <phoneticPr fontId="7"/>
  </si>
  <si>
    <t>１．なし　　２．あり</t>
    <phoneticPr fontId="7"/>
  </si>
  <si>
    <t>１を超えて配置した看護職員配置数（　　）</t>
    <rPh sb="9" eb="11">
      <t>カンゴ</t>
    </rPh>
    <rPh sb="11" eb="13">
      <t>ショクイン</t>
    </rPh>
    <rPh sb="13" eb="15">
      <t>ハイチ</t>
    </rPh>
    <rPh sb="15" eb="16">
      <t>スウ</t>
    </rPh>
    <phoneticPr fontId="7"/>
  </si>
  <si>
    <t>地域移行支援体制</t>
    <phoneticPr fontId="119"/>
  </si>
  <si>
    <t>地域移行支援体制（定員減少数）</t>
    <rPh sb="9" eb="11">
      <t>テイイン</t>
    </rPh>
    <rPh sb="11" eb="13">
      <t>ゲンショウ</t>
    </rPh>
    <rPh sb="13" eb="14">
      <t>スウ</t>
    </rPh>
    <phoneticPr fontId="7"/>
  </si>
  <si>
    <t>定員減少数（　　）</t>
    <rPh sb="0" eb="4">
      <t>テイインゲンショウ</t>
    </rPh>
    <phoneticPr fontId="7"/>
  </si>
  <si>
    <t>障害者支援施設等感染対策向上体制</t>
    <rPh sb="14" eb="16">
      <t>タイセイ</t>
    </rPh>
    <phoneticPr fontId="119"/>
  </si>
  <si>
    <t>１．なし　　２．Ⅰ　　３．Ⅱ　　４．Ⅰ・Ⅱ</t>
    <phoneticPr fontId="119"/>
  </si>
  <si>
    <t>中核的人材配置体制</t>
    <rPh sb="7" eb="9">
      <t>タイセイ</t>
    </rPh>
    <phoneticPr fontId="119"/>
  </si>
  <si>
    <t>高次脳機能障害者支援体制</t>
    <rPh sb="0" eb="2">
      <t>コウジ</t>
    </rPh>
    <rPh sb="2" eb="3">
      <t>ノウ</t>
    </rPh>
    <rPh sb="3" eb="5">
      <t>キノウ</t>
    </rPh>
    <rPh sb="5" eb="8">
      <t>ショウガイシャ</t>
    </rPh>
    <rPh sb="8" eb="10">
      <t>シエン</t>
    </rPh>
    <rPh sb="10" eb="12">
      <t>タイセイ</t>
    </rPh>
    <phoneticPr fontId="119"/>
  </si>
  <si>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19"/>
  </si>
  <si>
    <t>日</t>
    <rPh sb="0" eb="1">
      <t>ヒ</t>
    </rPh>
    <phoneticPr fontId="7"/>
  </si>
  <si>
    <t>視覚・聴覚言語障害者支援体制加算（Ⅰ）に関する届出書</t>
    <phoneticPr fontId="134"/>
  </si>
  <si>
    <t>事業所の名称</t>
  </si>
  <si>
    <t>サービスの種類</t>
  </si>
  <si>
    <r>
      <t>多機能型の実施</t>
    </r>
    <r>
      <rPr>
        <sz val="8"/>
        <color rgb="FF000000"/>
        <rFont val="HGｺﾞｼｯｸM"/>
        <family val="3"/>
        <charset val="128"/>
      </rPr>
      <t>※1</t>
    </r>
    <phoneticPr fontId="134"/>
  </si>
  <si>
    <t>有　・　無</t>
  </si>
  <si>
    <r>
      <t>異動区分</t>
    </r>
    <r>
      <rPr>
        <sz val="8"/>
        <color rgb="FF000000"/>
        <rFont val="HGｺﾞｼｯｸM"/>
        <family val="3"/>
        <charset val="128"/>
      </rPr>
      <t>※2</t>
    </r>
    <phoneticPr fontId="134"/>
  </si>
  <si>
    <t>１　新規　　　　　２　変更　　　　　３　終了</t>
    <phoneticPr fontId="134"/>
  </si>
  <si>
    <t>１　利用者の状況</t>
  </si>
  <si>
    <t>当該事業所の前年度の平均実利用者数　(A)</t>
    <phoneticPr fontId="134"/>
  </si>
  <si>
    <t>人</t>
  </si>
  <si>
    <t>うち５０％　　　　　(B)＝ (A)×0.5</t>
    <phoneticPr fontId="134"/>
  </si>
  <si>
    <t>加算要件に該当する利用者の数 (C)＝(E)／(D)</t>
    <phoneticPr fontId="134"/>
  </si>
  <si>
    <t>(C)＞＝(B)</t>
    <phoneticPr fontId="134"/>
  </si>
  <si>
    <t>該当利用者の氏名</t>
  </si>
  <si>
    <t>手帳の種類</t>
  </si>
  <si>
    <t>手帳の等級</t>
  </si>
  <si>
    <t>前年度利用日数</t>
  </si>
  <si>
    <t>前年度の開所日数 (D)</t>
    <phoneticPr fontId="134"/>
  </si>
  <si>
    <t>合　計 (E)</t>
    <phoneticPr fontId="134"/>
  </si>
  <si>
    <t>２　加配される従業者の状況</t>
  </si>
  <si>
    <t>利用者数 (A)　÷　40　＝ (F)</t>
    <phoneticPr fontId="134"/>
  </si>
  <si>
    <t>加配される従業者の数　(G)</t>
    <phoneticPr fontId="134"/>
  </si>
  <si>
    <t>(G)＞＝ (F)</t>
    <phoneticPr fontId="134"/>
  </si>
  <si>
    <t>加配される従業者の氏名</t>
  </si>
  <si>
    <t>資格・研修名等</t>
  </si>
  <si>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134"/>
  </si>
  <si>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134"/>
  </si>
  <si>
    <t>※１：多機能型事業所等については、当該多機能型事業所全体で、加算要件の利用者数や配置割合の計算を行
　　　うこと。</t>
    <phoneticPr fontId="134"/>
  </si>
  <si>
    <t>　　　</t>
    <phoneticPr fontId="134"/>
  </si>
  <si>
    <t>視覚・聴覚言語障害者支援体制加算（Ⅱ）に関する届出書</t>
    <phoneticPr fontId="134"/>
  </si>
  <si>
    <t>有・無</t>
    <phoneticPr fontId="134"/>
  </si>
  <si>
    <t>うち３０％　　　　　(B)＝ (A)×0.3</t>
    <phoneticPr fontId="134"/>
  </si>
  <si>
    <t>利用者数 (A)　÷　50　＝ (F)</t>
    <phoneticPr fontId="134"/>
  </si>
  <si>
    <t>(G)＞＝(F)</t>
    <phoneticPr fontId="134"/>
  </si>
  <si>
    <t>(別紙９－１)</t>
    <rPh sb="1" eb="3">
      <t>ベッシ</t>
    </rPh>
    <phoneticPr fontId="7"/>
  </si>
  <si>
    <t>重度障害者支援加算（Ⅱ）に関する届出書（施設入所支援）</t>
    <rPh sb="0" eb="2">
      <t>ジュウド</t>
    </rPh>
    <rPh sb="2" eb="5">
      <t>ショウガイシャ</t>
    </rPh>
    <rPh sb="5" eb="7">
      <t>シエン</t>
    </rPh>
    <rPh sb="7" eb="9">
      <t>カサン</t>
    </rPh>
    <rPh sb="13" eb="14">
      <t>カン</t>
    </rPh>
    <rPh sb="16" eb="18">
      <t>トドケデ</t>
    </rPh>
    <rPh sb="18" eb="19">
      <t>ショ</t>
    </rPh>
    <rPh sb="20" eb="26">
      <t>シセツニュウショシエン</t>
    </rPh>
    <phoneticPr fontId="7"/>
  </si>
  <si>
    <t>２　要件</t>
    <rPh sb="2" eb="4">
      <t>ヨウケン</t>
    </rPh>
    <phoneticPr fontId="7"/>
  </si>
  <si>
    <t>１．指定障害福祉サービス基準に規定する人員と人員配置体制加算により配置される人員に加えて、常勤換算方法で基準を超える人員が配置されている。</t>
    <rPh sb="2" eb="4">
      <t>シテイ</t>
    </rPh>
    <rPh sb="4" eb="6">
      <t>ショウガイ</t>
    </rPh>
    <rPh sb="6" eb="8">
      <t>フクシ</t>
    </rPh>
    <rPh sb="12" eb="14">
      <t>キジュン</t>
    </rPh>
    <rPh sb="15" eb="17">
      <t>キテイ</t>
    </rPh>
    <rPh sb="19" eb="21">
      <t>ジンイン</t>
    </rPh>
    <rPh sb="22" eb="24">
      <t>ジンイン</t>
    </rPh>
    <rPh sb="24" eb="26">
      <t>ハイチ</t>
    </rPh>
    <rPh sb="26" eb="28">
      <t>タイセイ</t>
    </rPh>
    <rPh sb="28" eb="30">
      <t>カサン</t>
    </rPh>
    <rPh sb="33" eb="35">
      <t>ハイチ</t>
    </rPh>
    <rPh sb="38" eb="40">
      <t>ジンイン</t>
    </rPh>
    <rPh sb="41" eb="42">
      <t>クワ</t>
    </rPh>
    <rPh sb="45" eb="47">
      <t>ジョウキン</t>
    </rPh>
    <rPh sb="47" eb="49">
      <t>カンサン</t>
    </rPh>
    <rPh sb="49" eb="51">
      <t>ホウホウ</t>
    </rPh>
    <rPh sb="52" eb="54">
      <t>キジュン</t>
    </rPh>
    <rPh sb="55" eb="56">
      <t>コ</t>
    </rPh>
    <rPh sb="58" eb="60">
      <t>ジンイン</t>
    </rPh>
    <rPh sb="61" eb="63">
      <t>ハイチ</t>
    </rPh>
    <phoneticPr fontId="7"/>
  </si>
  <si>
    <t>有・無</t>
    <phoneticPr fontId="7"/>
  </si>
  <si>
    <t>２．指定生活介護事業所に配置されているサービス管理責任者又は生活支援員のうち１人以上が、強度行動障害支援者養成研修（実践研修）修了者である。</t>
    <rPh sb="2" eb="4">
      <t>シテイ</t>
    </rPh>
    <rPh sb="4" eb="6">
      <t>セイカツ</t>
    </rPh>
    <rPh sb="6" eb="8">
      <t>カイゴ</t>
    </rPh>
    <rPh sb="8" eb="11">
      <t>ジギョウショ</t>
    </rPh>
    <rPh sb="12" eb="14">
      <t>ハイチ</t>
    </rPh>
    <rPh sb="23" eb="25">
      <t>カンリ</t>
    </rPh>
    <rPh sb="25" eb="28">
      <t>セキニンシャ</t>
    </rPh>
    <rPh sb="28" eb="29">
      <t>マタ</t>
    </rPh>
    <rPh sb="30" eb="32">
      <t>セイカツ</t>
    </rPh>
    <rPh sb="32" eb="34">
      <t>シエン</t>
    </rPh>
    <rPh sb="34" eb="35">
      <t>イン</t>
    </rPh>
    <rPh sb="39" eb="40">
      <t>ニン</t>
    </rPh>
    <rPh sb="40" eb="42">
      <t>イジョウ</t>
    </rPh>
    <rPh sb="44" eb="46">
      <t>キョウド</t>
    </rPh>
    <rPh sb="46" eb="48">
      <t>コウドウ</t>
    </rPh>
    <rPh sb="48" eb="50">
      <t>ショウガイ</t>
    </rPh>
    <rPh sb="50" eb="53">
      <t>シエンシャ</t>
    </rPh>
    <rPh sb="53" eb="55">
      <t>ヨウセイ</t>
    </rPh>
    <rPh sb="55" eb="57">
      <t>ケンシュウ</t>
    </rPh>
    <rPh sb="58" eb="60">
      <t>ジッセン</t>
    </rPh>
    <rPh sb="60" eb="62">
      <t>ケンシュウ</t>
    </rPh>
    <rPh sb="63" eb="66">
      <t>シュウリョウシャ</t>
    </rPh>
    <phoneticPr fontId="7"/>
  </si>
  <si>
    <t>３．当該事業所において強度行動障害支援者養成研修（実践研修）修了者を配置し、かつ、利用者の中に行動障害を有する者がいる場合は、当該利用者に係る支援計画シート等を作成している。
行動障害を有する者がいる場合は、実践研修修了者が、原則として週に１回以上、強度行動障害を有する利用者の様子を観察し、３月に１回程度の頻度で支援計画シート等を見直している。</t>
    <rPh sb="2" eb="4">
      <t>トウガイ</t>
    </rPh>
    <rPh sb="4" eb="7">
      <t>ジギョウショ</t>
    </rPh>
    <rPh sb="11" eb="15">
      <t>キョウドコウドウ</t>
    </rPh>
    <rPh sb="15" eb="17">
      <t>ショウガイ</t>
    </rPh>
    <rPh sb="17" eb="20">
      <t>シエンシャ</t>
    </rPh>
    <rPh sb="20" eb="22">
      <t>ヨウセイ</t>
    </rPh>
    <rPh sb="22" eb="24">
      <t>ケンシュウ</t>
    </rPh>
    <rPh sb="25" eb="27">
      <t>ジッセン</t>
    </rPh>
    <rPh sb="27" eb="29">
      <t>ケンシュウ</t>
    </rPh>
    <rPh sb="30" eb="33">
      <t>シュウリョウシャ</t>
    </rPh>
    <rPh sb="34" eb="36">
      <t>ハイチ</t>
    </rPh>
    <rPh sb="41" eb="44">
      <t>リヨウシャ</t>
    </rPh>
    <rPh sb="45" eb="46">
      <t>ナカ</t>
    </rPh>
    <rPh sb="47" eb="49">
      <t>コウドウ</t>
    </rPh>
    <rPh sb="49" eb="51">
      <t>ショウガイ</t>
    </rPh>
    <rPh sb="52" eb="53">
      <t>ユウ</t>
    </rPh>
    <rPh sb="55" eb="56">
      <t>モノ</t>
    </rPh>
    <rPh sb="59" eb="61">
      <t>バアイ</t>
    </rPh>
    <rPh sb="63" eb="65">
      <t>トウガイ</t>
    </rPh>
    <rPh sb="65" eb="68">
      <t>リヨウシャ</t>
    </rPh>
    <rPh sb="69" eb="70">
      <t>カカ</t>
    </rPh>
    <rPh sb="71" eb="73">
      <t>シエン</t>
    </rPh>
    <rPh sb="73" eb="75">
      <t>ケイカク</t>
    </rPh>
    <rPh sb="78" eb="79">
      <t>ナド</t>
    </rPh>
    <rPh sb="80" eb="82">
      <t>サクセイ</t>
    </rPh>
    <rPh sb="88" eb="90">
      <t>コウドウ</t>
    </rPh>
    <rPh sb="90" eb="92">
      <t>ショウガイ</t>
    </rPh>
    <rPh sb="93" eb="94">
      <t>ユウ</t>
    </rPh>
    <rPh sb="96" eb="97">
      <t>モノ</t>
    </rPh>
    <rPh sb="100" eb="102">
      <t>バアイ</t>
    </rPh>
    <rPh sb="104" eb="106">
      <t>ジッセン</t>
    </rPh>
    <rPh sb="106" eb="108">
      <t>ケンシュウ</t>
    </rPh>
    <rPh sb="108" eb="111">
      <t>シュウリョウシャ</t>
    </rPh>
    <rPh sb="113" eb="115">
      <t>ゲンソク</t>
    </rPh>
    <rPh sb="118" eb="119">
      <t>シュウ</t>
    </rPh>
    <rPh sb="121" eb="124">
      <t>カイイジョウ</t>
    </rPh>
    <rPh sb="125" eb="129">
      <t>キョウドコウドウ</t>
    </rPh>
    <rPh sb="129" eb="131">
      <t>ショウガイ</t>
    </rPh>
    <rPh sb="132" eb="133">
      <t>ユウ</t>
    </rPh>
    <rPh sb="135" eb="138">
      <t>リヨウシャ</t>
    </rPh>
    <rPh sb="139" eb="141">
      <t>ヨウス</t>
    </rPh>
    <rPh sb="142" eb="144">
      <t>カンサツ</t>
    </rPh>
    <rPh sb="147" eb="148">
      <t>ツキ</t>
    </rPh>
    <rPh sb="150" eb="151">
      <t>カイ</t>
    </rPh>
    <rPh sb="151" eb="153">
      <t>テイド</t>
    </rPh>
    <rPh sb="154" eb="156">
      <t>ヒンド</t>
    </rPh>
    <rPh sb="157" eb="159">
      <t>シエン</t>
    </rPh>
    <rPh sb="159" eb="161">
      <t>ケイカク</t>
    </rPh>
    <rPh sb="164" eb="165">
      <t>ナド</t>
    </rPh>
    <rPh sb="166" eb="168">
      <t>ミナオ</t>
    </rPh>
    <phoneticPr fontId="7"/>
  </si>
  <si>
    <t>４．指定生活介護事業所に配置されている生活支援員のうち２０％以上が、強度行動障害支援者養成研修（基礎研修）修了者である。
また、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る。</t>
    <rPh sb="2" eb="4">
      <t>シテイ</t>
    </rPh>
    <rPh sb="4" eb="6">
      <t>セイカツ</t>
    </rPh>
    <rPh sb="6" eb="8">
      <t>カイゴ</t>
    </rPh>
    <rPh sb="8" eb="11">
      <t>ジギョウショ</t>
    </rPh>
    <rPh sb="12" eb="14">
      <t>ハイチ</t>
    </rPh>
    <rPh sb="19" eb="21">
      <t>セイカツ</t>
    </rPh>
    <rPh sb="21" eb="23">
      <t>シエン</t>
    </rPh>
    <rPh sb="23" eb="24">
      <t>イン</t>
    </rPh>
    <rPh sb="30" eb="32">
      <t>イジョウ</t>
    </rPh>
    <rPh sb="34" eb="45">
      <t>キョウドコウドウショウガイシエンシャヨウセイ</t>
    </rPh>
    <rPh sb="45" eb="47">
      <t>ケンシュウ</t>
    </rPh>
    <rPh sb="48" eb="50">
      <t>キソ</t>
    </rPh>
    <rPh sb="50" eb="52">
      <t>ケンシュウ</t>
    </rPh>
    <rPh sb="53" eb="55">
      <t>シュウリョウ</t>
    </rPh>
    <rPh sb="55" eb="56">
      <t>シャ</t>
    </rPh>
    <rPh sb="64" eb="68">
      <t>キソケンシュウ</t>
    </rPh>
    <rPh sb="68" eb="71">
      <t>シュウリョウシャ</t>
    </rPh>
    <rPh sb="75" eb="76">
      <t>タ</t>
    </rPh>
    <rPh sb="77" eb="79">
      <t>ショクイン</t>
    </rPh>
    <rPh sb="80" eb="82">
      <t>レンケイ</t>
    </rPh>
    <rPh sb="83" eb="85">
      <t>キョウリョク</t>
    </rPh>
    <rPh sb="87" eb="89">
      <t>シエン</t>
    </rPh>
    <rPh sb="89" eb="91">
      <t>ケイカク</t>
    </rPh>
    <rPh sb="94" eb="95">
      <t>ナド</t>
    </rPh>
    <rPh sb="96" eb="97">
      <t>モト</t>
    </rPh>
    <rPh sb="100" eb="106">
      <t>キョウドコウドウショウガイ</t>
    </rPh>
    <rPh sb="107" eb="108">
      <t>ユウ</t>
    </rPh>
    <rPh sb="110" eb="113">
      <t>リヨウシャ</t>
    </rPh>
    <rPh sb="114" eb="115">
      <t>タイ</t>
    </rPh>
    <rPh sb="117" eb="119">
      <t>コベツ</t>
    </rPh>
    <rPh sb="120" eb="122">
      <t>シエン</t>
    </rPh>
    <rPh sb="123" eb="124">
      <t>オコナ</t>
    </rPh>
    <rPh sb="130" eb="132">
      <t>シエン</t>
    </rPh>
    <rPh sb="132" eb="134">
      <t>キロク</t>
    </rPh>
    <rPh sb="134" eb="135">
      <t>ナド</t>
    </rPh>
    <rPh sb="136" eb="138">
      <t>サクセイ</t>
    </rPh>
    <rPh sb="139" eb="141">
      <t>テイシュツ</t>
    </rPh>
    <rPh sb="141" eb="142">
      <t>ナド</t>
    </rPh>
    <rPh sb="143" eb="144">
      <t>ツウ</t>
    </rPh>
    <rPh sb="147" eb="149">
      <t>シエン</t>
    </rPh>
    <rPh sb="150" eb="152">
      <t>ケイカ</t>
    </rPh>
    <rPh sb="153" eb="155">
      <t>ジッセン</t>
    </rPh>
    <rPh sb="155" eb="157">
      <t>ケンシュウ</t>
    </rPh>
    <rPh sb="157" eb="160">
      <t>シュウリョウシャ</t>
    </rPh>
    <phoneticPr fontId="7"/>
  </si>
  <si>
    <t>５．上記１から４の要件を満たし、区分６かつ行動関連項目合計点数が１０点以上である利用者に対し、指定生活介護を行っている。</t>
    <rPh sb="2" eb="4">
      <t>ジョウキ</t>
    </rPh>
    <rPh sb="9" eb="11">
      <t>ヨウケン</t>
    </rPh>
    <rPh sb="12" eb="13">
      <t>ミ</t>
    </rPh>
    <rPh sb="16" eb="18">
      <t>クブン</t>
    </rPh>
    <rPh sb="21" eb="31">
      <t>コウドウカンレンコウモクゴウケイテンスウ</t>
    </rPh>
    <rPh sb="34" eb="37">
      <t>テンイジョウ</t>
    </rPh>
    <rPh sb="40" eb="43">
      <t>リヨウシャ</t>
    </rPh>
    <rPh sb="44" eb="45">
      <t>タイ</t>
    </rPh>
    <rPh sb="47" eb="49">
      <t>シテイ</t>
    </rPh>
    <rPh sb="49" eb="51">
      <t>セイカツ</t>
    </rPh>
    <rPh sb="51" eb="53">
      <t>カイゴ</t>
    </rPh>
    <rPh sb="54" eb="55">
      <t>オコナ</t>
    </rPh>
    <phoneticPr fontId="7"/>
  </si>
  <si>
    <t>３　要件（上乗せ）</t>
    <rPh sb="2" eb="4">
      <t>ヨウケン</t>
    </rPh>
    <rPh sb="5" eb="7">
      <t>ウワノ</t>
    </rPh>
    <phoneticPr fontId="7"/>
  </si>
  <si>
    <t>中核的人材養成研修の課程を修了し、当該研修の事業を行った者から当該研修の課程を修了した旨の証明書の交付を受けた者を配置し、当該者又は当該者から適切な助言及び指導を受けた実践研修修了者が、支援計画シート等を作成する旨届出をしており、かつ、区分6に該当し、行動関連項目合計点数が１８点以上である利用者に対し、指定生活介護を行っている。</t>
    <rPh sb="0" eb="3">
      <t>チュウカクテキ</t>
    </rPh>
    <rPh sb="3" eb="5">
      <t>ジンザイ</t>
    </rPh>
    <rPh sb="5" eb="7">
      <t>ヨウセイ</t>
    </rPh>
    <rPh sb="7" eb="9">
      <t>ケンシュウ</t>
    </rPh>
    <rPh sb="10" eb="12">
      <t>カテイ</t>
    </rPh>
    <rPh sb="13" eb="15">
      <t>シュウリョウ</t>
    </rPh>
    <rPh sb="17" eb="19">
      <t>トウガイ</t>
    </rPh>
    <rPh sb="19" eb="21">
      <t>ケンシュウ</t>
    </rPh>
    <rPh sb="22" eb="24">
      <t>ジギョウ</t>
    </rPh>
    <rPh sb="25" eb="26">
      <t>オコナ</t>
    </rPh>
    <rPh sb="28" eb="29">
      <t>モノ</t>
    </rPh>
    <rPh sb="31" eb="33">
      <t>トウガイ</t>
    </rPh>
    <rPh sb="33" eb="35">
      <t>ケンシュウ</t>
    </rPh>
    <rPh sb="36" eb="38">
      <t>カテイ</t>
    </rPh>
    <rPh sb="39" eb="41">
      <t>シュウリョウ</t>
    </rPh>
    <rPh sb="43" eb="44">
      <t>ムネ</t>
    </rPh>
    <rPh sb="45" eb="48">
      <t>ショウメイショ</t>
    </rPh>
    <rPh sb="49" eb="51">
      <t>コウフ</t>
    </rPh>
    <rPh sb="52" eb="53">
      <t>ウ</t>
    </rPh>
    <rPh sb="55" eb="56">
      <t>モノ</t>
    </rPh>
    <rPh sb="57" eb="59">
      <t>ハイチ</t>
    </rPh>
    <rPh sb="61" eb="64">
      <t>トウガイシャ</t>
    </rPh>
    <rPh sb="64" eb="65">
      <t>マタ</t>
    </rPh>
    <rPh sb="66" eb="69">
      <t>トウガイシャ</t>
    </rPh>
    <rPh sb="71" eb="73">
      <t>テキセツ</t>
    </rPh>
    <rPh sb="74" eb="76">
      <t>ジョゲン</t>
    </rPh>
    <rPh sb="76" eb="77">
      <t>オヨ</t>
    </rPh>
    <rPh sb="78" eb="80">
      <t>シドウ</t>
    </rPh>
    <rPh sb="81" eb="82">
      <t>ウ</t>
    </rPh>
    <rPh sb="84" eb="86">
      <t>ジッセン</t>
    </rPh>
    <rPh sb="86" eb="88">
      <t>ケンシュウ</t>
    </rPh>
    <rPh sb="88" eb="91">
      <t>シュウリョウシャ</t>
    </rPh>
    <rPh sb="93" eb="95">
      <t>シエン</t>
    </rPh>
    <rPh sb="95" eb="97">
      <t>ケイカク</t>
    </rPh>
    <rPh sb="100" eb="101">
      <t>ナド</t>
    </rPh>
    <rPh sb="102" eb="104">
      <t>サクセイ</t>
    </rPh>
    <rPh sb="106" eb="107">
      <t>ムネ</t>
    </rPh>
    <rPh sb="107" eb="109">
      <t>トドケデ</t>
    </rPh>
    <rPh sb="118" eb="120">
      <t>クブン</t>
    </rPh>
    <rPh sb="122" eb="124">
      <t>ガイトウ</t>
    </rPh>
    <rPh sb="126" eb="128">
      <t>コウドウ</t>
    </rPh>
    <rPh sb="128" eb="130">
      <t>カンレン</t>
    </rPh>
    <rPh sb="130" eb="132">
      <t>コウモク</t>
    </rPh>
    <rPh sb="132" eb="134">
      <t>ゴウケイ</t>
    </rPh>
    <rPh sb="134" eb="136">
      <t>テンスウ</t>
    </rPh>
    <rPh sb="139" eb="140">
      <t>テン</t>
    </rPh>
    <rPh sb="140" eb="142">
      <t>イジョウ</t>
    </rPh>
    <rPh sb="145" eb="148">
      <t>リヨウシャ</t>
    </rPh>
    <rPh sb="149" eb="150">
      <t>タイ</t>
    </rPh>
    <rPh sb="152" eb="154">
      <t>シテイ</t>
    </rPh>
    <rPh sb="154" eb="156">
      <t>セイカツ</t>
    </rPh>
    <rPh sb="156" eb="158">
      <t>カイゴ</t>
    </rPh>
    <rPh sb="159" eb="160">
      <t>オコナ</t>
    </rPh>
    <phoneticPr fontId="7"/>
  </si>
  <si>
    <t>中核的人材養成研修修了者が原則として週に１回以上、行動関連項目合計点数が１８点以上である利用者の様子を観察し、支援計画シート等の見直しに関する助言及び指導をおこなっている。</t>
    <rPh sb="0" eb="3">
      <t>チュウカクテキ</t>
    </rPh>
    <rPh sb="3" eb="5">
      <t>ジンザイ</t>
    </rPh>
    <rPh sb="5" eb="7">
      <t>ヨウセイ</t>
    </rPh>
    <rPh sb="7" eb="9">
      <t>ケンシュウ</t>
    </rPh>
    <rPh sb="9" eb="12">
      <t>シュウリョウシャ</t>
    </rPh>
    <rPh sb="13" eb="15">
      <t>ゲンソク</t>
    </rPh>
    <rPh sb="18" eb="19">
      <t>シュウ</t>
    </rPh>
    <rPh sb="21" eb="24">
      <t>カイイジョウ</t>
    </rPh>
    <rPh sb="25" eb="35">
      <t>コウドウカンレンコウモクゴウケイテンスウ</t>
    </rPh>
    <rPh sb="38" eb="39">
      <t>テン</t>
    </rPh>
    <rPh sb="39" eb="41">
      <t>イジョウ</t>
    </rPh>
    <rPh sb="44" eb="47">
      <t>リヨウシャ</t>
    </rPh>
    <rPh sb="48" eb="50">
      <t>ヨウス</t>
    </rPh>
    <rPh sb="51" eb="53">
      <t>カンサツ</t>
    </rPh>
    <rPh sb="55" eb="57">
      <t>シエン</t>
    </rPh>
    <rPh sb="57" eb="59">
      <t>ケイカク</t>
    </rPh>
    <rPh sb="62" eb="63">
      <t>ナド</t>
    </rPh>
    <rPh sb="64" eb="66">
      <t>ミナオ</t>
    </rPh>
    <rPh sb="68" eb="69">
      <t>カン</t>
    </rPh>
    <rPh sb="71" eb="73">
      <t>ジョゲン</t>
    </rPh>
    <rPh sb="73" eb="74">
      <t>オヨ</t>
    </rPh>
    <rPh sb="75" eb="77">
      <t>シドウ</t>
    </rPh>
    <phoneticPr fontId="7"/>
  </si>
  <si>
    <t>　　２　実践研修・基礎研修共に、研修修了者については修了証の写しを添付すること。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phoneticPr fontId="7"/>
  </si>
  <si>
    <t>重度障害者支援加算（Ⅲ）に関する届出書（施設入所支援）</t>
    <rPh sb="0" eb="2">
      <t>ジュウド</t>
    </rPh>
    <rPh sb="2" eb="5">
      <t>ショウガイシャ</t>
    </rPh>
    <rPh sb="5" eb="7">
      <t>シエン</t>
    </rPh>
    <rPh sb="7" eb="9">
      <t>カサン</t>
    </rPh>
    <rPh sb="13" eb="14">
      <t>カン</t>
    </rPh>
    <rPh sb="16" eb="18">
      <t>トドケデ</t>
    </rPh>
    <rPh sb="18" eb="19">
      <t>ショ</t>
    </rPh>
    <rPh sb="20" eb="26">
      <t>シセツニュウショシエン</t>
    </rPh>
    <phoneticPr fontId="7"/>
  </si>
  <si>
    <t>１．指定障害福祉サービス基準に規定する人員と人員配置体制加算により配置される人員に加えて、常勤換算方法で基準を超える人員が配置されている。</t>
    <phoneticPr fontId="7"/>
  </si>
  <si>
    <t>３．当該事業所において強度行動障害支援者養成研修（実践研修）修了者を配置し、かつ、利用者の中に行動障害を有する者がいる場合は、当該利用者に係る支援計画シート等を作成している。
行動障害を有する者がいる場合は、実践研修修了者が、原則として週に１回以上、強度行動障害を有する利用者の様子を観察し、３月に１回程度の頻度で支援計画シート等を見直している。</t>
    <phoneticPr fontId="7"/>
  </si>
  <si>
    <t>４．指定生活介護事業所に配置されている生活支援員のうち２０％以上が、強度行動障害支援者養成研修（基礎研修）修了者である。
また、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している。</t>
    <phoneticPr fontId="7"/>
  </si>
  <si>
    <t>５．上記１から４の要件を満たし、区分４以上かつ行動関連項目合計点数が１０点以上である利用者に対し、指定生活介護を行っている。</t>
    <phoneticPr fontId="7"/>
  </si>
  <si>
    <t>中核的人材養成研修の課程を修了し、当該研修の事業を行った者から当該研修の課程を修了した旨の証明書の交付を受けた者を配置し、当該者又は当該者から適切な助言及び指導を受けた実践研修修了者が、支援計画シート等を作成する旨届出をしており、かつ、区分6に該当し、行動関連項目合計点数が１８点以上である利用者に対し、指定生活介護を行っている。</t>
    <phoneticPr fontId="7"/>
  </si>
  <si>
    <t>中核的人材養成研修修了者が原則として週に１回以上、行動関連項目合計点数が１８点以上である利用者の様子を観察し、支援計画シート等の見直しに関する助言及び指導をおこなっている。</t>
    <phoneticPr fontId="7"/>
  </si>
  <si>
    <t>高次脳機能障害者支援体制加算に関する届出書</t>
    <rPh sb="0" eb="5">
      <t>コウジノウキノウ</t>
    </rPh>
    <phoneticPr fontId="119"/>
  </si>
  <si>
    <r>
      <t>多機能型の実施　</t>
    </r>
    <r>
      <rPr>
        <sz val="8"/>
        <rFont val="HGｺﾞｼｯｸM"/>
        <family val="3"/>
        <charset val="128"/>
      </rPr>
      <t>※1</t>
    </r>
    <phoneticPr fontId="134"/>
  </si>
  <si>
    <t>有・無</t>
    <phoneticPr fontId="119"/>
  </si>
  <si>
    <r>
      <t xml:space="preserve">異　動　区　分 </t>
    </r>
    <r>
      <rPr>
        <sz val="8"/>
        <rFont val="HGｺﾞｼｯｸM"/>
        <family val="3"/>
        <charset val="128"/>
      </rPr>
      <t>※2</t>
    </r>
    <phoneticPr fontId="134"/>
  </si>
  <si>
    <t>１　新規　　　　２　変更　　　　３　終了</t>
    <phoneticPr fontId="134"/>
  </si>
  <si>
    <t>当該事業所の前年度の平均実利用者数　(A)</t>
  </si>
  <si>
    <t>うち３０％　　　　　(B)＝ (A)×0.3</t>
    <phoneticPr fontId="119"/>
  </si>
  <si>
    <t>加算要件に該当する利用者の数 (C)＝(E)／(D)</t>
    <phoneticPr fontId="119"/>
  </si>
  <si>
    <t>(C)＞＝(B)</t>
    <phoneticPr fontId="119"/>
  </si>
  <si>
    <t xml:space="preserve"> 加算要件に該当する利用者の前年度利用日の合計 (E)</t>
    <rPh sb="10" eb="13">
      <t>リヨウシャ</t>
    </rPh>
    <rPh sb="21" eb="23">
      <t>ゴウケイ</t>
    </rPh>
    <phoneticPr fontId="119"/>
  </si>
  <si>
    <t xml:space="preserve"> 前年度の当該サービスの開所日数　　　　の合計 (D)</t>
    <rPh sb="5" eb="7">
      <t>トウガイ</t>
    </rPh>
    <rPh sb="21" eb="23">
      <t>ゴウケイ</t>
    </rPh>
    <phoneticPr fontId="119"/>
  </si>
  <si>
    <t>２　加配される従業者の配置状況</t>
    <rPh sb="11" eb="13">
      <t>ハイチ</t>
    </rPh>
    <phoneticPr fontId="119"/>
  </si>
  <si>
    <t>利用者数 (A)　÷　50　＝ (F)</t>
    <phoneticPr fontId="119"/>
  </si>
  <si>
    <t>加配される従業者の数 (G)</t>
    <phoneticPr fontId="119"/>
  </si>
  <si>
    <t>(G)＞＝(F)</t>
    <phoneticPr fontId="119"/>
  </si>
  <si>
    <t>３　加配される従業者の要件</t>
    <rPh sb="11" eb="13">
      <t>ヨウケン</t>
    </rPh>
    <phoneticPr fontId="119"/>
  </si>
  <si>
    <t>加配される従業者の氏名</t>
    <phoneticPr fontId="119"/>
  </si>
  <si>
    <t>加配される従業者の研修の受講状況</t>
    <rPh sb="9" eb="11">
      <t>ケンシュウ</t>
    </rPh>
    <rPh sb="12" eb="14">
      <t>ジュコウ</t>
    </rPh>
    <rPh sb="14" eb="16">
      <t>ジョウキョウ</t>
    </rPh>
    <phoneticPr fontId="119"/>
  </si>
  <si>
    <t>受講
年度</t>
    <rPh sb="0" eb="2">
      <t>ジュコウ</t>
    </rPh>
    <rPh sb="3" eb="5">
      <t>ネンド</t>
    </rPh>
    <phoneticPr fontId="119"/>
  </si>
  <si>
    <t>研修の
実施主体</t>
    <phoneticPr fontId="119"/>
  </si>
  <si>
    <t>年</t>
    <rPh sb="0" eb="1">
      <t>ネン</t>
    </rPh>
    <phoneticPr fontId="119"/>
  </si>
  <si>
    <t>添付書類</t>
  </si>
  <si>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</si>
  <si>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1　事 業 所 名</t>
    <phoneticPr fontId="7"/>
  </si>
  <si>
    <t>2　異 動 区 分</t>
    <rPh sb="2" eb="3">
      <t>イ</t>
    </rPh>
    <rPh sb="4" eb="5">
      <t>ドウ</t>
    </rPh>
    <rPh sb="6" eb="7">
      <t>ク</t>
    </rPh>
    <rPh sb="8" eb="9">
      <t>ブン</t>
    </rPh>
    <phoneticPr fontId="7"/>
  </si>
  <si>
    <t>１　新規　　　　　　　　２　変更　　　　　　　　３　終了</t>
    <phoneticPr fontId="7"/>
  </si>
  <si>
    <t>3　サービスの種類</t>
    <rPh sb="7" eb="9">
      <t>シュルイ</t>
    </rPh>
    <phoneticPr fontId="7"/>
  </si>
  <si>
    <t>１　障害者支援施設</t>
    <rPh sb="2" eb="5">
      <t>ショウガイシャ</t>
    </rPh>
    <rPh sb="5" eb="7">
      <t>シエン</t>
    </rPh>
    <rPh sb="7" eb="9">
      <t>シセツ</t>
    </rPh>
    <phoneticPr fontId="7"/>
  </si>
  <si>
    <t>２　共同生活援助事業所</t>
    <rPh sb="2" eb="4">
      <t>キョウドウ</t>
    </rPh>
    <rPh sb="4" eb="6">
      <t>セイカツ</t>
    </rPh>
    <rPh sb="6" eb="8">
      <t>エンジョ</t>
    </rPh>
    <rPh sb="8" eb="11">
      <t>ジギョウショ</t>
    </rPh>
    <phoneticPr fontId="7"/>
  </si>
  <si>
    <t>３　（福祉型）障害児入所施設</t>
    <rPh sb="3" eb="6">
      <t>フクシガタ</t>
    </rPh>
    <rPh sb="7" eb="14">
      <t>ショウガイジニュウショシセツ</t>
    </rPh>
    <phoneticPr fontId="7"/>
  </si>
  <si>
    <t>4　届 出 項 目</t>
    <rPh sb="2" eb="3">
      <t>トド</t>
    </rPh>
    <rPh sb="4" eb="5">
      <t>デ</t>
    </rPh>
    <rPh sb="6" eb="7">
      <t>コウ</t>
    </rPh>
    <rPh sb="8" eb="9">
      <t>メ</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</si>
  <si>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</si>
  <si>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２　障害者支援施設等感染対策向上加算（Ⅱ）</t>
    <phoneticPr fontId="7"/>
  </si>
  <si>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</si>
  <si>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連携している第二種協定指定医療機関</t>
    <rPh sb="0" eb="2">
      <t>レンケイ</t>
    </rPh>
    <rPh sb="6" eb="17">
      <t>ダイニシュキョウテイシテイイリョウキカン</t>
    </rPh>
    <phoneticPr fontId="7"/>
  </si>
  <si>
    <t>医療機関名</t>
    <rPh sb="0" eb="2">
      <t>イリョウキカンメイ</t>
    </rPh>
    <phoneticPr fontId="7"/>
  </si>
  <si>
    <t>医療機関コード</t>
    <rPh sb="0" eb="2">
      <t>イリョウ</t>
    </rPh>
    <rPh sb="2" eb="4">
      <t>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</si>
  <si>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</si>
  <si>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　　　　医療機関名（※１）</t>
    <rPh sb="4" eb="6">
      <t>イリョウキカンメイ</t>
    </rPh>
    <phoneticPr fontId="7"/>
  </si>
  <si>
    <t>医療機関が届け出ている診療報酬</t>
    <rPh sb="0" eb="2">
      <t>イリョウ</t>
    </rPh>
    <rPh sb="2" eb="4">
      <t>キカン</t>
    </rPh>
    <rPh sb="5" eb="6">
      <t>トド</t>
    </rPh>
    <rPh sb="7" eb="8">
      <t>デ</t>
    </rPh>
    <rPh sb="11" eb="13">
      <t>シンリョウ</t>
    </rPh>
    <rPh sb="13" eb="15">
      <t>ホウシュウ</t>
    </rPh>
    <phoneticPr fontId="7"/>
  </si>
  <si>
    <t>１　感染対策向上加算１</t>
    <rPh sb="2" eb="4">
      <t>カンセン</t>
    </rPh>
    <rPh sb="4" eb="6">
      <t>タイサク</t>
    </rPh>
    <rPh sb="6" eb="8">
      <t>コウジョウ</t>
    </rPh>
    <rPh sb="8" eb="10">
      <t>カサン</t>
    </rPh>
    <phoneticPr fontId="7"/>
  </si>
  <si>
    <t>２　感染対策向上加算２</t>
    <rPh sb="2" eb="4">
      <t>カンセン</t>
    </rPh>
    <rPh sb="4" eb="6">
      <t>タイサク</t>
    </rPh>
    <rPh sb="6" eb="8">
      <t>コウジョウ</t>
    </rPh>
    <rPh sb="8" eb="10">
      <t>カサン</t>
    </rPh>
    <phoneticPr fontId="7"/>
  </si>
  <si>
    <t>３　感染対策向上加算３</t>
    <rPh sb="2" eb="4">
      <t>カンセン</t>
    </rPh>
    <rPh sb="4" eb="6">
      <t>タイサク</t>
    </rPh>
    <rPh sb="6" eb="8">
      <t>コウジョウ</t>
    </rPh>
    <rPh sb="8" eb="10">
      <t>カサン</t>
    </rPh>
    <phoneticPr fontId="7"/>
  </si>
  <si>
    <t>４　外来感染対策向上加算</t>
    <rPh sb="2" eb="4">
      <t>ガイライ</t>
    </rPh>
    <rPh sb="4" eb="6">
      <t>カンセン</t>
    </rPh>
    <rPh sb="6" eb="8">
      <t>タイサク</t>
    </rPh>
    <rPh sb="8" eb="10">
      <t>コウジョウ</t>
    </rPh>
    <rPh sb="10" eb="12">
      <t>カサン</t>
    </rPh>
    <phoneticPr fontId="7"/>
  </si>
  <si>
    <t>地域の医師会の名称（※１）</t>
    <rPh sb="0" eb="2">
      <t>チイキ</t>
    </rPh>
    <rPh sb="3" eb="6">
      <t>イシカイ</t>
    </rPh>
    <rPh sb="7" eb="9">
      <t>メイショウ</t>
    </rPh>
    <phoneticPr fontId="7"/>
  </si>
  <si>
    <t>院内感染対策に関する研修又は訓練に参加した日時
（※２）</t>
    <phoneticPr fontId="7"/>
  </si>
  <si>
    <t>6　障害者支援施設等感染対策向上加算（Ⅱ）に係る届出</t>
    <rPh sb="2" eb="5">
      <t>ショウガイシャ</t>
    </rPh>
    <rPh sb="5" eb="7">
      <t>シエン</t>
    </rPh>
    <rPh sb="7" eb="9">
      <t>シセツ</t>
    </rPh>
    <rPh sb="22" eb="23">
      <t>カカ</t>
    </rPh>
    <rPh sb="24" eb="26">
      <t>トドケデ</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</si>
  <si>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</si>
  <si>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１　 感染対策向上加算１</t>
    <rPh sb="3" eb="5">
      <t>カンセン</t>
    </rPh>
    <rPh sb="5" eb="7">
      <t>タイサク</t>
    </rPh>
    <rPh sb="7" eb="9">
      <t>コウジョウ</t>
    </rPh>
    <rPh sb="9" eb="11">
      <t>カサン</t>
    </rPh>
    <phoneticPr fontId="7"/>
  </si>
  <si>
    <t>３　 感染対策向上加算３</t>
    <rPh sb="3" eb="5">
      <t>カンセン</t>
    </rPh>
    <rPh sb="5" eb="7">
      <t>タイサク</t>
    </rPh>
    <rPh sb="7" eb="9">
      <t>コウジョウ</t>
    </rPh>
    <rPh sb="9" eb="11">
      <t>カサン</t>
    </rPh>
    <phoneticPr fontId="7"/>
  </si>
  <si>
    <t>実地指導を受けた日時</t>
    <rPh sb="0" eb="2">
      <t>ジッチ</t>
    </rPh>
    <rPh sb="2" eb="4">
      <t>シドウ</t>
    </rPh>
    <rPh sb="5" eb="6">
      <t>ウ</t>
    </rPh>
    <rPh sb="8" eb="10">
      <t>ニチジ</t>
    </rPh>
    <phoneticPr fontId="7"/>
  </si>
  <si>
    <t>注１</t>
    <rPh sb="0" eb="1">
      <t>チュウ</t>
    </rPh>
    <phoneticPr fontId="7"/>
  </si>
  <si>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7"/>
  </si>
  <si>
    <t>注２</t>
    <rPh sb="0" eb="1">
      <t>チュウ</t>
    </rPh>
    <phoneticPr fontId="7"/>
  </si>
  <si>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7"/>
  </si>
  <si>
    <t>注３</t>
    <rPh sb="0" eb="1">
      <t>チュウ</t>
    </rPh>
    <phoneticPr fontId="7"/>
  </si>
  <si>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7"/>
  </si>
  <si>
    <t>注４</t>
    <rPh sb="0" eb="1">
      <t>チュウ</t>
    </rPh>
    <phoneticPr fontId="7"/>
  </si>
  <si>
    <t>（※１）</t>
    <phoneticPr fontId="7"/>
  </si>
  <si>
    <t>　研修若しくは訓練を行った医療機関又は地域の医師会のいずれかを記載してください。</t>
    <rPh sb="3" eb="4">
      <t>モ</t>
    </rPh>
    <rPh sb="17" eb="18">
      <t>マタ</t>
    </rPh>
    <rPh sb="31" eb="33">
      <t>キサイ</t>
    </rPh>
    <phoneticPr fontId="7"/>
  </si>
  <si>
    <t>（※２）</t>
    <phoneticPr fontId="7"/>
  </si>
  <si>
    <t>地域移行支援体制加算に関する届出書</t>
    <rPh sb="0" eb="2">
      <t>チイキ</t>
    </rPh>
    <rPh sb="2" eb="4">
      <t>イコウ</t>
    </rPh>
    <rPh sb="4" eb="6">
      <t>シエン</t>
    </rPh>
    <rPh sb="6" eb="8">
      <t>タイセイ</t>
    </rPh>
    <rPh sb="8" eb="10">
      <t>カサン</t>
    </rPh>
    <rPh sb="11" eb="12">
      <t>カン</t>
    </rPh>
    <phoneticPr fontId="119"/>
  </si>
  <si>
    <t>１　施設の名称</t>
    <rPh sb="2" eb="4">
      <t>シセツ</t>
    </rPh>
    <rPh sb="5" eb="7">
      <t>メイショウ</t>
    </rPh>
    <phoneticPr fontId="7"/>
  </si>
  <si>
    <t>２　異動区分</t>
    <rPh sb="2" eb="4">
      <t>イドウ</t>
    </rPh>
    <rPh sb="4" eb="6">
      <t>クブン</t>
    </rPh>
    <phoneticPr fontId="7"/>
  </si>
  <si>
    <t>１　新規　　　　　　　　２　変更　　　　　　　　３　終了</t>
    <rPh sb="2" eb="4">
      <t>シンキ</t>
    </rPh>
    <rPh sb="14" eb="16">
      <t>ヘンコウ</t>
    </rPh>
    <rPh sb="26" eb="28">
      <t>シュウリョウ</t>
    </rPh>
    <phoneticPr fontId="7"/>
  </si>
  <si>
    <t>３　算定要件</t>
    <rPh sb="2" eb="6">
      <t>サンテイヨウケン</t>
    </rPh>
    <phoneticPr fontId="119"/>
  </si>
  <si>
    <t>項目</t>
    <rPh sb="0" eb="2">
      <t>コウモク</t>
    </rPh>
    <phoneticPr fontId="119"/>
  </si>
  <si>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phoneticPr fontId="119"/>
  </si>
  <si>
    <t>定員の見直し</t>
    <rPh sb="0" eb="2">
      <t>テイイン</t>
    </rPh>
    <rPh sb="3" eb="5">
      <t>ミナオ</t>
    </rPh>
    <phoneticPr fontId="119"/>
  </si>
  <si>
    <t>通院支援加算に関する届出書</t>
    <rPh sb="0" eb="2">
      <t>ツウイン</t>
    </rPh>
    <rPh sb="2" eb="4">
      <t>シエン</t>
    </rPh>
    <rPh sb="4" eb="6">
      <t>カサン</t>
    </rPh>
    <rPh sb="7" eb="8">
      <t>カン</t>
    </rPh>
    <rPh sb="10" eb="11">
      <t>トドケ</t>
    </rPh>
    <rPh sb="11" eb="12">
      <t>デ</t>
    </rPh>
    <rPh sb="12" eb="13">
      <t>ショ</t>
    </rPh>
    <phoneticPr fontId="7"/>
  </si>
  <si>
    <t>２　異動区分</t>
    <rPh sb="2" eb="4">
      <t>イドウ</t>
    </rPh>
    <rPh sb="4" eb="6">
      <t>クブン</t>
    </rPh>
    <phoneticPr fontId="119"/>
  </si>
  <si>
    <t>１　新規　　　　　　　　２　変更　　　　　　　　３　終了</t>
    <phoneticPr fontId="119"/>
  </si>
  <si>
    <t>３　入所定員</t>
    <rPh sb="2" eb="4">
      <t>ニュウショ</t>
    </rPh>
    <rPh sb="4" eb="6">
      <t>テイイン</t>
    </rPh>
    <phoneticPr fontId="7"/>
  </si>
  <si>
    <t>算定要件</t>
    <rPh sb="0" eb="2">
      <t>サンテイ</t>
    </rPh>
    <rPh sb="2" eb="4">
      <t>ヨウケン</t>
    </rPh>
    <phoneticPr fontId="119"/>
  </si>
  <si>
    <t>通院支援を行える人員体制を
（　　　　有している　　　　・　　　　有していない　　　　）</t>
    <phoneticPr fontId="119"/>
  </si>
  <si>
    <r>
      <t>重度障害者支援加算</t>
    </r>
    <r>
      <rPr>
        <sz val="8"/>
        <color theme="1"/>
        <rFont val="ＭＳ Ｐ明朝"/>
        <family val="1"/>
        <charset val="128"/>
      </rPr>
      <t>（中核的人材配置体制加算含む）</t>
    </r>
    <rPh sb="0" eb="2">
      <t>ジュウド</t>
    </rPh>
    <rPh sb="2" eb="5">
      <t>ショウガイシャ</t>
    </rPh>
    <rPh sb="5" eb="7">
      <t>シエン</t>
    </rPh>
    <rPh sb="7" eb="9">
      <t>カサン</t>
    </rPh>
    <rPh sb="19" eb="21">
      <t>カサン</t>
    </rPh>
    <rPh sb="21" eb="22">
      <t>フク</t>
    </rPh>
    <phoneticPr fontId="7"/>
  </si>
  <si>
    <t>地域移行支援体制加算</t>
  </si>
  <si>
    <t>障害者支援施設等感染対策向上加算</t>
  </si>
  <si>
    <t>口腔衛生管理加算</t>
    <rPh sb="0" eb="2">
      <t>コウクウ</t>
    </rPh>
    <rPh sb="2" eb="4">
      <t>エイセイ</t>
    </rPh>
    <rPh sb="4" eb="6">
      <t>カンリ</t>
    </rPh>
    <rPh sb="6" eb="8">
      <t>カサン</t>
    </rPh>
    <phoneticPr fontId="7"/>
  </si>
  <si>
    <t>目標工賃達成加算</t>
    <phoneticPr fontId="7"/>
  </si>
  <si>
    <t>ピアサポート実施加算</t>
    <phoneticPr fontId="7"/>
  </si>
  <si>
    <t>入浴支援加算</t>
    <rPh sb="0" eb="2">
      <t>ニュウヨク</t>
    </rPh>
    <rPh sb="2" eb="4">
      <t>シエン</t>
    </rPh>
    <rPh sb="4" eb="6">
      <t>カサン</t>
    </rPh>
    <phoneticPr fontId="7"/>
  </si>
  <si>
    <t>栄養改善加算</t>
    <rPh sb="0" eb="2">
      <t>エイヨウ</t>
    </rPh>
    <rPh sb="2" eb="4">
      <t>カイゼン</t>
    </rPh>
    <rPh sb="4" eb="6">
      <t>カサン</t>
    </rPh>
    <phoneticPr fontId="7"/>
  </si>
  <si>
    <t>高次脳機能障害者支援体制加算</t>
    <rPh sb="12" eb="14">
      <t>カサン</t>
    </rPh>
    <phoneticPr fontId="7"/>
  </si>
  <si>
    <t>通院支援加算</t>
    <rPh sb="0" eb="2">
      <t>ツウイン</t>
    </rPh>
    <rPh sb="2" eb="4">
      <t>シエン</t>
    </rPh>
    <rPh sb="4" eb="6">
      <t>カサン</t>
    </rPh>
    <phoneticPr fontId="7"/>
  </si>
  <si>
    <t>　１．なし　　２．Ⅱ　　３．Ⅰ</t>
    <phoneticPr fontId="7"/>
  </si>
  <si>
    <t>夜間看護体制（看護職員配置数）（※12）</t>
    <rPh sb="0" eb="2">
      <t>ヤカン</t>
    </rPh>
    <rPh sb="2" eb="4">
      <t>カンゴ</t>
    </rPh>
    <rPh sb="4" eb="6">
      <t>タイセイ</t>
    </rPh>
    <rPh sb="7" eb="9">
      <t>カンゴ</t>
    </rPh>
    <rPh sb="9" eb="11">
      <t>ショクイン</t>
    </rPh>
    <rPh sb="11" eb="13">
      <t>ハイチ</t>
    </rPh>
    <rPh sb="13" eb="14">
      <t>スウ</t>
    </rPh>
    <phoneticPr fontId="7"/>
  </si>
  <si>
    <t>※１２</t>
    <phoneticPr fontId="7"/>
  </si>
  <si>
    <r>
      <t>変更届の提出書類一覧（生活介護、施設入所支援、自立訓練、就労選択支援、就労移行支援、就労継続支援、</t>
    </r>
    <r>
      <rPr>
        <b/>
        <sz val="16"/>
        <color theme="1"/>
        <rFont val="ＭＳ Ｐゴシック"/>
        <family val="3"/>
        <charset val="128"/>
      </rPr>
      <t>就労定着支援</t>
    </r>
    <r>
      <rPr>
        <b/>
        <sz val="16"/>
        <rFont val="ＭＳ Ｐゴシック"/>
        <family val="3"/>
        <charset val="128"/>
      </rPr>
      <t>事業者用）</t>
    </r>
    <rPh sb="0" eb="2">
      <t>ヘンコウ</t>
    </rPh>
    <rPh sb="2" eb="3">
      <t>トド</t>
    </rPh>
    <rPh sb="4" eb="6">
      <t>テイシュツ</t>
    </rPh>
    <rPh sb="6" eb="8">
      <t>ショルイ</t>
    </rPh>
    <rPh sb="8" eb="10">
      <t>イチラン</t>
    </rPh>
    <rPh sb="11" eb="13">
      <t>セイカツ</t>
    </rPh>
    <rPh sb="13" eb="15">
      <t>カイゴ</t>
    </rPh>
    <rPh sb="16" eb="18">
      <t>シセツ</t>
    </rPh>
    <rPh sb="18" eb="20">
      <t>ニュウショ</t>
    </rPh>
    <rPh sb="20" eb="22">
      <t>シエン</t>
    </rPh>
    <rPh sb="23" eb="25">
      <t>ジリツ</t>
    </rPh>
    <rPh sb="25" eb="27">
      <t>クンレン</t>
    </rPh>
    <rPh sb="28" eb="34">
      <t>シュウロウセンタクシエン</t>
    </rPh>
    <rPh sb="35" eb="37">
      <t>シュウロウ</t>
    </rPh>
    <rPh sb="37" eb="39">
      <t>イコウ</t>
    </rPh>
    <rPh sb="39" eb="41">
      <t>シエン</t>
    </rPh>
    <rPh sb="42" eb="44">
      <t>シュウロウ</t>
    </rPh>
    <rPh sb="44" eb="46">
      <t>ケイゾク</t>
    </rPh>
    <rPh sb="46" eb="48">
      <t>シエン</t>
    </rPh>
    <rPh sb="49" eb="51">
      <t>シュウロウ</t>
    </rPh>
    <rPh sb="51" eb="53">
      <t>テイチャク</t>
    </rPh>
    <rPh sb="53" eb="55">
      <t>シエン</t>
    </rPh>
    <rPh sb="55" eb="58">
      <t>ジギョウシャ</t>
    </rPh>
    <rPh sb="58" eb="59">
      <t>ヨウ</t>
    </rPh>
    <phoneticPr fontId="7"/>
  </si>
  <si>
    <t>別紙様式第二号</t>
    <rPh sb="5" eb="6">
      <t>ニ</t>
    </rPh>
    <phoneticPr fontId="119"/>
  </si>
  <si>
    <t>指定障害福祉サービス事業所/指定障害者支援施設</t>
    <phoneticPr fontId="119"/>
  </si>
  <si>
    <t>指定障害児通所支援事業所/指定障害児入所施設</t>
    <phoneticPr fontId="119"/>
  </si>
  <si>
    <t>指定特定相談支援事業所/指定一般相談支援事業所/指定障害児相談支援事業所</t>
    <phoneticPr fontId="119"/>
  </si>
  <si>
    <t>変更届出書</t>
    <rPh sb="0" eb="2">
      <t>ヘンコウ</t>
    </rPh>
    <rPh sb="2" eb="4">
      <t>トドケデ</t>
    </rPh>
    <rPh sb="4" eb="5">
      <t>ショ</t>
    </rPh>
    <phoneticPr fontId="7"/>
  </si>
  <si>
    <t>年</t>
  </si>
  <si>
    <t>八王子市長　　殿</t>
    <rPh sb="0" eb="3">
      <t>ハチオウジ</t>
    </rPh>
    <rPh sb="3" eb="4">
      <t>シ</t>
    </rPh>
    <rPh sb="4" eb="5">
      <t>チョウ</t>
    </rPh>
    <rPh sb="7" eb="8">
      <t>ドノ</t>
    </rPh>
    <phoneticPr fontId="119"/>
  </si>
  <si>
    <t>申請者</t>
    <rPh sb="0" eb="3">
      <t>シンセイシャ</t>
    </rPh>
    <phoneticPr fontId="7"/>
  </si>
  <si>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</si>
  <si>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</si>
  <si>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指定障害福祉サービス事業所等の指定に係る事項の変更の届出先（以下「指定権者」という。）と指定障害福祉サービス</t>
    <phoneticPr fontId="119"/>
  </si>
  <si>
    <t>✔</t>
  </si>
  <si>
    <t>事業所等の業務管理体制の整備に関する事項の変更の届出先（以下「監督権者」という。）が同一の自治体であり、かつ、</t>
    <phoneticPr fontId="119"/>
  </si>
  <si>
    <t>変更事項が「事業所（施設）の所在地」又は「申請者の代表者の氏名、生年月日、住所及び職名」の場合であって、同事項</t>
    <phoneticPr fontId="119"/>
  </si>
  <si>
    <t>に係る事実の確認に支障がないと認めるときは、監督権者への変更の届出又は届出書への記載については、指定権者</t>
    <phoneticPr fontId="119"/>
  </si>
  <si>
    <t>への変更の届出があったことをもって省略させることができることとされているので、その場合には左のチェックボックス（□）</t>
    <phoneticPr fontId="119"/>
  </si>
  <si>
    <t>に✓を付してください。なお、当該変更届出を受理した指定権者は、当該変更届出の写しを監督権者へ回付してください。</t>
    <phoneticPr fontId="119"/>
  </si>
  <si>
    <t>法人番号(13桁)</t>
    <rPh sb="0" eb="2">
      <t>ホウジン</t>
    </rPh>
    <rPh sb="2" eb="4">
      <t>バンゴウ</t>
    </rPh>
    <rPh sb="7" eb="8">
      <t>ケタ</t>
    </rPh>
    <phoneticPr fontId="119"/>
  </si>
  <si>
    <t>事業所番号</t>
    <rPh sb="0" eb="3">
      <t>ジギョウショ</t>
    </rPh>
    <rPh sb="2" eb="3">
      <t>ショ</t>
    </rPh>
    <rPh sb="3" eb="5">
      <t>バンゴウ</t>
    </rPh>
    <phoneticPr fontId="7"/>
  </si>
  <si>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7"/>
  </si>
  <si>
    <t>変更年月日</t>
    <rPh sb="0" eb="2">
      <t>ヘンコウ</t>
    </rPh>
    <rPh sb="2" eb="5">
      <t>ネンガッピ</t>
    </rPh>
    <phoneticPr fontId="7"/>
  </si>
  <si>
    <t>変更があった事項（該当に○）</t>
    <rPh sb="0" eb="2">
      <t>ヘンコウ</t>
    </rPh>
    <rPh sb="6" eb="8">
      <t>ジコウ</t>
    </rPh>
    <rPh sb="9" eb="11">
      <t>ガイトウ</t>
    </rPh>
    <phoneticPr fontId="7"/>
  </si>
  <si>
    <t>（変更前）</t>
    <rPh sb="1" eb="3">
      <t>ヘンコウ</t>
    </rPh>
    <rPh sb="3" eb="4">
      <t>マエ</t>
    </rPh>
    <phoneticPr fontId="7"/>
  </si>
  <si>
    <t>事業所（施設）の連絡先（電話番号）</t>
    <rPh sb="0" eb="3">
      <t>ジギョウショ</t>
    </rPh>
    <rPh sb="4" eb="6">
      <t>シセツ</t>
    </rPh>
    <rPh sb="8" eb="11">
      <t>レンラクサキ</t>
    </rPh>
    <rPh sb="12" eb="14">
      <t>デンワ</t>
    </rPh>
    <rPh sb="14" eb="16">
      <t>バンゴウ</t>
    </rPh>
    <phoneticPr fontId="7"/>
  </si>
  <si>
    <t>申請者の名称</t>
    <rPh sb="0" eb="3">
      <t>シンセイシャ</t>
    </rPh>
    <rPh sb="4" eb="6">
      <t>メイショウ</t>
    </rPh>
    <phoneticPr fontId="7"/>
  </si>
  <si>
    <t>申請者の主たる事務所の所在地</t>
    <rPh sb="0" eb="3">
      <t>シンセイシャ</t>
    </rPh>
    <rPh sb="4" eb="5">
      <t>オモ</t>
    </rPh>
    <rPh sb="7" eb="9">
      <t>ジム</t>
    </rPh>
    <rPh sb="9" eb="10">
      <t>ショ</t>
    </rPh>
    <rPh sb="11" eb="14">
      <t>ショザイチ</t>
    </rPh>
    <phoneticPr fontId="7"/>
  </si>
  <si>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7"/>
  </si>
  <si>
    <t>法人等の種類</t>
    <rPh sb="0" eb="2">
      <t>ホウジン</t>
    </rPh>
    <rPh sb="2" eb="3">
      <t>トウ</t>
    </rPh>
    <rPh sb="4" eb="6">
      <t>シュルイ</t>
    </rPh>
    <phoneticPr fontId="7"/>
  </si>
  <si>
    <t>登記事項証明書又は条例等（当該事業に関するものに限る。）</t>
    <rPh sb="0" eb="2">
      <t>トウキ</t>
    </rPh>
    <rPh sb="2" eb="4">
      <t>ジコウ</t>
    </rPh>
    <rPh sb="4" eb="7">
      <t>ショウメイショ</t>
    </rPh>
    <rPh sb="7" eb="8">
      <t>マタ</t>
    </rPh>
    <rPh sb="9" eb="12">
      <t>ジョウレイナド</t>
    </rPh>
    <phoneticPr fontId="7"/>
  </si>
  <si>
    <t>共生型サービスの該当有無</t>
    <rPh sb="0" eb="3">
      <t>キョウセイガタ</t>
    </rPh>
    <rPh sb="8" eb="10">
      <t>ガイトウ</t>
    </rPh>
    <rPh sb="10" eb="12">
      <t>ウム</t>
    </rPh>
    <phoneticPr fontId="7"/>
  </si>
  <si>
    <t>事業所（施設）の構造概要・平面図・設備の概要</t>
    <rPh sb="8" eb="10">
      <t>コウゾウ</t>
    </rPh>
    <rPh sb="10" eb="12">
      <t>ガイヨウ</t>
    </rPh>
    <rPh sb="13" eb="16">
      <t>ヘイメンズ</t>
    </rPh>
    <rPh sb="17" eb="19">
      <t>セツビ</t>
    </rPh>
    <rPh sb="20" eb="22">
      <t>ガイヨウ</t>
    </rPh>
    <phoneticPr fontId="7"/>
  </si>
  <si>
    <t>障害児対象事業の該当有無</t>
    <phoneticPr fontId="119"/>
  </si>
  <si>
    <t>利用する障害児の推定数</t>
    <phoneticPr fontId="119"/>
  </si>
  <si>
    <t>利用者又は入所者の定員</t>
    <rPh sb="3" eb="4">
      <t>マタ</t>
    </rPh>
    <phoneticPr fontId="7"/>
  </si>
  <si>
    <t>（変更後）</t>
  </si>
  <si>
    <t xml:space="preserve">管理者の氏名、生年月日、住所及び経歴
</t>
    <rPh sb="14" eb="15">
      <t>オヨ</t>
    </rPh>
    <rPh sb="16" eb="18">
      <t>ケイレキ</t>
    </rPh>
    <phoneticPr fontId="7"/>
  </si>
  <si>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7"/>
  </si>
  <si>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7"/>
  </si>
  <si>
    <t>運営規程</t>
    <phoneticPr fontId="7"/>
  </si>
  <si>
    <t>協力医療機関・協力歯科医療機関の名称・診療科名・契約内容</t>
    <rPh sb="16" eb="18">
      <t>メイショウ</t>
    </rPh>
    <rPh sb="19" eb="22">
      <t>シンリョウカ</t>
    </rPh>
    <rPh sb="22" eb="23">
      <t>メイ</t>
    </rPh>
    <rPh sb="24" eb="26">
      <t>ケイヤク</t>
    </rPh>
    <rPh sb="26" eb="28">
      <t>ナイヨウ</t>
    </rPh>
    <phoneticPr fontId="7"/>
  </si>
  <si>
    <t xml:space="preserve">
</t>
    <phoneticPr fontId="7"/>
  </si>
  <si>
    <t>提携就労支援機関の名称</t>
  </si>
  <si>
    <t>提供する障害福祉サービス等の種類</t>
    <rPh sb="4" eb="8">
      <t>ショウガイフクシ</t>
    </rPh>
    <rPh sb="12" eb="13">
      <t>トウ</t>
    </rPh>
    <phoneticPr fontId="7"/>
  </si>
  <si>
    <t>第三者委託により提供する障害福祉サービス等の種類等</t>
    <rPh sb="20" eb="21">
      <t>トウ</t>
    </rPh>
    <rPh sb="24" eb="25">
      <t>ナド</t>
    </rPh>
    <phoneticPr fontId="119"/>
  </si>
  <si>
    <t>事業実施形態（事業所の種別等）</t>
    <rPh sb="7" eb="10">
      <t>ジギョウショ</t>
    </rPh>
    <rPh sb="11" eb="13">
      <t>シュベツ</t>
    </rPh>
    <rPh sb="13" eb="14">
      <t>トウ</t>
    </rPh>
    <phoneticPr fontId="7"/>
  </si>
  <si>
    <t>従業者の勤務の体制及び勤務形態</t>
    <phoneticPr fontId="7"/>
  </si>
  <si>
    <t>その他</t>
    <rPh sb="2" eb="3">
      <t>ホカ</t>
    </rPh>
    <phoneticPr fontId="7"/>
  </si>
  <si>
    <t>(備考)</t>
    <rPh sb="1" eb="3">
      <t>ビコウ</t>
    </rPh>
    <phoneticPr fontId="7"/>
  </si>
  <si>
    <t>1</t>
    <phoneticPr fontId="7"/>
  </si>
  <si>
    <t>変更届の提出に際しては、必要書類を添付してください。</t>
    <phoneticPr fontId="119"/>
  </si>
  <si>
    <t>2</t>
    <phoneticPr fontId="119"/>
  </si>
  <si>
    <t>「変更があった事項」の「変更の内容」は、変更前と変更後の内容が具体的に分かるように記入してください。</t>
  </si>
  <si>
    <t>付表１３　障害者支援施設の指定等に係る記載事項</t>
  </si>
  <si>
    <t>施設</t>
    <rPh sb="0" eb="2">
      <t>シセツ</t>
    </rPh>
    <phoneticPr fontId="7"/>
  </si>
  <si>
    <t>(郵便番号</t>
  </si>
  <si>
    <t>-</t>
    <phoneticPr fontId="119"/>
  </si>
  <si>
    <t>)</t>
  </si>
  <si>
    <t>E-Mail</t>
    <phoneticPr fontId="119"/>
  </si>
  <si>
    <t>管理者</t>
    <rPh sb="0" eb="1">
      <t>カン</t>
    </rPh>
    <rPh sb="1" eb="2">
      <t>リ</t>
    </rPh>
    <rPh sb="2" eb="3">
      <t>モノ</t>
    </rPh>
    <phoneticPr fontId="7"/>
  </si>
  <si>
    <t>生年月日</t>
    <rPh sb="0" eb="4">
      <t>セイネンガッピ</t>
    </rPh>
    <phoneticPr fontId="119"/>
  </si>
  <si>
    <t>月</t>
    <rPh sb="0" eb="1">
      <t>ツキ</t>
    </rPh>
    <phoneticPr fontId="119"/>
  </si>
  <si>
    <t>日</t>
    <rPh sb="0" eb="1">
      <t>ニチ</t>
    </rPh>
    <phoneticPr fontId="11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</si>
  <si>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7"/>
  </si>
  <si>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7"/>
  </si>
  <si>
    <t>事業所等の名称</t>
    <rPh sb="0" eb="3">
      <t>ジギョウショ</t>
    </rPh>
    <rPh sb="3" eb="4">
      <t>トウ</t>
    </rPh>
    <rPh sb="5" eb="7">
      <t>メイショウ</t>
    </rPh>
    <phoneticPr fontId="7"/>
  </si>
  <si>
    <t>兼務する職種及び勤務時間等</t>
    <rPh sb="0" eb="2">
      <t>ケンム</t>
    </rPh>
    <rPh sb="4" eb="6">
      <t>ショクシュ</t>
    </rPh>
    <rPh sb="6" eb="7">
      <t>オヨ</t>
    </rPh>
    <rPh sb="8" eb="10">
      <t>キンム</t>
    </rPh>
    <rPh sb="10" eb="12">
      <t>ジカン</t>
    </rPh>
    <rPh sb="12" eb="13">
      <t>トウ</t>
    </rPh>
    <phoneticPr fontId="7"/>
  </si>
  <si>
    <t>サービス管理責任者</t>
    <rPh sb="4" eb="9">
      <t>カンリセキニンシャ</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</si>
  <si>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</si>
  <si>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第　　条 第　　項 第　　号</t>
    <rPh sb="0" eb="1">
      <t>ダイ</t>
    </rPh>
    <rPh sb="3" eb="4">
      <t>ジョウ</t>
    </rPh>
    <rPh sb="5" eb="6">
      <t>ダイ</t>
    </rPh>
    <rPh sb="8" eb="9">
      <t>コウ</t>
    </rPh>
    <rPh sb="10" eb="11">
      <t>ダイ</t>
    </rPh>
    <rPh sb="13" eb="14">
      <t>ゴウ</t>
    </rPh>
    <phoneticPr fontId="7"/>
  </si>
  <si>
    <t>○人員に関する基準の確認に必要な事項</t>
    <rPh sb="1" eb="3">
      <t>ジンイン</t>
    </rPh>
    <rPh sb="4" eb="5">
      <t>カン</t>
    </rPh>
    <rPh sb="7" eb="9">
      <t>キジュン</t>
    </rPh>
    <rPh sb="10" eb="12">
      <t>カクニン</t>
    </rPh>
    <rPh sb="13" eb="15">
      <t>ヒツヨウ</t>
    </rPh>
    <rPh sb="16" eb="18">
      <t>ジコウ</t>
    </rPh>
    <phoneticPr fontId="119"/>
  </si>
  <si>
    <t>従業者の職種・員数</t>
    <rPh sb="0" eb="3">
      <t>ジュウギョウシャ</t>
    </rPh>
    <rPh sb="4" eb="6">
      <t>ショクシュ</t>
    </rPh>
    <rPh sb="7" eb="9">
      <t>インズウ</t>
    </rPh>
    <phoneticPr fontId="7"/>
  </si>
  <si>
    <t>居宅介護等従業者</t>
    <rPh sb="0" eb="2">
      <t>キョタク</t>
    </rPh>
    <rPh sb="2" eb="4">
      <t>カイゴ</t>
    </rPh>
    <rPh sb="4" eb="5">
      <t>トウ</t>
    </rPh>
    <rPh sb="5" eb="8">
      <t>ジュウギョウシャ</t>
    </rPh>
    <phoneticPr fontId="7"/>
  </si>
  <si>
    <t>兼務</t>
    <rPh sb="0" eb="2">
      <t>ケンム</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</si>
  <si>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</si>
  <si>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</si>
  <si>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</si>
  <si>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</si>
  <si>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119"/>
  </si>
  <si>
    <t>居室</t>
    <rPh sb="0" eb="2">
      <t>キョシツ</t>
    </rPh>
    <phoneticPr fontId="119"/>
  </si>
  <si>
    <t>１室の最大定員(人)</t>
    <rPh sb="1" eb="2">
      <t>シツ</t>
    </rPh>
    <rPh sb="3" eb="5">
      <t>サイダイ</t>
    </rPh>
    <rPh sb="5" eb="7">
      <t>テイイン</t>
    </rPh>
    <rPh sb="8" eb="9">
      <t>ニン</t>
    </rPh>
    <phoneticPr fontId="125"/>
  </si>
  <si>
    <t>入所者１人あたりの最小床面積(㎡)</t>
    <rPh sb="0" eb="2">
      <t>ニュウショ</t>
    </rPh>
    <rPh sb="2" eb="3">
      <t>シャ</t>
    </rPh>
    <rPh sb="9" eb="11">
      <t>サイショウ</t>
    </rPh>
    <rPh sb="11" eb="12">
      <t>ユカ</t>
    </rPh>
    <rPh sb="12" eb="14">
      <t>メンセキ</t>
    </rPh>
    <phoneticPr fontId="125"/>
  </si>
  <si>
    <t>廊下</t>
    <rPh sb="0" eb="2">
      <t>ロウカ</t>
    </rPh>
    <phoneticPr fontId="119"/>
  </si>
  <si>
    <t>廊下の幅(ｍ)</t>
    <rPh sb="0" eb="2">
      <t>ロウカ</t>
    </rPh>
    <rPh sb="3" eb="4">
      <t>ハバ</t>
    </rPh>
    <phoneticPr fontId="125"/>
  </si>
  <si>
    <t>中廊下の幅(ｍ)</t>
    <rPh sb="0" eb="1">
      <t>ナカ</t>
    </rPh>
    <rPh sb="1" eb="3">
      <t>ロウカ</t>
    </rPh>
    <rPh sb="4" eb="5">
      <t>ハバ</t>
    </rPh>
    <phoneticPr fontId="125"/>
  </si>
  <si>
    <t>既存施設からの移行の場合</t>
    <phoneticPr fontId="119"/>
  </si>
  <si>
    <t>有</t>
    <rPh sb="0" eb="1">
      <t>アリ</t>
    </rPh>
    <phoneticPr fontId="119"/>
  </si>
  <si>
    <t>特定旧法受給者数(人)</t>
    <rPh sb="0" eb="2">
      <t>トクテイ</t>
    </rPh>
    <rPh sb="2" eb="4">
      <t>キュウホウ</t>
    </rPh>
    <rPh sb="4" eb="7">
      <t>ジュキュウシャ</t>
    </rPh>
    <rPh sb="7" eb="8">
      <t>スウ</t>
    </rPh>
    <rPh sb="9" eb="10">
      <t>ニン</t>
    </rPh>
    <phoneticPr fontId="7"/>
  </si>
  <si>
    <t>協力医療機関</t>
    <rPh sb="0" eb="2">
      <t>キョウリョク</t>
    </rPh>
    <rPh sb="2" eb="6">
      <t>イリョウキカン</t>
    </rPh>
    <phoneticPr fontId="119"/>
  </si>
  <si>
    <t>名称</t>
    <rPh sb="0" eb="2">
      <t>メイショウ</t>
    </rPh>
    <phoneticPr fontId="119"/>
  </si>
  <si>
    <t>診療科名</t>
    <rPh sb="0" eb="3">
      <t>シンリョウカ</t>
    </rPh>
    <rPh sb="3" eb="4">
      <t>メイ</t>
    </rPh>
    <phoneticPr fontId="119"/>
  </si>
  <si>
    <t>協力歯科医療機関</t>
    <rPh sb="0" eb="2">
      <t>キョウリョク</t>
    </rPh>
    <rPh sb="2" eb="4">
      <t>シカ</t>
    </rPh>
    <rPh sb="4" eb="8">
      <t>イリョウキカン</t>
    </rPh>
    <phoneticPr fontId="119"/>
  </si>
  <si>
    <t>(就労移行支援を行う場合のみ)提携就労支援機関</t>
    <rPh sb="1" eb="3">
      <t>シュウロウ</t>
    </rPh>
    <rPh sb="3" eb="5">
      <t>イコウ</t>
    </rPh>
    <rPh sb="5" eb="7">
      <t>シエン</t>
    </rPh>
    <phoneticPr fontId="119"/>
  </si>
  <si>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119"/>
  </si>
  <si>
    <t>昼間実施サービスの種類</t>
    <rPh sb="0" eb="2">
      <t>ヒルマ</t>
    </rPh>
    <rPh sb="2" eb="4">
      <t>ジッシ</t>
    </rPh>
    <rPh sb="9" eb="11">
      <t>シュルイ</t>
    </rPh>
    <phoneticPr fontId="7"/>
  </si>
  <si>
    <t>生活介護</t>
    <rPh sb="0" eb="4">
      <t>セイカツカイゴ</t>
    </rPh>
    <phoneticPr fontId="7"/>
  </si>
  <si>
    <t>自立訓練
(機能訓練)</t>
    <rPh sb="0" eb="2">
      <t>ジリツ</t>
    </rPh>
    <rPh sb="2" eb="4">
      <t>クンレン</t>
    </rPh>
    <rPh sb="6" eb="8">
      <t>キノウ</t>
    </rPh>
    <rPh sb="8" eb="10">
      <t>クンレン</t>
    </rPh>
    <phoneticPr fontId="7"/>
  </si>
  <si>
    <t>自立訓練
(生活訓練)</t>
    <rPh sb="0" eb="2">
      <t>ジリツ</t>
    </rPh>
    <rPh sb="2" eb="4">
      <t>クンレン</t>
    </rPh>
    <rPh sb="6" eb="8">
      <t>セイカツ</t>
    </rPh>
    <rPh sb="8" eb="10">
      <t>クンレン</t>
    </rPh>
    <phoneticPr fontId="7"/>
  </si>
  <si>
    <t>就労移行支援
(一般型)</t>
    <rPh sb="0" eb="2">
      <t>シュウロウ</t>
    </rPh>
    <rPh sb="2" eb="4">
      <t>イコウ</t>
    </rPh>
    <rPh sb="4" eb="6">
      <t>シエン</t>
    </rPh>
    <rPh sb="8" eb="10">
      <t>イッパン</t>
    </rPh>
    <rPh sb="10" eb="11">
      <t>ガタ</t>
    </rPh>
    <phoneticPr fontId="7"/>
  </si>
  <si>
    <t>就労移行支援
(資格取得型)</t>
    <rPh sb="0" eb="2">
      <t>シュウロウ</t>
    </rPh>
    <rPh sb="2" eb="4">
      <t>イコウ</t>
    </rPh>
    <rPh sb="4" eb="6">
      <t>シエン</t>
    </rPh>
    <rPh sb="8" eb="10">
      <t>シカク</t>
    </rPh>
    <rPh sb="10" eb="12">
      <t>シュトク</t>
    </rPh>
    <rPh sb="12" eb="13">
      <t>ガタ</t>
    </rPh>
    <phoneticPr fontId="7"/>
  </si>
  <si>
    <t>就労継続支援
(Ａ型)</t>
    <rPh sb="0" eb="2">
      <t>シュウロウ</t>
    </rPh>
    <rPh sb="2" eb="4">
      <t>ケイゾク</t>
    </rPh>
    <rPh sb="4" eb="6">
      <t>シエン</t>
    </rPh>
    <rPh sb="9" eb="10">
      <t>ガタ</t>
    </rPh>
    <phoneticPr fontId="7"/>
  </si>
  <si>
    <t>就労移行支援
(Ｂ型)</t>
    <rPh sb="0" eb="2">
      <t>シュウロウ</t>
    </rPh>
    <rPh sb="2" eb="4">
      <t>イコウ</t>
    </rPh>
    <rPh sb="4" eb="6">
      <t>シエン</t>
    </rPh>
    <rPh sb="9" eb="10">
      <t>ガタ</t>
    </rPh>
    <phoneticPr fontId="7"/>
  </si>
  <si>
    <t>実施有無</t>
    <rPh sb="0" eb="2">
      <t>ジッシ</t>
    </rPh>
    <rPh sb="2" eb="4">
      <t>ウム</t>
    </rPh>
    <phoneticPr fontId="119"/>
  </si>
  <si>
    <t>利用者の推定数</t>
    <rPh sb="0" eb="3">
      <t>リヨウシャ</t>
    </rPh>
    <rPh sb="4" eb="7">
      <t>スイテイスウ</t>
    </rPh>
    <phoneticPr fontId="119"/>
  </si>
  <si>
    <t>昼間多機能の実施</t>
    <phoneticPr fontId="119"/>
  </si>
  <si>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</si>
  <si>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7"/>
  </si>
  <si>
    <t>昼間実施サービスの定員(人)</t>
    <rPh sb="0" eb="2">
      <t>ヒルマ</t>
    </rPh>
    <rPh sb="2" eb="4">
      <t>ジッシ</t>
    </rPh>
    <rPh sb="9" eb="11">
      <t>テイイン</t>
    </rPh>
    <rPh sb="12" eb="13">
      <t>ニン</t>
    </rPh>
    <phoneticPr fontId="119"/>
  </si>
  <si>
    <t>介護給付対象者</t>
    <rPh sb="0" eb="4">
      <t>カイゴキュウフ</t>
    </rPh>
    <rPh sb="4" eb="7">
      <t>タイショウシャ</t>
    </rPh>
    <phoneticPr fontId="119"/>
  </si>
  <si>
    <t>訓練等給付対象者</t>
    <rPh sb="0" eb="3">
      <t>クンレントウ</t>
    </rPh>
    <rPh sb="3" eb="5">
      <t>キュウフ</t>
    </rPh>
    <rPh sb="5" eb="8">
      <t>タイショウシャ</t>
    </rPh>
    <phoneticPr fontId="119"/>
  </si>
  <si>
    <t>特定旧法受給者</t>
    <rPh sb="0" eb="2">
      <t>トクテイ</t>
    </rPh>
    <rPh sb="2" eb="4">
      <t>キュウホウ</t>
    </rPh>
    <rPh sb="4" eb="7">
      <t>ジュキュウシャ</t>
    </rPh>
    <phoneticPr fontId="119"/>
  </si>
  <si>
    <t>合計</t>
    <rPh sb="0" eb="2">
      <t>ゴウケイ</t>
    </rPh>
    <phoneticPr fontId="119"/>
  </si>
  <si>
    <t>定員緩和措置の有無</t>
    <rPh sb="0" eb="2">
      <t>テイイン</t>
    </rPh>
    <rPh sb="2" eb="6">
      <t>カンワソチ</t>
    </rPh>
    <rPh sb="7" eb="9">
      <t>ウム</t>
    </rPh>
    <phoneticPr fontId="119"/>
  </si>
  <si>
    <t>施設入所支援の定員(人)</t>
    <rPh sb="0" eb="2">
      <t>シセツ</t>
    </rPh>
    <rPh sb="2" eb="4">
      <t>ニュウショ</t>
    </rPh>
    <rPh sb="4" eb="6">
      <t>シエン</t>
    </rPh>
    <rPh sb="7" eb="9">
      <t>テイイン</t>
    </rPh>
    <rPh sb="10" eb="11">
      <t>ニン</t>
    </rPh>
    <phoneticPr fontId="7"/>
  </si>
  <si>
    <t>　他の社会福祉施設との併設</t>
    <phoneticPr fontId="119"/>
  </si>
  <si>
    <t>併設施設の定員(人)</t>
  </si>
  <si>
    <t>併設施設の種別</t>
    <phoneticPr fontId="119"/>
  </si>
  <si>
    <t>施設入所支援の利用者の推定数</t>
    <rPh sb="0" eb="6">
      <t>シセツニュウショシエン</t>
    </rPh>
    <rPh sb="7" eb="10">
      <t>リヨウシャ</t>
    </rPh>
    <rPh sb="11" eb="13">
      <t>スイテイ</t>
    </rPh>
    <rPh sb="13" eb="14">
      <t>スウ</t>
    </rPh>
    <phoneticPr fontId="119"/>
  </si>
  <si>
    <t>短期入所の実施</t>
    <phoneticPr fontId="119"/>
  </si>
  <si>
    <t>併設型</t>
    <rPh sb="0" eb="3">
      <t>ヘイセツガタ</t>
    </rPh>
    <phoneticPr fontId="119"/>
  </si>
  <si>
    <t>空床型</t>
    <rPh sb="0" eb="3">
      <t>クウショウガタ</t>
    </rPh>
    <phoneticPr fontId="119"/>
  </si>
  <si>
    <t>無</t>
    <rPh sb="0" eb="1">
      <t>ム</t>
    </rPh>
    <phoneticPr fontId="119"/>
  </si>
  <si>
    <t>短期入所の利用者の推定数(人)</t>
    <rPh sb="0" eb="4">
      <t>タンキニュウショ</t>
    </rPh>
    <rPh sb="5" eb="8">
      <t>リヨウシャ</t>
    </rPh>
    <rPh sb="9" eb="12">
      <t>スイテイスウ</t>
    </rPh>
    <rPh sb="13" eb="14">
      <t>ニン</t>
    </rPh>
    <phoneticPr fontId="119"/>
  </si>
  <si>
    <t>営業日(該当する日に○)</t>
    <rPh sb="0" eb="3">
      <t>エイギョウビ</t>
    </rPh>
    <rPh sb="4" eb="6">
      <t>ガイトウ</t>
    </rPh>
    <rPh sb="8" eb="9">
      <t>ヒ</t>
    </rPh>
    <phoneticPr fontId="7"/>
  </si>
  <si>
    <t>日</t>
    <rPh sb="0" eb="1">
      <t>ニチ</t>
    </rPh>
    <phoneticPr fontId="156"/>
  </si>
  <si>
    <t>月</t>
    <rPh sb="0" eb="1">
      <t>ゲツ</t>
    </rPh>
    <phoneticPr fontId="119"/>
  </si>
  <si>
    <t>火</t>
    <rPh sb="0" eb="1">
      <t>ヒ</t>
    </rPh>
    <phoneticPr fontId="119"/>
  </si>
  <si>
    <t>水</t>
    <rPh sb="0" eb="1">
      <t>スイ</t>
    </rPh>
    <phoneticPr fontId="119"/>
  </si>
  <si>
    <t>木</t>
    <rPh sb="0" eb="1">
      <t>モク</t>
    </rPh>
    <phoneticPr fontId="119"/>
  </si>
  <si>
    <t>金</t>
    <rPh sb="0" eb="1">
      <t>キン</t>
    </rPh>
    <phoneticPr fontId="119"/>
  </si>
  <si>
    <t>土</t>
    <rPh sb="0" eb="1">
      <t>ド</t>
    </rPh>
    <phoneticPr fontId="119"/>
  </si>
  <si>
    <t>祝</t>
    <rPh sb="0" eb="1">
      <t>シュク</t>
    </rPh>
    <phoneticPr fontId="119"/>
  </si>
  <si>
    <t>その他(年末年始等)</t>
    <rPh sb="2" eb="3">
      <t>ホカ</t>
    </rPh>
    <rPh sb="4" eb="6">
      <t>ネンマツ</t>
    </rPh>
    <rPh sb="6" eb="8">
      <t>ネンシ</t>
    </rPh>
    <rPh sb="8" eb="9">
      <t>トウ</t>
    </rPh>
    <phoneticPr fontId="119"/>
  </si>
  <si>
    <t>平日</t>
    <rPh sb="0" eb="2">
      <t>ヘイジツ</t>
    </rPh>
    <phoneticPr fontId="156"/>
  </si>
  <si>
    <t>：</t>
    <phoneticPr fontId="119"/>
  </si>
  <si>
    <t>～</t>
    <phoneticPr fontId="119"/>
  </si>
  <si>
    <t>土曜</t>
    <rPh sb="0" eb="2">
      <t>ドヨウ</t>
    </rPh>
    <phoneticPr fontId="156"/>
  </si>
  <si>
    <t>日・祝</t>
    <rPh sb="0" eb="1">
      <t>ニチ</t>
    </rPh>
    <rPh sb="2" eb="3">
      <t>シュク</t>
    </rPh>
    <phoneticPr fontId="156"/>
  </si>
  <si>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19"/>
  </si>
  <si>
    <t>２．更新の場合には、「利用者の推定数」欄は前年度の平均利用者数を記入してください。</t>
    <phoneticPr fontId="119"/>
  </si>
  <si>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7"/>
  </si>
  <si>
    <t>記入欄不足時の資料</t>
  </si>
  <si>
    <t>■サービス管理責任者</t>
    <rPh sb="5" eb="7">
      <t>カンリ</t>
    </rPh>
    <rPh sb="7" eb="9">
      <t>セキニン</t>
    </rPh>
    <rPh sb="9" eb="10">
      <t>シャ</t>
    </rPh>
    <phoneticPr fontId="156"/>
  </si>
  <si>
    <t>■協力医療機関等</t>
    <rPh sb="1" eb="3">
      <t>キョウリョク</t>
    </rPh>
    <rPh sb="3" eb="5">
      <t>イリョウ</t>
    </rPh>
    <rPh sb="5" eb="7">
      <t>キカン</t>
    </rPh>
    <rPh sb="7" eb="8">
      <t>ナド</t>
    </rPh>
    <phoneticPr fontId="156"/>
  </si>
  <si>
    <t>都</t>
  </si>
  <si>
    <t>市</t>
  </si>
  <si>
    <t>（別紙１ー１）</t>
    <rPh sb="1" eb="3">
      <t>ベッシ</t>
    </rPh>
    <phoneticPr fontId="13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</si>
  <si>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7"/>
  </si>
  <si>
    <t>※２</t>
    <phoneticPr fontId="7"/>
  </si>
  <si>
    <t>「人員配置区分」欄には、報酬算定上の区分を設定する。</t>
    <rPh sb="21" eb="23">
      <t>セッテイ</t>
    </rPh>
    <phoneticPr fontId="7"/>
  </si>
  <si>
    <t>※３</t>
    <phoneticPr fontId="131"/>
  </si>
  <si>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7"/>
  </si>
  <si>
    <t>※４</t>
    <phoneticPr fontId="7"/>
  </si>
  <si>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7"/>
  </si>
  <si>
    <t>※５</t>
    <phoneticPr fontId="7"/>
  </si>
  <si>
    <t>「共生型サービス対象区分」欄が「２．該当」の場合に設定する。</t>
    <rPh sb="13" eb="14">
      <t>ラン</t>
    </rPh>
    <rPh sb="18" eb="20">
      <t>ガイトウ</t>
    </rPh>
    <rPh sb="22" eb="24">
      <t>バアイ</t>
    </rPh>
    <rPh sb="25" eb="27">
      <t>セッテイ</t>
    </rPh>
    <phoneticPr fontId="7"/>
  </si>
  <si>
    <t>※６</t>
    <phoneticPr fontId="7"/>
  </si>
  <si>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7"/>
  </si>
  <si>
    <t>※７</t>
    <phoneticPr fontId="7"/>
  </si>
  <si>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7"/>
  </si>
  <si>
    <t>※８</t>
    <phoneticPr fontId="7"/>
  </si>
  <si>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7"/>
  </si>
  <si>
    <t>※９</t>
    <phoneticPr fontId="7"/>
  </si>
  <si>
    <t>居宅介護について、「特定事業所（経過措置）」欄は、特定事業所が「２．Ⅰ」、「４．Ⅲ」、「５．Ⅳ」の場合に設定する。</t>
    <rPh sb="0" eb="2">
      <t>キョタク</t>
    </rPh>
    <rPh sb="2" eb="4">
      <t>カイゴ</t>
    </rPh>
    <phoneticPr fontId="119"/>
  </si>
  <si>
    <t>行動援護について、「特定事業所（経過措置）」欄は、特定事業所が「２．Ⅰ」、「３．Ⅱ」、「４．Ⅲ」、「５．Ⅳ」の場合に設定する。</t>
    <rPh sb="0" eb="2">
      <t>コウドウ</t>
    </rPh>
    <rPh sb="2" eb="4">
      <t>エンゴ</t>
    </rPh>
    <phoneticPr fontId="119"/>
  </si>
  <si>
    <t>※１１</t>
    <phoneticPr fontId="7"/>
  </si>
  <si>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19"/>
  </si>
  <si>
    <t>※１３</t>
    <phoneticPr fontId="7"/>
  </si>
  <si>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19"/>
  </si>
  <si>
    <t>※１４</t>
    <phoneticPr fontId="7"/>
  </si>
  <si>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19"/>
  </si>
  <si>
    <t>※１６</t>
    <phoneticPr fontId="131"/>
  </si>
  <si>
    <t>※１９</t>
    <phoneticPr fontId="131"/>
  </si>
  <si>
    <t>（別紙16）</t>
    <rPh sb="1" eb="3">
      <t>ベッシ</t>
    </rPh>
    <phoneticPr fontId="131"/>
  </si>
  <si>
    <t>栄養士配置加算・栄養マネジメント加算に関する届出書</t>
    <rPh sb="0" eb="3">
      <t>エイヨウシ</t>
    </rPh>
    <rPh sb="3" eb="5">
      <t>ハイチ</t>
    </rPh>
    <rPh sb="5" eb="7">
      <t>カサン</t>
    </rPh>
    <rPh sb="8" eb="10">
      <t>エイヨウ</t>
    </rPh>
    <rPh sb="16" eb="18">
      <t>カサン</t>
    </rPh>
    <rPh sb="19" eb="20">
      <t>カン</t>
    </rPh>
    <rPh sb="22" eb="25">
      <t>トドケデショ</t>
    </rPh>
    <phoneticPr fontId="7"/>
  </si>
  <si>
    <t>１　事業所・施設の名称</t>
    <rPh sb="2" eb="5">
      <t>ジギョウショ</t>
    </rPh>
    <rPh sb="6" eb="8">
      <t>シセツ</t>
    </rPh>
    <rPh sb="9" eb="11">
      <t>メイショウ</t>
    </rPh>
    <phoneticPr fontId="7"/>
  </si>
  <si>
    <t>２　サービスの種類</t>
    <rPh sb="7" eb="9">
      <t>シュルイ</t>
    </rPh>
    <phoneticPr fontId="7"/>
  </si>
  <si>
    <t>３　異動区分</t>
    <rPh sb="2" eb="4">
      <t>イドウ</t>
    </rPh>
    <rPh sb="4" eb="6">
      <t>クブン</t>
    </rPh>
    <phoneticPr fontId="7"/>
  </si>
  <si>
    <t>４　栄養士配置の状況</t>
    <rPh sb="2" eb="4">
      <t>エイヨウ</t>
    </rPh>
    <rPh sb="4" eb="5">
      <t>シ</t>
    </rPh>
    <rPh sb="5" eb="7">
      <t>ハイチ</t>
    </rPh>
    <rPh sb="8" eb="10">
      <t>ジョウキョウ</t>
    </rPh>
    <phoneticPr fontId="7"/>
  </si>
  <si>
    <t>常勤</t>
    <rPh sb="0" eb="2">
      <t>ジョウキン</t>
    </rPh>
    <phoneticPr fontId="7"/>
  </si>
  <si>
    <t>非常勤</t>
    <rPh sb="0" eb="3">
      <t>ヒジョウキン</t>
    </rPh>
    <phoneticPr fontId="7"/>
  </si>
  <si>
    <t>５　栄養マネジメントの状況</t>
    <rPh sb="2" eb="4">
      <t>エイヨウ</t>
    </rPh>
    <rPh sb="11" eb="13">
      <t>ジョウキョウ</t>
    </rPh>
    <phoneticPr fontId="7"/>
  </si>
  <si>
    <t>注　「栄養マネジメントに関わる者」欄には、共同で栄養ケア計画を作成している者の職種及び氏名を記入して
　ください。</t>
    <rPh sb="0" eb="1">
      <t>チュウ</t>
    </rPh>
    <rPh sb="3" eb="5">
      <t>エイヨウ</t>
    </rPh>
    <rPh sb="12" eb="13">
      <t>カカ</t>
    </rPh>
    <rPh sb="15" eb="16">
      <t>シャ</t>
    </rPh>
    <rPh sb="17" eb="18">
      <t>ラン</t>
    </rPh>
    <rPh sb="21" eb="23">
      <t>キョウドウ</t>
    </rPh>
    <rPh sb="24" eb="26">
      <t>エイヨウ</t>
    </rPh>
    <rPh sb="28" eb="30">
      <t>ケイカク</t>
    </rPh>
    <rPh sb="31" eb="33">
      <t>サクセイ</t>
    </rPh>
    <rPh sb="37" eb="38">
      <t>シャ</t>
    </rPh>
    <rPh sb="39" eb="41">
      <t>ショクシュ</t>
    </rPh>
    <rPh sb="41" eb="42">
      <t>オヨ</t>
    </rPh>
    <rPh sb="43" eb="45">
      <t>シメイ</t>
    </rPh>
    <rPh sb="46" eb="48">
      <t>キニュウ</t>
    </rPh>
    <phoneticPr fontId="7"/>
  </si>
  <si>
    <t>（別紙17）</t>
    <rPh sb="1" eb="3">
      <t>ベッシ</t>
    </rPh>
    <phoneticPr fontId="131"/>
  </si>
  <si>
    <t>　　年　　月　　日</t>
    <phoneticPr fontId="7"/>
  </si>
  <si>
    <t>夜勤職員配置体制加算に関する届出書</t>
    <phoneticPr fontId="7"/>
  </si>
  <si>
    <t>１　新規　　　　　　２　変更　　　　　　３　終了</t>
    <rPh sb="2" eb="4">
      <t>シンキ</t>
    </rPh>
    <rPh sb="12" eb="14">
      <t>ヘンコウ</t>
    </rPh>
    <rPh sb="22" eb="24">
      <t>シュウリョウ</t>
    </rPh>
    <phoneticPr fontId="7"/>
  </si>
  <si>
    <t>３　申請する定員区分</t>
    <rPh sb="2" eb="4">
      <t>シンセイ</t>
    </rPh>
    <rPh sb="6" eb="8">
      <t>テイイン</t>
    </rPh>
    <rPh sb="8" eb="10">
      <t>クブン</t>
    </rPh>
    <phoneticPr fontId="7"/>
  </si>
  <si>
    <t>４　夜勤職員配置の状況</t>
    <phoneticPr fontId="7"/>
  </si>
  <si>
    <t>　　　　　　　人</t>
    <rPh sb="7" eb="8">
      <t>ヒト</t>
    </rPh>
    <phoneticPr fontId="7"/>
  </si>
  <si>
    <t>５　見守り機器の配置数</t>
    <rPh sb="2" eb="4">
      <t>ミマモ</t>
    </rPh>
    <rPh sb="5" eb="7">
      <t>キキ</t>
    </rPh>
    <rPh sb="8" eb="10">
      <t>ハイチ</t>
    </rPh>
    <rPh sb="10" eb="11">
      <t>スウ</t>
    </rPh>
    <phoneticPr fontId="7"/>
  </si>
  <si>
    <t>　　　　　　　台</t>
    <rPh sb="7" eb="8">
      <t>ダイ</t>
    </rPh>
    <phoneticPr fontId="7"/>
  </si>
  <si>
    <t>注１　「申請する定員区分」には、該当する番号（１～３）に○を付してください。</t>
    <rPh sb="0" eb="1">
      <t>チュウ</t>
    </rPh>
    <rPh sb="4" eb="6">
      <t>シンセイ</t>
    </rPh>
    <rPh sb="8" eb="10">
      <t>テイイン</t>
    </rPh>
    <rPh sb="10" eb="12">
      <t>クブン</t>
    </rPh>
    <rPh sb="16" eb="18">
      <t>ガイトウ</t>
    </rPh>
    <rPh sb="20" eb="22">
      <t>バンゴウ</t>
    </rPh>
    <rPh sb="30" eb="31">
      <t>フ</t>
    </rPh>
    <phoneticPr fontId="7"/>
  </si>
  <si>
    <t>注２　「夜勤職員配置の状況」には、施設入所支援を提供する時間に配置している職
　　員の数を記載してください。</t>
    <rPh sb="0" eb="1">
      <t>チュウ</t>
    </rPh>
    <rPh sb="4" eb="6">
      <t>ヤキン</t>
    </rPh>
    <rPh sb="6" eb="8">
      <t>ショクイン</t>
    </rPh>
    <rPh sb="8" eb="10">
      <t>ハイチ</t>
    </rPh>
    <rPh sb="11" eb="13">
      <t>ジョウキョウ</t>
    </rPh>
    <rPh sb="17" eb="19">
      <t>シセツ</t>
    </rPh>
    <rPh sb="19" eb="21">
      <t>ニュウショ</t>
    </rPh>
    <rPh sb="21" eb="23">
      <t>シエン</t>
    </rPh>
    <rPh sb="24" eb="26">
      <t>テイキョウ</t>
    </rPh>
    <rPh sb="28" eb="30">
      <t>ジカン</t>
    </rPh>
    <rPh sb="31" eb="33">
      <t>ハイチ</t>
    </rPh>
    <phoneticPr fontId="7"/>
  </si>
  <si>
    <t>（別紙８－１）</t>
    <rPh sb="1" eb="3">
      <t>ベッシ</t>
    </rPh>
    <phoneticPr fontId="131"/>
  </si>
  <si>
    <t>年　　月　　日</t>
    <rPh sb="0" eb="1">
      <t>ネン</t>
    </rPh>
    <rPh sb="3" eb="4">
      <t>ガツ</t>
    </rPh>
    <rPh sb="6" eb="7">
      <t>ニチ</t>
    </rPh>
    <phoneticPr fontId="7"/>
  </si>
  <si>
    <t>重度障害者支援加算に関する届出書（生活介護・施設入所支援）</t>
    <rPh sb="0" eb="2">
      <t>ジュウド</t>
    </rPh>
    <rPh sb="2" eb="5">
      <t>ショウガイシャ</t>
    </rPh>
    <rPh sb="5" eb="7">
      <t>シエン</t>
    </rPh>
    <rPh sb="7" eb="9">
      <t>カサン</t>
    </rPh>
    <rPh sb="10" eb="11">
      <t>カン</t>
    </rPh>
    <rPh sb="13" eb="15">
      <t>トドケデ</t>
    </rPh>
    <rPh sb="15" eb="16">
      <t>ショ</t>
    </rPh>
    <rPh sb="17" eb="19">
      <t>セイカツ</t>
    </rPh>
    <rPh sb="19" eb="21">
      <t>カイゴ</t>
    </rPh>
    <rPh sb="22" eb="24">
      <t>シセツ</t>
    </rPh>
    <rPh sb="24" eb="26">
      <t>ニュウショ</t>
    </rPh>
    <rPh sb="26" eb="28">
      <t>シエン</t>
    </rPh>
    <phoneticPr fontId="7"/>
  </si>
  <si>
    <t>１　新規　　　　　　　２　変更　　　　　　　３　終了</t>
    <rPh sb="2" eb="4">
      <t>シンキ</t>
    </rPh>
    <rPh sb="13" eb="15">
      <t>ヘンコウ</t>
    </rPh>
    <rPh sb="24" eb="26">
      <t>シュウリョウ</t>
    </rPh>
    <phoneticPr fontId="7"/>
  </si>
  <si>
    <t>４　配置状況</t>
    <rPh sb="2" eb="4">
      <t>ハイチ</t>
    </rPh>
    <rPh sb="4" eb="6">
      <t>ジョウキョウ</t>
    </rPh>
    <phoneticPr fontId="7"/>
  </si>
  <si>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7"/>
  </si>
  <si>
    <t>５　強度行動障害支援者
　養成研修（基礎研修）
　修了者配置人数</t>
    <rPh sb="18" eb="20">
      <t>キソ</t>
    </rPh>
    <rPh sb="28" eb="30">
      <t>ハイチ</t>
    </rPh>
    <rPh sb="30" eb="32">
      <t>ニンズウ</t>
    </rPh>
    <phoneticPr fontId="7"/>
  </si>
  <si>
    <t>生活支援員の数（全体）（a)</t>
    <rPh sb="0" eb="2">
      <t>セイカツ</t>
    </rPh>
    <rPh sb="2" eb="4">
      <t>シエン</t>
    </rPh>
    <rPh sb="4" eb="5">
      <t>イン</t>
    </rPh>
    <rPh sb="6" eb="7">
      <t>カズ</t>
    </rPh>
    <rPh sb="8" eb="10">
      <t>ゼンタイ</t>
    </rPh>
    <phoneticPr fontId="131"/>
  </si>
  <si>
    <t>研修修了者の人数(b)</t>
    <rPh sb="0" eb="2">
      <t>ケンシュウ</t>
    </rPh>
    <rPh sb="2" eb="5">
      <t>シュウリョウシャ</t>
    </rPh>
    <rPh sb="6" eb="8">
      <t>ニンズウ</t>
    </rPh>
    <phoneticPr fontId="131"/>
  </si>
  <si>
    <t>(b)/(a)</t>
    <phoneticPr fontId="131"/>
  </si>
  <si>
    <t>％</t>
    <phoneticPr fontId="7"/>
  </si>
  <si>
    <t>　　　※　生活支援員のうち20％以上が、強度行動障害支援者養成研修（基礎研修）修了者であ
　　　　ること。</t>
    <rPh sb="36" eb="38">
      <t>ケンシュウ</t>
    </rPh>
    <phoneticPr fontId="7"/>
  </si>
  <si>
    <t>　</t>
    <phoneticPr fontId="131"/>
  </si>
  <si>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7"/>
  </si>
  <si>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7"/>
  </si>
  <si>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7"/>
  </si>
  <si>
    <t>（別紙53）</t>
    <rPh sb="1" eb="3">
      <t>ベッシ</t>
    </rPh>
    <phoneticPr fontId="131"/>
  </si>
  <si>
    <t>年　　月　　日</t>
    <rPh sb="0" eb="1">
      <t>ネン</t>
    </rPh>
    <rPh sb="3" eb="4">
      <t>ツキ</t>
    </rPh>
    <rPh sb="6" eb="7">
      <t>ヒ</t>
    </rPh>
    <phoneticPr fontId="7"/>
  </si>
  <si>
    <t>障がい基礎年金１級を受給する利用者の状況
　（重度者支援体制加算に係る届出書）</t>
    <rPh sb="3" eb="5">
      <t>キソ</t>
    </rPh>
    <rPh sb="5" eb="7">
      <t>ネンキン</t>
    </rPh>
    <rPh sb="8" eb="9">
      <t>キュウ</t>
    </rPh>
    <rPh sb="10" eb="12">
      <t>ジュキュウ</t>
    </rPh>
    <rPh sb="14" eb="17">
      <t>リヨウシャ</t>
    </rPh>
    <rPh sb="18" eb="20">
      <t>ジョウキョウ</t>
    </rPh>
    <rPh sb="23" eb="25">
      <t>ジュウド</t>
    </rPh>
    <rPh sb="25" eb="26">
      <t>シャ</t>
    </rPh>
    <rPh sb="26" eb="28">
      <t>シエン</t>
    </rPh>
    <rPh sb="28" eb="30">
      <t>タイセイ</t>
    </rPh>
    <rPh sb="30" eb="32">
      <t>カサン</t>
    </rPh>
    <rPh sb="33" eb="34">
      <t>カカ</t>
    </rPh>
    <rPh sb="35" eb="38">
      <t>トドケデショ</t>
    </rPh>
    <phoneticPr fontId="7"/>
  </si>
  <si>
    <t>異動区分</t>
    <rPh sb="0" eb="2">
      <t>イドウ</t>
    </rPh>
    <rPh sb="2" eb="4">
      <t>クブン</t>
    </rPh>
    <phoneticPr fontId="7"/>
  </si>
  <si>
    <t>１　新規　　２　変更　　３　終了</t>
    <phoneticPr fontId="7"/>
  </si>
  <si>
    <t>当該施設の前年度利用者延べ人数(全体)</t>
    <rPh sb="10" eb="11">
      <t>シャ</t>
    </rPh>
    <rPh sb="11" eb="12">
      <t>ノ</t>
    </rPh>
    <rPh sb="13" eb="14">
      <t>ヒト</t>
    </rPh>
    <rPh sb="14" eb="15">
      <t>スウ</t>
    </rPh>
    <rPh sb="16" eb="18">
      <t>ゼンタイ</t>
    </rPh>
    <phoneticPr fontId="7"/>
  </si>
  <si>
    <t>（Ａ）</t>
    <phoneticPr fontId="7"/>
  </si>
  <si>
    <t>うち障がい基礎年金１級を受給する利用者延べ人数</t>
    <rPh sb="16" eb="18">
      <t>リヨウ</t>
    </rPh>
    <rPh sb="19" eb="20">
      <t>ノ</t>
    </rPh>
    <rPh sb="21" eb="22">
      <t>ヒト</t>
    </rPh>
    <rPh sb="22" eb="23">
      <t>スウ</t>
    </rPh>
    <phoneticPr fontId="7"/>
  </si>
  <si>
    <t>（Ｂ）</t>
    <phoneticPr fontId="7"/>
  </si>
  <si>
    <t>（Ｂ）／（Ａ）×100　</t>
    <phoneticPr fontId="7"/>
  </si>
  <si>
    <t>（Ｃ）</t>
    <phoneticPr fontId="7"/>
  </si>
  <si>
    <t>重度者支援体制加算</t>
    <phoneticPr fontId="7"/>
  </si>
  <si>
    <t>（Ⅰ）
50％～</t>
    <phoneticPr fontId="7"/>
  </si>
  <si>
    <t>（Ⅱ）
25％～50％</t>
    <phoneticPr fontId="7"/>
  </si>
  <si>
    <t>氏　名</t>
    <phoneticPr fontId="7"/>
  </si>
  <si>
    <t>利用日数</t>
    <rPh sb="0" eb="2">
      <t>リヨウ</t>
    </rPh>
    <rPh sb="2" eb="4">
      <t>ニッスウ</t>
    </rPh>
    <phoneticPr fontId="7"/>
  </si>
  <si>
    <t>※　本表は前年度の障がい基礎年金１級を受給する利用者を記載してください。</t>
    <rPh sb="2" eb="3">
      <t>ホン</t>
    </rPh>
    <rPh sb="3" eb="4">
      <t>ヒョウ</t>
    </rPh>
    <rPh sb="5" eb="8">
      <t>ゼンネンド</t>
    </rPh>
    <rPh sb="12" eb="14">
      <t>キソ</t>
    </rPh>
    <rPh sb="14" eb="16">
      <t>ネンキン</t>
    </rPh>
    <rPh sb="17" eb="18">
      <t>キュウ</t>
    </rPh>
    <rPh sb="19" eb="21">
      <t>ジュキュウ</t>
    </rPh>
    <rPh sb="23" eb="26">
      <t>リヨウシャ</t>
    </rPh>
    <rPh sb="27" eb="29">
      <t>キサイ</t>
    </rPh>
    <phoneticPr fontId="7"/>
  </si>
  <si>
    <t>※　重度者支援体制加算を算定する場合に作成し、都道府県知事に届け出ること。</t>
    <rPh sb="2" eb="4">
      <t>ジュウド</t>
    </rPh>
    <rPh sb="4" eb="5">
      <t>シャ</t>
    </rPh>
    <rPh sb="5" eb="7">
      <t>シエン</t>
    </rPh>
    <rPh sb="7" eb="9">
      <t>タイセイ</t>
    </rPh>
    <rPh sb="9" eb="11">
      <t>カサン</t>
    </rPh>
    <rPh sb="12" eb="14">
      <t>サンテイ</t>
    </rPh>
    <rPh sb="16" eb="18">
      <t>バアイ</t>
    </rPh>
    <rPh sb="19" eb="21">
      <t>サクセイ</t>
    </rPh>
    <rPh sb="23" eb="27">
      <t>トドウフケン</t>
    </rPh>
    <rPh sb="27" eb="29">
      <t>チジ</t>
    </rPh>
    <rPh sb="30" eb="31">
      <t>トド</t>
    </rPh>
    <rPh sb="32" eb="33">
      <t>デ</t>
    </rPh>
    <phoneticPr fontId="7"/>
  </si>
  <si>
    <t>（別紙６－１）</t>
    <rPh sb="1" eb="3">
      <t>ベッシ</t>
    </rPh>
    <phoneticPr fontId="131"/>
  </si>
  <si>
    <t>年　　月　　日</t>
    <rPh sb="0" eb="1">
      <t>ネン</t>
    </rPh>
    <rPh sb="3" eb="4">
      <t>ツキ</t>
    </rPh>
    <rPh sb="6" eb="7">
      <t>ヒ</t>
    </rPh>
    <phoneticPr fontId="134"/>
  </si>
  <si>
    <t>身体障害者手帳の写し、従業者の勤務体制一覧表、組織体制図</t>
    <rPh sb="0" eb="2">
      <t>シンタイ</t>
    </rPh>
    <rPh sb="2" eb="5">
      <t>ショウガイシャ</t>
    </rPh>
    <rPh sb="5" eb="7">
      <t>テチョウ</t>
    </rPh>
    <rPh sb="8" eb="9">
      <t>ウツ</t>
    </rPh>
    <rPh sb="11" eb="14">
      <t>ジュウギョウシャ</t>
    </rPh>
    <phoneticPr fontId="134"/>
  </si>
  <si>
    <t>（別紙６－２）</t>
    <rPh sb="1" eb="3">
      <t>ベッシ</t>
    </rPh>
    <phoneticPr fontId="131"/>
  </si>
  <si>
    <t>（別紙19）</t>
    <phoneticPr fontId="131"/>
  </si>
  <si>
    <t>２　異動区分</t>
    <rPh sb="1" eb="3">
      <t>イドウ</t>
    </rPh>
    <rPh sb="3" eb="5">
      <t>クブン</t>
    </rPh>
    <phoneticPr fontId="7"/>
  </si>
  <si>
    <t>３　看護職員の配置状況</t>
    <rPh sb="2" eb="4">
      <t>カンゴ</t>
    </rPh>
    <rPh sb="4" eb="6">
      <t>ショクイン</t>
    </rPh>
    <rPh sb="7" eb="9">
      <t>ハイチ</t>
    </rPh>
    <rPh sb="9" eb="11">
      <t>ジョウキョウ</t>
    </rPh>
    <phoneticPr fontId="7"/>
  </si>
  <si>
    <t>人体制　</t>
    <rPh sb="0" eb="1">
      <t>ニン</t>
    </rPh>
    <rPh sb="1" eb="3">
      <t>タイセイ</t>
    </rPh>
    <phoneticPr fontId="7"/>
  </si>
  <si>
    <t>注　「看護職員配置の状況」の「看護職員の総数」欄には、常勤換算方法により算定した当該施設におけ
　る看護職員総数（実数）を記載し、「うち夜勤体制」欄には、延べ人数ではなく施設入所支援を提供す
　る時間における看護体制を記載してください。</t>
    <rPh sb="0" eb="1">
      <t>チュウ</t>
    </rPh>
    <rPh sb="3" eb="5">
      <t>カンゴ</t>
    </rPh>
    <rPh sb="5" eb="7">
      <t>ショクイン</t>
    </rPh>
    <rPh sb="7" eb="9">
      <t>ハイチ</t>
    </rPh>
    <rPh sb="10" eb="12">
      <t>ジョウキョウ</t>
    </rPh>
    <rPh sb="15" eb="17">
      <t>カンゴ</t>
    </rPh>
    <rPh sb="17" eb="19">
      <t>ショクイン</t>
    </rPh>
    <rPh sb="20" eb="22">
      <t>ソウスウ</t>
    </rPh>
    <rPh sb="23" eb="24">
      <t>ラン</t>
    </rPh>
    <rPh sb="27" eb="29">
      <t>ジョウキン</t>
    </rPh>
    <rPh sb="29" eb="31">
      <t>カンサン</t>
    </rPh>
    <rPh sb="31" eb="33">
      <t>ホウホウ</t>
    </rPh>
    <rPh sb="36" eb="38">
      <t>サンテイ</t>
    </rPh>
    <rPh sb="40" eb="42">
      <t>トウガイ</t>
    </rPh>
    <rPh sb="42" eb="44">
      <t>シセツ</t>
    </rPh>
    <rPh sb="52" eb="54">
      <t>ショクイン</t>
    </rPh>
    <rPh sb="54" eb="56">
      <t>ソウスウ</t>
    </rPh>
    <rPh sb="57" eb="59">
      <t>ジッスウ</t>
    </rPh>
    <rPh sb="61" eb="63">
      <t>キサイ</t>
    </rPh>
    <rPh sb="69" eb="71">
      <t>ヤキン</t>
    </rPh>
    <rPh sb="71" eb="73">
      <t>タイセイ</t>
    </rPh>
    <rPh sb="74" eb="75">
      <t>ラン</t>
    </rPh>
    <rPh sb="78" eb="79">
      <t>ノ</t>
    </rPh>
    <rPh sb="80" eb="82">
      <t>ニンズウ</t>
    </rPh>
    <rPh sb="86" eb="88">
      <t>シセツ</t>
    </rPh>
    <rPh sb="88" eb="90">
      <t>ニュウショ</t>
    </rPh>
    <rPh sb="90" eb="92">
      <t>シエン</t>
    </rPh>
    <phoneticPr fontId="7"/>
  </si>
  <si>
    <t>（別紙12）</t>
    <rPh sb="1" eb="3">
      <t>ベッシ</t>
    </rPh>
    <phoneticPr fontId="131"/>
  </si>
  <si>
    <t>　　　　年　　月　　日</t>
    <phoneticPr fontId="7"/>
  </si>
  <si>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7"/>
  </si>
  <si>
    <t>加　算　要　件</t>
    <rPh sb="0" eb="1">
      <t>カ</t>
    </rPh>
    <rPh sb="2" eb="3">
      <t>サン</t>
    </rPh>
    <rPh sb="4" eb="5">
      <t>ヨウ</t>
    </rPh>
    <rPh sb="6" eb="7">
      <t>ケン</t>
    </rPh>
    <phoneticPr fontId="7"/>
  </si>
  <si>
    <t>事業所に置くべき生活支援員に加え、加算対象者に対する適正な支援を行うために必要な数の生活支援員を配置することが可能である。</t>
    <rPh sb="17" eb="19">
      <t>カサン</t>
    </rPh>
    <rPh sb="19" eb="22">
      <t>タイショウシャ</t>
    </rPh>
    <rPh sb="23" eb="24">
      <t>タイ</t>
    </rPh>
    <rPh sb="26" eb="28">
      <t>テキセイ</t>
    </rPh>
    <rPh sb="29" eb="31">
      <t>シエン</t>
    </rPh>
    <rPh sb="32" eb="33">
      <t>オコナ</t>
    </rPh>
    <rPh sb="37" eb="39">
      <t>ヒツヨウ</t>
    </rPh>
    <rPh sb="40" eb="41">
      <t>スウ</t>
    </rPh>
    <rPh sb="42" eb="44">
      <t>セイカツ</t>
    </rPh>
    <rPh sb="44" eb="46">
      <t>シエン</t>
    </rPh>
    <rPh sb="46" eb="47">
      <t>イン</t>
    </rPh>
    <rPh sb="48" eb="50">
      <t>ハイチ</t>
    </rPh>
    <rPh sb="55" eb="57">
      <t>カノウ</t>
    </rPh>
    <phoneticPr fontId="7"/>
  </si>
  <si>
    <t>生活支援員の基準配置人員
（常勤換算）</t>
    <rPh sb="0" eb="2">
      <t>セイカツ</t>
    </rPh>
    <rPh sb="2" eb="4">
      <t>シエン</t>
    </rPh>
    <rPh sb="4" eb="5">
      <t>イン</t>
    </rPh>
    <rPh sb="6" eb="8">
      <t>キジュン</t>
    </rPh>
    <rPh sb="8" eb="10">
      <t>ハイチ</t>
    </rPh>
    <rPh sb="10" eb="12">
      <t>ジンイン</t>
    </rPh>
    <rPh sb="14" eb="18">
      <t>ジョウキンカンサン</t>
    </rPh>
    <phoneticPr fontId="7"/>
  </si>
  <si>
    <t>生活支援員の配置状況
（常勤換算）</t>
    <rPh sb="0" eb="2">
      <t>セイカツ</t>
    </rPh>
    <rPh sb="2" eb="4">
      <t>シエン</t>
    </rPh>
    <rPh sb="4" eb="5">
      <t>イン</t>
    </rPh>
    <rPh sb="6" eb="8">
      <t>ハイチ</t>
    </rPh>
    <rPh sb="8" eb="10">
      <t>ジョウキョウ</t>
    </rPh>
    <rPh sb="12" eb="14">
      <t>ジョウキン</t>
    </rPh>
    <rPh sb="14" eb="16">
      <t>カンザン</t>
    </rPh>
    <phoneticPr fontId="7"/>
  </si>
  <si>
    <t>（２）</t>
  </si>
  <si>
    <t>社会福祉士又は精神保健福祉士の資格を有する職員が配置され、加算対象者の支援について有資格者による指導体制が整えられている。</t>
    <rPh sb="5" eb="6">
      <t>マタ</t>
    </rPh>
    <rPh sb="24" eb="26">
      <t>ハイチ</t>
    </rPh>
    <rPh sb="29" eb="31">
      <t>カサン</t>
    </rPh>
    <rPh sb="31" eb="34">
      <t>タイショウシャ</t>
    </rPh>
    <rPh sb="35" eb="37">
      <t>シエン</t>
    </rPh>
    <rPh sb="41" eb="45">
      <t>ユウシカクシャ</t>
    </rPh>
    <rPh sb="48" eb="50">
      <t>シドウ</t>
    </rPh>
    <rPh sb="50" eb="52">
      <t>タイセイ</t>
    </rPh>
    <rPh sb="53" eb="54">
      <t>トトノ</t>
    </rPh>
    <phoneticPr fontId="7"/>
  </si>
  <si>
    <t>社会福祉士又は精神保健福祉士による支援の内容</t>
    <rPh sb="5" eb="6">
      <t>マタ</t>
    </rPh>
    <rPh sb="17" eb="19">
      <t>シエン</t>
    </rPh>
    <rPh sb="20" eb="22">
      <t>ナイヨウ</t>
    </rPh>
    <phoneticPr fontId="7"/>
  </si>
  <si>
    <t>（３）</t>
  </si>
  <si>
    <r>
      <t>【</t>
    </r>
    <r>
      <rPr>
        <b/>
        <sz val="12"/>
        <rFont val="HGSｺﾞｼｯｸM"/>
        <family val="3"/>
        <charset val="128"/>
      </rPr>
      <t>施設入所支援のみ</t>
    </r>
    <r>
      <rPr>
        <sz val="12"/>
        <rFont val="HGSｺﾞｼｯｸM"/>
        <family val="3"/>
        <charset val="128"/>
      </rPr>
      <t>】精神科を担当する医師による定期的な指導が月２回以上行われている。</t>
    </r>
    <rPh sb="1" eb="3">
      <t>シセツ</t>
    </rPh>
    <rPh sb="3" eb="5">
      <t>ニュウショ</t>
    </rPh>
    <rPh sb="5" eb="7">
      <t>シエン</t>
    </rPh>
    <rPh sb="10" eb="13">
      <t>セイシンカ</t>
    </rPh>
    <rPh sb="14" eb="16">
      <t>タントウ</t>
    </rPh>
    <rPh sb="18" eb="20">
      <t>イシ</t>
    </rPh>
    <rPh sb="23" eb="26">
      <t>テイキテキ</t>
    </rPh>
    <rPh sb="27" eb="29">
      <t>シドウ</t>
    </rPh>
    <rPh sb="30" eb="31">
      <t>ツキ</t>
    </rPh>
    <rPh sb="32" eb="33">
      <t>カイ</t>
    </rPh>
    <rPh sb="33" eb="35">
      <t>イジョウ</t>
    </rPh>
    <rPh sb="35" eb="36">
      <t>オコナ</t>
    </rPh>
    <phoneticPr fontId="7"/>
  </si>
  <si>
    <t>指導の回数</t>
    <rPh sb="0" eb="2">
      <t>シドウ</t>
    </rPh>
    <rPh sb="3" eb="5">
      <t>カイスウ</t>
    </rPh>
    <phoneticPr fontId="7"/>
  </si>
  <si>
    <t>（４）</t>
    <phoneticPr fontId="7"/>
  </si>
  <si>
    <t>事業所の従業者全員に対し、加算対象者の支援に関する研修を年１回以上行っている。</t>
    <rPh sb="0" eb="3">
      <t>ジギョウショ</t>
    </rPh>
    <rPh sb="4" eb="7">
      <t>ジュウギョウシャ</t>
    </rPh>
    <rPh sb="7" eb="9">
      <t>ゼンイン</t>
    </rPh>
    <rPh sb="10" eb="11">
      <t>タイ</t>
    </rPh>
    <rPh sb="13" eb="15">
      <t>カサン</t>
    </rPh>
    <rPh sb="15" eb="18">
      <t>タイショウシャ</t>
    </rPh>
    <rPh sb="19" eb="21">
      <t>シエン</t>
    </rPh>
    <rPh sb="22" eb="23">
      <t>カン</t>
    </rPh>
    <rPh sb="25" eb="27">
      <t>ケンシュウ</t>
    </rPh>
    <rPh sb="28" eb="29">
      <t>ネン</t>
    </rPh>
    <rPh sb="30" eb="33">
      <t>カイイジョウ</t>
    </rPh>
    <rPh sb="33" eb="34">
      <t>オコナ</t>
    </rPh>
    <phoneticPr fontId="7"/>
  </si>
  <si>
    <t>研修の回数</t>
    <rPh sb="0" eb="2">
      <t>ケンシュウ</t>
    </rPh>
    <rPh sb="3" eb="5">
      <t>カイスウ</t>
    </rPh>
    <phoneticPr fontId="7"/>
  </si>
  <si>
    <t>研修の内容</t>
    <rPh sb="0" eb="2">
      <t>ケンシュウ</t>
    </rPh>
    <rPh sb="3" eb="5">
      <t>ナイヨウ</t>
    </rPh>
    <phoneticPr fontId="7"/>
  </si>
  <si>
    <t>（５）</t>
    <phoneticPr fontId="7"/>
  </si>
  <si>
    <t>保護観察所、更正保護施設、指定医療機関又は精神保健福祉センター等の関係機関との協力体制が整っている。</t>
    <rPh sb="0" eb="2">
      <t>ホゴ</t>
    </rPh>
    <rPh sb="2" eb="4">
      <t>カンサツ</t>
    </rPh>
    <rPh sb="4" eb="5">
      <t>ジョ</t>
    </rPh>
    <rPh sb="6" eb="8">
      <t>コウセイ</t>
    </rPh>
    <rPh sb="8" eb="10">
      <t>ホゴ</t>
    </rPh>
    <rPh sb="10" eb="12">
      <t>シセツ</t>
    </rPh>
    <rPh sb="13" eb="15">
      <t>シテイ</t>
    </rPh>
    <rPh sb="15" eb="17">
      <t>イリョウ</t>
    </rPh>
    <rPh sb="17" eb="19">
      <t>キカン</t>
    </rPh>
    <rPh sb="19" eb="20">
      <t>マタ</t>
    </rPh>
    <rPh sb="21" eb="23">
      <t>セイシン</t>
    </rPh>
    <rPh sb="23" eb="25">
      <t>ホケン</t>
    </rPh>
    <rPh sb="25" eb="27">
      <t>フクシ</t>
    </rPh>
    <rPh sb="31" eb="32">
      <t>ナド</t>
    </rPh>
    <rPh sb="33" eb="35">
      <t>カンケイ</t>
    </rPh>
    <rPh sb="35" eb="37">
      <t>キカン</t>
    </rPh>
    <rPh sb="39" eb="41">
      <t>キョウリョク</t>
    </rPh>
    <rPh sb="41" eb="43">
      <t>タイセイ</t>
    </rPh>
    <rPh sb="44" eb="45">
      <t>トトノ</t>
    </rPh>
    <phoneticPr fontId="7"/>
  </si>
  <si>
    <t>協力体制関係機関名</t>
    <rPh sb="0" eb="2">
      <t>キョウリョク</t>
    </rPh>
    <rPh sb="2" eb="4">
      <t>タイセイ</t>
    </rPh>
    <rPh sb="4" eb="6">
      <t>カンケイ</t>
    </rPh>
    <rPh sb="6" eb="8">
      <t>キカン</t>
    </rPh>
    <rPh sb="8" eb="9">
      <t>メイ</t>
    </rPh>
    <phoneticPr fontId="7"/>
  </si>
  <si>
    <t>協力体制の具体的な内容</t>
    <rPh sb="0" eb="4">
      <t>キョウリョクタイセイ</t>
    </rPh>
    <rPh sb="5" eb="8">
      <t>グタイテキ</t>
    </rPh>
    <rPh sb="9" eb="11">
      <t>ナイヨウ</t>
    </rPh>
    <phoneticPr fontId="7"/>
  </si>
  <si>
    <t>　・社会福祉士又は精神保健福祉士の資格証の写し
　・従業者の勤務の体制及び勤務形態一覧表
　・組織体制図</t>
    <rPh sb="19" eb="20">
      <t>ショウ</t>
    </rPh>
    <rPh sb="21" eb="22">
      <t>ウツ</t>
    </rPh>
    <phoneticPr fontId="7"/>
  </si>
  <si>
    <t>注１</t>
    <phoneticPr fontId="7"/>
  </si>
  <si>
    <t>「加算対象者」とは、医療観察法第42条第1項第2号若しくは第51条第1項第2号に基づく入院によらない医療を受ける者、刑事収容施設及び被収容者の処遇に関する法律第3条に規定する刑事施設若しくは少年院法第1条に規定する少年院からの釈放に伴い関係機関との調整の結果、受け入れた者であって当該釈放から3年を経過していない者又はこれに準ずる者。</t>
    <rPh sb="1" eb="3">
      <t>カサン</t>
    </rPh>
    <rPh sb="3" eb="5">
      <t>タイショウ</t>
    </rPh>
    <rPh sb="5" eb="6">
      <t>シャ</t>
    </rPh>
    <rPh sb="25" eb="26">
      <t>モ</t>
    </rPh>
    <rPh sb="29" eb="30">
      <t>ダイ</t>
    </rPh>
    <rPh sb="32" eb="33">
      <t>ジョウ</t>
    </rPh>
    <rPh sb="33" eb="34">
      <t>ダイ</t>
    </rPh>
    <rPh sb="35" eb="36">
      <t>コウ</t>
    </rPh>
    <rPh sb="36" eb="37">
      <t>ダイ</t>
    </rPh>
    <rPh sb="38" eb="39">
      <t>ゴウ</t>
    </rPh>
    <rPh sb="58" eb="60">
      <t>ケイジ</t>
    </rPh>
    <rPh sb="60" eb="62">
      <t>シュウヨウ</t>
    </rPh>
    <rPh sb="62" eb="64">
      <t>シセツ</t>
    </rPh>
    <rPh sb="64" eb="65">
      <t>オヨ</t>
    </rPh>
    <rPh sb="66" eb="67">
      <t>ヒ</t>
    </rPh>
    <rPh sb="67" eb="70">
      <t>シュウヨウシャ</t>
    </rPh>
    <rPh sb="71" eb="73">
      <t>ショグウ</t>
    </rPh>
    <rPh sb="74" eb="75">
      <t>カン</t>
    </rPh>
    <rPh sb="77" eb="79">
      <t>ホウリツ</t>
    </rPh>
    <rPh sb="79" eb="80">
      <t>ダイ</t>
    </rPh>
    <rPh sb="81" eb="82">
      <t>ジョウ</t>
    </rPh>
    <rPh sb="83" eb="85">
      <t>キテイ</t>
    </rPh>
    <rPh sb="87" eb="89">
      <t>ケイジ</t>
    </rPh>
    <rPh sb="89" eb="91">
      <t>シセツ</t>
    </rPh>
    <rPh sb="91" eb="92">
      <t>モ</t>
    </rPh>
    <rPh sb="95" eb="98">
      <t>ショウネンイン</t>
    </rPh>
    <rPh sb="98" eb="99">
      <t>ホウ</t>
    </rPh>
    <rPh sb="99" eb="100">
      <t>ダイ</t>
    </rPh>
    <rPh sb="101" eb="102">
      <t>ジョウ</t>
    </rPh>
    <rPh sb="103" eb="105">
      <t>キテイ</t>
    </rPh>
    <rPh sb="107" eb="110">
      <t>ショウネンイン</t>
    </rPh>
    <rPh sb="113" eb="115">
      <t>シャクホウ</t>
    </rPh>
    <rPh sb="116" eb="117">
      <t>トモナ</t>
    </rPh>
    <rPh sb="118" eb="120">
      <t>カンケイ</t>
    </rPh>
    <rPh sb="120" eb="122">
      <t>キカン</t>
    </rPh>
    <rPh sb="124" eb="126">
      <t>チョウセイ</t>
    </rPh>
    <rPh sb="127" eb="129">
      <t>ケッカ</t>
    </rPh>
    <rPh sb="135" eb="136">
      <t>モノ</t>
    </rPh>
    <rPh sb="140" eb="142">
      <t>トウガイ</t>
    </rPh>
    <rPh sb="142" eb="144">
      <t>シャクホウ</t>
    </rPh>
    <phoneticPr fontId="7"/>
  </si>
  <si>
    <t>注２</t>
  </si>
  <si>
    <t>「生活支援員」には、共同生活援助においては世話人を含む。</t>
    <rPh sb="1" eb="3">
      <t>セイカツ</t>
    </rPh>
    <rPh sb="3" eb="5">
      <t>シエン</t>
    </rPh>
    <rPh sb="5" eb="6">
      <t>イン</t>
    </rPh>
    <rPh sb="10" eb="12">
      <t>キョウドウ</t>
    </rPh>
    <rPh sb="12" eb="14">
      <t>セイカツ</t>
    </rPh>
    <rPh sb="14" eb="16">
      <t>エンジョ</t>
    </rPh>
    <rPh sb="21" eb="23">
      <t>セワ</t>
    </rPh>
    <rPh sb="23" eb="24">
      <t>ニン</t>
    </rPh>
    <rPh sb="25" eb="26">
      <t>フク</t>
    </rPh>
    <phoneticPr fontId="7"/>
  </si>
  <si>
    <t>注３</t>
  </si>
  <si>
    <t>共同生活援助及び宿泊型自立訓練にあっては、当該加算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キョウドウ</t>
    </rPh>
    <rPh sb="2" eb="4">
      <t>セイカツ</t>
    </rPh>
    <rPh sb="4" eb="6">
      <t>エンジョ</t>
    </rPh>
    <rPh sb="6" eb="7">
      <t>オヨ</t>
    </rPh>
    <rPh sb="8" eb="11">
      <t>シュクハクガタ</t>
    </rPh>
    <rPh sb="11" eb="13">
      <t>ジリツ</t>
    </rPh>
    <rPh sb="13" eb="15">
      <t>クンレン</t>
    </rPh>
    <rPh sb="21" eb="23">
      <t>トウガイ</t>
    </rPh>
    <rPh sb="23" eb="25">
      <t>カサン</t>
    </rPh>
    <rPh sb="27" eb="29">
      <t>カサン</t>
    </rPh>
    <rPh sb="29" eb="32">
      <t>タイショウシャ</t>
    </rPh>
    <rPh sb="77" eb="79">
      <t>キカン</t>
    </rPh>
    <rPh sb="108" eb="110">
      <t>サンテイ</t>
    </rPh>
    <phoneticPr fontId="7"/>
  </si>
  <si>
    <t>注４</t>
  </si>
  <si>
    <t>施設入所支援にあっては、当該加算の（Ⅰ）は利用者全員に対して算定できるものであり、当該加算の（Ⅱ）は、加算対象者に対して、当該サービスの提供を行った場合に、３年以内の期間（ただし、医療観察法に基づく通院期間の延長が行われた場合は当該延長期間を限度とする。）において算定されるものであること。</t>
    <rPh sb="0" eb="2">
      <t>シセツ</t>
    </rPh>
    <rPh sb="2" eb="4">
      <t>ニュウショ</t>
    </rPh>
    <rPh sb="4" eb="6">
      <t>シエン</t>
    </rPh>
    <rPh sb="12" eb="14">
      <t>トウガイ</t>
    </rPh>
    <rPh sb="14" eb="16">
      <t>カサン</t>
    </rPh>
    <rPh sb="21" eb="24">
      <t>リヨウシャ</t>
    </rPh>
    <rPh sb="24" eb="26">
      <t>ゼンイン</t>
    </rPh>
    <rPh sb="27" eb="28">
      <t>タイ</t>
    </rPh>
    <rPh sb="30" eb="32">
      <t>サンテイ</t>
    </rPh>
    <rPh sb="41" eb="43">
      <t>トウガイ</t>
    </rPh>
    <rPh sb="43" eb="45">
      <t>カサン</t>
    </rPh>
    <rPh sb="51" eb="53">
      <t>カサン</t>
    </rPh>
    <rPh sb="53" eb="56">
      <t>タイショウシャ</t>
    </rPh>
    <rPh sb="101" eb="103">
      <t>キカン</t>
    </rPh>
    <rPh sb="132" eb="134">
      <t>サンテイ</t>
    </rPh>
    <phoneticPr fontId="7"/>
  </si>
  <si>
    <t>（別紙50）</t>
    <rPh sb="1" eb="3">
      <t>ベッシ</t>
    </rPh>
    <phoneticPr fontId="131"/>
  </si>
  <si>
    <t>　　　　年　　　　月　　　　日</t>
    <rPh sb="4" eb="5">
      <t>ネン</t>
    </rPh>
    <rPh sb="9" eb="10">
      <t>ガツ</t>
    </rPh>
    <rPh sb="14" eb="15">
      <t>ニチ</t>
    </rPh>
    <phoneticPr fontId="131"/>
  </si>
  <si>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7"/>
  </si>
  <si>
    <t>１　新規　　　　　　　　　２　変更　　　　　　　　　　３　終了</t>
  </si>
  <si>
    <t>管理体制状況</t>
    <rPh sb="0" eb="2">
      <t>カンリ</t>
    </rPh>
    <rPh sb="2" eb="4">
      <t>タイセイ</t>
    </rPh>
    <rPh sb="4" eb="6">
      <t>ジョウキョウ</t>
    </rPh>
    <phoneticPr fontId="7"/>
  </si>
  <si>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131"/>
  </si>
  <si>
    <t>有　・　無</t>
    <rPh sb="0" eb="1">
      <t>ア</t>
    </rPh>
    <rPh sb="4" eb="5">
      <t>ナ</t>
    </rPh>
    <phoneticPr fontId="7"/>
  </si>
  <si>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131"/>
  </si>
  <si>
    <t>（別紙47）</t>
    <rPh sb="1" eb="3">
      <t>ベッシ</t>
    </rPh>
    <phoneticPr fontId="131"/>
  </si>
  <si>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</si>
  <si>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</si>
  <si>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115"/>
  </si>
  <si>
    <t>１　新規　　　　　２　変更　　　　　３　終了</t>
    <rPh sb="2" eb="4">
      <t>シンキ</t>
    </rPh>
    <rPh sb="11" eb="13">
      <t>ヘンコウ</t>
    </rPh>
    <rPh sb="20" eb="22">
      <t>シュウリョウ</t>
    </rPh>
    <phoneticPr fontId="115"/>
  </si>
  <si>
    <t>２　事業所の名称</t>
    <rPh sb="2" eb="4">
      <t>ジギョウ</t>
    </rPh>
    <rPh sb="4" eb="5">
      <t>ジョ</t>
    </rPh>
    <rPh sb="6" eb="8">
      <t>メイショウ</t>
    </rPh>
    <phoneticPr fontId="115"/>
  </si>
  <si>
    <t>３　地域生活支援拠点等
　としての位置付け</t>
    <rPh sb="2" eb="11">
      <t>チイキセイカツシエンキョテントウ</t>
    </rPh>
    <rPh sb="17" eb="20">
      <t>イチヅ</t>
    </rPh>
    <phoneticPr fontId="115"/>
  </si>
  <si>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31"/>
  </si>
  <si>
    <t>有　　　・　　　無</t>
    <rPh sb="0" eb="1">
      <t>ア</t>
    </rPh>
    <rPh sb="8" eb="9">
      <t>ナ</t>
    </rPh>
    <phoneticPr fontId="131"/>
  </si>
  <si>
    <t>市町村により地域生活支援拠点等として位置付けられた日付</t>
    <rPh sb="25" eb="27">
      <t>ヒヅケ</t>
    </rPh>
    <phoneticPr fontId="131"/>
  </si>
  <si>
    <t>年</t>
    <rPh sb="0" eb="1">
      <t>ネン</t>
    </rPh>
    <phoneticPr fontId="131"/>
  </si>
  <si>
    <t>月</t>
    <rPh sb="0" eb="1">
      <t>ツキ</t>
    </rPh>
    <phoneticPr fontId="131"/>
  </si>
  <si>
    <t>日</t>
    <rPh sb="0" eb="1">
      <t>ヒ</t>
    </rPh>
    <phoneticPr fontId="131"/>
  </si>
  <si>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131"/>
  </si>
  <si>
    <t>※該当者が複数名いる場合は、各々の氏名を記載すること。</t>
    <phoneticPr fontId="131"/>
  </si>
  <si>
    <t>５　当該届出により算定する加算</t>
    <rPh sb="2" eb="4">
      <t>トウガイ</t>
    </rPh>
    <rPh sb="4" eb="6">
      <t>トドケデ</t>
    </rPh>
    <rPh sb="9" eb="11">
      <t>サンテイ</t>
    </rPh>
    <rPh sb="13" eb="15">
      <t>カサン</t>
    </rPh>
    <phoneticPr fontId="131"/>
  </si>
  <si>
    <t>≪緊急時対応加算　地域生活支援拠点等の場合≫</t>
    <rPh sb="9" eb="18">
      <t>チイキセイカツシエンキョテントウ</t>
    </rPh>
    <rPh sb="19" eb="21">
      <t>バアイ</t>
    </rPh>
    <phoneticPr fontId="115"/>
  </si>
  <si>
    <t>対象：訪問系サービス※、
　　　重度障害者等包括支援（訪問系サービスのみ対象）</t>
    <rPh sb="3" eb="5">
      <t>ホウモン</t>
    </rPh>
    <rPh sb="5" eb="6">
      <t>ケイ</t>
    </rPh>
    <rPh sb="27" eb="29">
      <t>ホウモン</t>
    </rPh>
    <rPh sb="29" eb="30">
      <t>ケイ</t>
    </rPh>
    <rPh sb="36" eb="38">
      <t>タイショウ</t>
    </rPh>
    <phoneticPr fontId="131"/>
  </si>
  <si>
    <t>≪緊急時支援加算　地域生活支援拠点等の場合≫</t>
    <phoneticPr fontId="115"/>
  </si>
  <si>
    <t>対象：自立生活援助、地域定着支援、
　　　重度障害者等包括支援（自立生活援助のみ対象）</t>
    <rPh sb="32" eb="38">
      <t>ジリツセイカツエンジョ</t>
    </rPh>
    <rPh sb="40" eb="42">
      <t>タイショウ</t>
    </rPh>
    <phoneticPr fontId="131"/>
  </si>
  <si>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15"/>
  </si>
  <si>
    <t>対象：短期入所、重度障害者等包括支援</t>
    <phoneticPr fontId="131"/>
  </si>
  <si>
    <t>≪緊急時受入加算≫</t>
    <rPh sb="1" eb="8">
      <t>キンキュウジウケイレカサン</t>
    </rPh>
    <phoneticPr fontId="115"/>
  </si>
  <si>
    <t>対象：日中系サービス※</t>
    <phoneticPr fontId="131"/>
  </si>
  <si>
    <t>≪障害福祉サービスの体験支援加算≫</t>
    <rPh sb="12" eb="14">
      <t>シエン</t>
    </rPh>
    <rPh sb="14" eb="16">
      <t>カサン</t>
    </rPh>
    <phoneticPr fontId="115"/>
  </si>
  <si>
    <t>≪障害福祉サービスの体験利用加算・体験宿泊加算≫</t>
    <rPh sb="1" eb="3">
      <t>ショウガイ</t>
    </rPh>
    <rPh sb="3" eb="5">
      <t>フクシ</t>
    </rPh>
    <phoneticPr fontId="115"/>
  </si>
  <si>
    <t>対象：地域移行支援</t>
    <phoneticPr fontId="131"/>
  </si>
  <si>
    <t>≪地域移行促進加算（Ⅰ）・（Ⅱ）≫</t>
    <rPh sb="1" eb="3">
      <t>チイキ</t>
    </rPh>
    <rPh sb="3" eb="5">
      <t>イコウ</t>
    </rPh>
    <rPh sb="5" eb="7">
      <t>ソクシン</t>
    </rPh>
    <rPh sb="7" eb="9">
      <t>カサン</t>
    </rPh>
    <phoneticPr fontId="115"/>
  </si>
  <si>
    <t>対象：施設入所支援</t>
    <phoneticPr fontId="131"/>
  </si>
  <si>
    <t>≪地域生活支援拠点等相談強化加算≫</t>
    <phoneticPr fontId="115"/>
  </si>
  <si>
    <t>対象：計画相談支援、障害児相談支援</t>
    <phoneticPr fontId="131"/>
  </si>
  <si>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131"/>
  </si>
  <si>
    <t>（別紙20）</t>
    <rPh sb="1" eb="3">
      <t>ベッシ</t>
    </rPh>
    <phoneticPr fontId="131"/>
  </si>
  <si>
    <t xml:space="preserve"> 　　　　人</t>
    <rPh sb="5" eb="6">
      <t>ニン</t>
    </rPh>
    <phoneticPr fontId="119"/>
  </si>
  <si>
    <t>（別紙22）</t>
    <rPh sb="1" eb="3">
      <t>ベッシ</t>
    </rPh>
    <phoneticPr fontId="131"/>
  </si>
  <si>
    <t>　「院内感染対策の研修または訓練を行った医療機関または地域の医師会」については、医療機関名又は地域の医師会の名称のいずれかを記載して</t>
    <phoneticPr fontId="7"/>
  </si>
  <si>
    <t>ください。医療機関名を記載する場合には、当該医療機関が届け出ている診療報酬の種類を併せて記載してください。</t>
    <phoneticPr fontId="7"/>
  </si>
  <si>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7"/>
  </si>
  <si>
    <t>できる目処がある場合、その予定日を記載してください。</t>
  </si>
  <si>
    <t>（別紙７）</t>
    <rPh sb="1" eb="3">
      <t>ベッシ</t>
    </rPh>
    <phoneticPr fontId="131"/>
  </si>
  <si>
    <t>年　　月　　日</t>
    <rPh sb="0" eb="1">
      <t>ネン</t>
    </rPh>
    <rPh sb="3" eb="4">
      <t>ツキ</t>
    </rPh>
    <rPh sb="6" eb="7">
      <t>ニチ</t>
    </rPh>
    <phoneticPr fontId="119"/>
  </si>
  <si>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119"/>
  </si>
  <si>
    <t>直上により配置した者のいずれかにより、当該指定共同生活援助事業所又は指定外部サービス利用型共同生活援助事業所の従業者に対し、障害者に対する配慮等に関する研修を年１回以上行っている。</t>
    <phoneticPr fontId="119"/>
  </si>
  <si>
    <t>確認</t>
    <rPh sb="0" eb="2">
      <t>カクニン</t>
    </rPh>
    <phoneticPr fontId="119"/>
  </si>
  <si>
    <t>従業者の勤務体制一覧表、研修を修了したことを証明する書類等</t>
    <rPh sb="0" eb="3">
      <t>ジュウギョウシャ</t>
    </rPh>
    <rPh sb="12" eb="14">
      <t>ケンシュウ</t>
    </rPh>
    <rPh sb="15" eb="17">
      <t>シュウリョウ</t>
    </rPh>
    <rPh sb="22" eb="24">
      <t>ショウメイ</t>
    </rPh>
    <rPh sb="26" eb="28">
      <t>ショルイ</t>
    </rPh>
    <rPh sb="28" eb="29">
      <t>トウ</t>
    </rPh>
    <phoneticPr fontId="134"/>
  </si>
  <si>
    <t>（※１）　多機能型事業所等については、当該多機能型事業所全体で、加算要件の利用者数や配置割合の計算を
　　　　行うこと。
（※２）　「異動区分」欄において「４　終了」の場合は、１利用者の状況、２加配される従業者の状況の記載
　　　　は不要とする。</t>
    <phoneticPr fontId="134"/>
  </si>
  <si>
    <t>（別紙21）</t>
    <rPh sb="1" eb="3">
      <t>ベッシ</t>
    </rPh>
    <phoneticPr fontId="131"/>
  </si>
  <si>
    <t>(標準様式１)</t>
    <rPh sb="1" eb="3">
      <t>ヒョウジュン</t>
    </rPh>
    <rPh sb="3" eb="5">
      <t>ヨウシキ</t>
    </rPh>
    <phoneticPr fontId="7"/>
  </si>
  <si>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7"/>
  </si>
  <si>
    <t>指定障害福祉サービス等の種類</t>
    <rPh sb="0" eb="2">
      <t>シテイ</t>
    </rPh>
    <rPh sb="2" eb="4">
      <t>ショウガイ</t>
    </rPh>
    <rPh sb="4" eb="6">
      <t>フクシ</t>
    </rPh>
    <rPh sb="10" eb="11">
      <t>ナド</t>
    </rPh>
    <rPh sb="12" eb="14">
      <t>シュルイ</t>
    </rPh>
    <phoneticPr fontId="7"/>
  </si>
  <si>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7"/>
  </si>
  <si>
    <t>(１)拡充予定の有無</t>
    <rPh sb="3" eb="5">
      <t>カクジュウ</t>
    </rPh>
    <rPh sb="5" eb="7">
      <t>ヨテイ</t>
    </rPh>
    <rPh sb="8" eb="10">
      <t>ウム</t>
    </rPh>
    <phoneticPr fontId="7"/>
  </si>
  <si>
    <t>(　　有り　　・　　無し　　)</t>
    <rPh sb="3" eb="4">
      <t>ア</t>
    </rPh>
    <rPh sb="10" eb="11">
      <t>ナ</t>
    </rPh>
    <phoneticPr fontId="119"/>
  </si>
  <si>
    <t>(２)拡充予定の内容及び予定時期</t>
    <rPh sb="3" eb="5">
      <t>カクジュウ</t>
    </rPh>
    <rPh sb="5" eb="7">
      <t>ヨテイ</t>
    </rPh>
    <rPh sb="8" eb="10">
      <t>ナイヨウ</t>
    </rPh>
    <rPh sb="10" eb="11">
      <t>オヨ</t>
    </rPh>
    <rPh sb="12" eb="14">
      <t>ヨテイ</t>
    </rPh>
    <rPh sb="14" eb="16">
      <t>ジキ</t>
    </rPh>
    <phoneticPr fontId="7"/>
  </si>
  <si>
    <t>(３)拡充のための方策</t>
    <rPh sb="3" eb="5">
      <t>カクジュウ</t>
    </rPh>
    <rPh sb="9" eb="11">
      <t>ホウサク</t>
    </rPh>
    <phoneticPr fontId="7"/>
  </si>
  <si>
    <t>(標準様式２)</t>
    <rPh sb="1" eb="3">
      <t>ヒョウジュン</t>
    </rPh>
    <rPh sb="3" eb="5">
      <t>ヨウシキ</t>
    </rPh>
    <phoneticPr fontId="7"/>
  </si>
  <si>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7"/>
  </si>
  <si>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7"/>
  </si>
  <si>
    <t>(標準様式３)</t>
    <rPh sb="1" eb="3">
      <t>ヒョウジュン</t>
    </rPh>
    <rPh sb="3" eb="5">
      <t>ヨウシキ</t>
    </rPh>
    <phoneticPr fontId="7"/>
  </si>
  <si>
    <t>誓　約　書</t>
    <phoneticPr fontId="7"/>
  </si>
  <si>
    <t>八王子市長</t>
    <rPh sb="0" eb="5">
      <t>ハチオウジシチョウ</t>
    </rPh>
    <phoneticPr fontId="7"/>
  </si>
  <si>
    <t>殿</t>
    <phoneticPr fontId="7"/>
  </si>
  <si>
    <t xml:space="preserve">申請者    </t>
    <phoneticPr fontId="7"/>
  </si>
  <si>
    <t>（名称）</t>
    <rPh sb="1" eb="3">
      <t>メイショウ</t>
    </rPh>
    <phoneticPr fontId="7"/>
  </si>
  <si>
    <t>（代表者の職名・氏名）</t>
    <rPh sb="1" eb="4">
      <t>ダイヒョウシャ</t>
    </rPh>
    <rPh sb="5" eb="7">
      <t>ショクメイ</t>
    </rPh>
    <rPh sb="8" eb="10">
      <t>シメイ</t>
    </rPh>
    <phoneticPr fontId="7"/>
  </si>
  <si>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7"/>
  </si>
  <si>
    <t>別紙①：　障害福祉サービス事業者向け</t>
    <rPh sb="0" eb="2">
      <t>ベッシ</t>
    </rPh>
    <rPh sb="5" eb="7">
      <t>ショウガイ</t>
    </rPh>
    <rPh sb="7" eb="9">
      <t>フクシ</t>
    </rPh>
    <rPh sb="13" eb="16">
      <t>ジギョウシャ</t>
    </rPh>
    <rPh sb="16" eb="17">
      <t>ム</t>
    </rPh>
    <phoneticPr fontId="7"/>
  </si>
  <si>
    <t>別紙②：　障害者支援施設向け</t>
    <rPh sb="0" eb="2">
      <t>ベッシ</t>
    </rPh>
    <rPh sb="5" eb="8">
      <t>ショウガイシャ</t>
    </rPh>
    <rPh sb="8" eb="10">
      <t>シエン</t>
    </rPh>
    <rPh sb="12" eb="13">
      <t>ム</t>
    </rPh>
    <phoneticPr fontId="7"/>
  </si>
  <si>
    <t>別紙③：　一般相談支援事業者向け</t>
    <rPh sb="0" eb="2">
      <t>ベッシ</t>
    </rPh>
    <rPh sb="5" eb="7">
      <t>イッパン</t>
    </rPh>
    <rPh sb="7" eb="9">
      <t>ソウダン</t>
    </rPh>
    <rPh sb="9" eb="11">
      <t>シエン</t>
    </rPh>
    <rPh sb="11" eb="14">
      <t>ジギョウシャ</t>
    </rPh>
    <rPh sb="14" eb="15">
      <t>ム</t>
    </rPh>
    <phoneticPr fontId="7"/>
  </si>
  <si>
    <t>別紙④：　特定相談支援事業者向け</t>
    <rPh sb="0" eb="2">
      <t>ベッシ</t>
    </rPh>
    <rPh sb="5" eb="7">
      <t>トクテイ</t>
    </rPh>
    <rPh sb="7" eb="9">
      <t>ソウダン</t>
    </rPh>
    <rPh sb="9" eb="11">
      <t>シエン</t>
    </rPh>
    <rPh sb="11" eb="14">
      <t>ジギョウシャ</t>
    </rPh>
    <rPh sb="14" eb="15">
      <t>ム</t>
    </rPh>
    <phoneticPr fontId="7"/>
  </si>
  <si>
    <t>別紙⑤：　障害児通所支援事業者向け</t>
    <rPh sb="0" eb="2">
      <t>ベッシ</t>
    </rPh>
    <rPh sb="5" eb="8">
      <t>ショウガイジ</t>
    </rPh>
    <rPh sb="8" eb="10">
      <t>ツウショ</t>
    </rPh>
    <rPh sb="10" eb="12">
      <t>シエン</t>
    </rPh>
    <rPh sb="12" eb="15">
      <t>ジギョウシャ</t>
    </rPh>
    <rPh sb="15" eb="16">
      <t>ム</t>
    </rPh>
    <phoneticPr fontId="7"/>
  </si>
  <si>
    <t>別紙⑥：　障害児入所施設向け</t>
    <rPh sb="0" eb="2">
      <t>ベッシ</t>
    </rPh>
    <rPh sb="5" eb="8">
      <t>ショウガイジ</t>
    </rPh>
    <rPh sb="8" eb="10">
      <t>ニュウショ</t>
    </rPh>
    <rPh sb="10" eb="12">
      <t>シセツ</t>
    </rPh>
    <rPh sb="12" eb="13">
      <t>ム</t>
    </rPh>
    <phoneticPr fontId="7"/>
  </si>
  <si>
    <t>別紙⑦：　障害児相談支援事業者向け</t>
    <rPh sb="0" eb="2">
      <t>ベッシ</t>
    </rPh>
    <rPh sb="5" eb="8">
      <t>ショウガイジ</t>
    </rPh>
    <rPh sb="8" eb="10">
      <t>ソウダン</t>
    </rPh>
    <rPh sb="10" eb="12">
      <t>シエン</t>
    </rPh>
    <rPh sb="12" eb="15">
      <t>ジギョウシャ</t>
    </rPh>
    <rPh sb="15" eb="16">
      <t>ム</t>
    </rPh>
    <phoneticPr fontId="7"/>
  </si>
  <si>
    <t>注　該当する種別に○を付けてください。</t>
    <rPh sb="0" eb="1">
      <t>チュウ</t>
    </rPh>
    <rPh sb="2" eb="4">
      <t>ガイトウ</t>
    </rPh>
    <rPh sb="6" eb="8">
      <t>シュベツ</t>
    </rPh>
    <rPh sb="11" eb="12">
      <t>ツ</t>
    </rPh>
    <phoneticPr fontId="7"/>
  </si>
  <si>
    <t>（別紙②：障害者支援施設向け）</t>
    <rPh sb="1" eb="3">
      <t>ベッシ</t>
    </rPh>
    <phoneticPr fontId="13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</si>
  <si>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31"/>
  </si>
  <si>
    <t>一</t>
    <rPh sb="0" eb="1">
      <t>イチ</t>
    </rPh>
    <phoneticPr fontId="7"/>
  </si>
  <si>
    <t>申請者が都道府県の条例で定める者でないとき。</t>
    <phoneticPr fontId="7"/>
  </si>
  <si>
    <t>二</t>
    <rPh sb="0" eb="1">
      <t>ニ</t>
    </rPh>
    <phoneticPr fontId="7"/>
  </si>
  <si>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7"/>
  </si>
  <si>
    <t>三</t>
    <rPh sb="0" eb="1">
      <t>サン</t>
    </rPh>
    <phoneticPr fontId="7"/>
  </si>
  <si>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7"/>
  </si>
  <si>
    <t>四</t>
    <rPh sb="0" eb="1">
      <t>ヨン</t>
    </rPh>
    <phoneticPr fontId="7"/>
  </si>
  <si>
    <t>申請者が、拘禁刑以上の刑に処せられ、その執行を終わり、又は執行を受けることがなくなるまでの者であるとき。</t>
    <phoneticPr fontId="7"/>
  </si>
  <si>
    <t>五</t>
    <rPh sb="0" eb="1">
      <t>ゴ</t>
    </rPh>
    <phoneticPr fontId="7"/>
  </si>
  <si>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7"/>
  </si>
  <si>
    <t>五の二</t>
    <rPh sb="0" eb="1">
      <t>ゴ</t>
    </rPh>
    <rPh sb="2" eb="3">
      <t>ニ</t>
    </rPh>
    <phoneticPr fontId="7"/>
  </si>
  <si>
    <t>申請者が、労働に関する法律の規定であって政令で定めるものにより罰金の刑に処せられ、その執行を終わり、又は執行を受けることがなくなるまでの者であるとき。</t>
    <phoneticPr fontId="7"/>
  </si>
  <si>
    <t>六</t>
    <rPh sb="0" eb="1">
      <t>ロク</t>
    </rPh>
    <phoneticPr fontId="7"/>
  </si>
  <si>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7"/>
  </si>
  <si>
    <t>八</t>
    <rPh sb="0" eb="1">
      <t>ハチ</t>
    </rPh>
    <phoneticPr fontId="7"/>
  </si>
  <si>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7"/>
  </si>
  <si>
    <t>九</t>
    <rPh sb="0" eb="1">
      <t>キュウ</t>
    </rPh>
    <phoneticPr fontId="7"/>
  </si>
  <si>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7"/>
  </si>
  <si>
    <t>十</t>
    <rPh sb="0" eb="1">
      <t>ジュウ</t>
    </rPh>
    <phoneticPr fontId="7"/>
  </si>
  <si>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7"/>
  </si>
  <si>
    <t>十一</t>
    <rPh sb="0" eb="1">
      <t>ジュウ</t>
    </rPh>
    <rPh sb="1" eb="2">
      <t>イチ</t>
    </rPh>
    <phoneticPr fontId="7"/>
  </si>
  <si>
    <t>申請者が、指定の申請前五年以内に障害福祉サービスに関し不正又は著しく不当な行為をした者であるとき。</t>
    <phoneticPr fontId="7"/>
  </si>
  <si>
    <t>十二</t>
    <rPh sb="0" eb="1">
      <t>ジュウ</t>
    </rPh>
    <rPh sb="1" eb="2">
      <t>ニ</t>
    </rPh>
    <phoneticPr fontId="7"/>
  </si>
  <si>
    <t>申請者が、法人で、その役員等のうちに第四号から第六号まで又は第八号から前号までのいずれかに該当する者のあるものであるとき。</t>
    <phoneticPr fontId="7"/>
  </si>
  <si>
    <t>十三</t>
    <rPh sb="0" eb="1">
      <t>ジュウ</t>
    </rPh>
    <rPh sb="1" eb="2">
      <t>サン</t>
    </rPh>
    <phoneticPr fontId="7"/>
  </si>
  <si>
    <t>申請者が、法人でない者で、その管理者が第四号から第六号まで又は第八号から第十一号までのいずれかに該当する者であるとき。</t>
    <phoneticPr fontId="7"/>
  </si>
  <si>
    <t>サービス種別</t>
    <rPh sb="4" eb="6">
      <t>シュベツ</t>
    </rPh>
    <phoneticPr fontId="41"/>
  </si>
  <si>
    <t>障害者支援施設</t>
    <rPh sb="0" eb="3">
      <t>ショウガイシャ</t>
    </rPh>
    <rPh sb="3" eb="5">
      <t>シエン</t>
    </rPh>
    <rPh sb="5" eb="7">
      <t>シセツ</t>
    </rPh>
    <phoneticPr fontId="7"/>
  </si>
  <si>
    <t>事業所名</t>
    <rPh sb="0" eb="3">
      <t>ジギョウショ</t>
    </rPh>
    <rPh sb="3" eb="4">
      <t>メイ</t>
    </rPh>
    <phoneticPr fontId="41"/>
  </si>
  <si>
    <t>(1)記載する期間</t>
    <rPh sb="3" eb="5">
      <t>キサイ</t>
    </rPh>
    <rPh sb="7" eb="9">
      <t>キカン</t>
    </rPh>
    <phoneticPr fontId="7"/>
  </si>
  <si>
    <t>４週</t>
  </si>
  <si>
    <t>(2)予定/実績の別</t>
    <rPh sb="3" eb="5">
      <t>ヨテイ</t>
    </rPh>
    <rPh sb="6" eb="8">
      <t>ジッセキ</t>
    </rPh>
    <rPh sb="9" eb="10">
      <t>ベツ</t>
    </rPh>
    <phoneticPr fontId="7"/>
  </si>
  <si>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1"/>
  </si>
  <si>
    <t>時間/週</t>
    <rPh sb="0" eb="2">
      <t>ジカン</t>
    </rPh>
    <rPh sb="3" eb="4">
      <t>シュウ</t>
    </rPh>
    <phoneticPr fontId="7"/>
  </si>
  <si>
    <t>時間/月</t>
    <rPh sb="0" eb="2">
      <t>ジカン</t>
    </rPh>
    <rPh sb="3" eb="4">
      <t>ツキ</t>
    </rPh>
    <phoneticPr fontId="7"/>
  </si>
  <si>
    <t>(4)職種</t>
    <rPh sb="3" eb="5">
      <t>ショクシュ</t>
    </rPh>
    <phoneticPr fontId="7"/>
  </si>
  <si>
    <t>(5)勤務形態</t>
    <rPh sb="3" eb="5">
      <t>キンム</t>
    </rPh>
    <rPh sb="5" eb="7">
      <t>ケイタイ</t>
    </rPh>
    <phoneticPr fontId="7"/>
  </si>
  <si>
    <t>(6)資格</t>
    <rPh sb="3" eb="5">
      <t>シカク</t>
    </rPh>
    <phoneticPr fontId="7"/>
  </si>
  <si>
    <t>(7)氏名</t>
    <rPh sb="3" eb="5">
      <t>シメイ</t>
    </rPh>
    <phoneticPr fontId="7"/>
  </si>
  <si>
    <t>(8)</t>
    <phoneticPr fontId="7"/>
  </si>
  <si>
    <t>(9)勤務時間数合計</t>
    <rPh sb="3" eb="5">
      <t>キンム</t>
    </rPh>
    <rPh sb="5" eb="7">
      <t>ジカン</t>
    </rPh>
    <rPh sb="7" eb="8">
      <t>スウ</t>
    </rPh>
    <rPh sb="8" eb="10">
      <t>ゴウケイ</t>
    </rPh>
    <phoneticPr fontId="7"/>
  </si>
  <si>
    <t>(10)週平均の勤務時間数</t>
    <rPh sb="4" eb="7">
      <t>シュウヘイキン</t>
    </rPh>
    <rPh sb="8" eb="10">
      <t>キンム</t>
    </rPh>
    <rPh sb="10" eb="12">
      <t>ジカン</t>
    </rPh>
    <rPh sb="12" eb="13">
      <t>スウ</t>
    </rPh>
    <phoneticPr fontId="7"/>
  </si>
  <si>
    <t>(11)兼務状況
（兼務先／兼務する職務の内容）等</t>
    <phoneticPr fontId="7"/>
  </si>
  <si>
    <t>第５週</t>
    <rPh sb="0" eb="1">
      <t>ダイ</t>
    </rPh>
    <rPh sb="2" eb="3">
      <t>シュウ</t>
    </rPh>
    <phoneticPr fontId="7"/>
  </si>
  <si>
    <t>※選択肢にない職種については直接入力してください</t>
    <phoneticPr fontId="186"/>
  </si>
  <si>
    <t>管理者</t>
    <rPh sb="0" eb="3">
      <t>カンリシャ</t>
    </rPh>
    <phoneticPr fontId="186"/>
  </si>
  <si>
    <t>A</t>
  </si>
  <si>
    <t>サービス管理責任者</t>
    <rPh sb="4" eb="6">
      <t>カンリ</t>
    </rPh>
    <rPh sb="6" eb="9">
      <t>セキニンシャ</t>
    </rPh>
    <phoneticPr fontId="186"/>
  </si>
  <si>
    <t>B</t>
  </si>
  <si>
    <t>C</t>
  </si>
  <si>
    <t>医師</t>
    <rPh sb="0" eb="2">
      <t>イシ</t>
    </rPh>
    <phoneticPr fontId="186"/>
  </si>
  <si>
    <t>D</t>
  </si>
  <si>
    <t>看護職員</t>
    <rPh sb="0" eb="4">
      <t>カンゴショクイン</t>
    </rPh>
    <phoneticPr fontId="186"/>
  </si>
  <si>
    <t>E</t>
    <phoneticPr fontId="186"/>
  </si>
  <si>
    <t>＜実施する昼間サービス＞※実施するものに「○」を選択してください。</t>
    <rPh sb="1" eb="3">
      <t>ジッシ</t>
    </rPh>
    <rPh sb="5" eb="7">
      <t>チュウカン</t>
    </rPh>
    <rPh sb="13" eb="15">
      <t>ジッシ</t>
    </rPh>
    <rPh sb="24" eb="26">
      <t>センタク</t>
    </rPh>
    <phoneticPr fontId="7"/>
  </si>
  <si>
    <t>サービス類型</t>
    <rPh sb="4" eb="6">
      <t>ルイケイ</t>
    </rPh>
    <phoneticPr fontId="186"/>
  </si>
  <si>
    <t>生活介護</t>
    <rPh sb="0" eb="4">
      <t>セイカツカイゴ</t>
    </rPh>
    <phoneticPr fontId="186"/>
  </si>
  <si>
    <t>自立訓練（機能訓練）</t>
    <phoneticPr fontId="186"/>
  </si>
  <si>
    <t>自立訓練（生活訓練）</t>
    <rPh sb="5" eb="7">
      <t>セイカツ</t>
    </rPh>
    <phoneticPr fontId="186"/>
  </si>
  <si>
    <t>就労移行支援</t>
    <rPh sb="0" eb="2">
      <t>シュウロウ</t>
    </rPh>
    <rPh sb="2" eb="4">
      <t>イコウ</t>
    </rPh>
    <rPh sb="4" eb="6">
      <t>シエン</t>
    </rPh>
    <phoneticPr fontId="186"/>
  </si>
  <si>
    <t>就労継続支援B型</t>
    <rPh sb="0" eb="4">
      <t>シュウロウケイゾク</t>
    </rPh>
    <rPh sb="4" eb="6">
      <t>シエン</t>
    </rPh>
    <rPh sb="7" eb="8">
      <t>ガタ</t>
    </rPh>
    <phoneticPr fontId="186"/>
  </si>
  <si>
    <t>実施の有無</t>
    <rPh sb="0" eb="2">
      <t>ジッシ</t>
    </rPh>
    <rPh sb="3" eb="5">
      <t>ウム</t>
    </rPh>
    <phoneticPr fontId="186"/>
  </si>
  <si>
    <t>当該サービスを利用する利用者の数</t>
    <rPh sb="0" eb="2">
      <t>トウガイ</t>
    </rPh>
    <rPh sb="7" eb="9">
      <t>リヨウ</t>
    </rPh>
    <rPh sb="11" eb="14">
      <t>リヨウシャ</t>
    </rPh>
    <rPh sb="15" eb="16">
      <t>カズ</t>
    </rPh>
    <phoneticPr fontId="186"/>
  </si>
  <si>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7"/>
  </si>
  <si>
    <t>平均利用者数</t>
    <rPh sb="0" eb="2">
      <t>ヘイキン</t>
    </rPh>
    <rPh sb="2" eb="6">
      <t>リヨウシャスウ</t>
    </rPh>
    <phoneticPr fontId="7"/>
  </si>
  <si>
    <t>平均障害支援区分</t>
    <rPh sb="0" eb="2">
      <t>ヘイキン</t>
    </rPh>
    <rPh sb="2" eb="4">
      <t>ショウガイ</t>
    </rPh>
    <rPh sb="4" eb="6">
      <t>シエン</t>
    </rPh>
    <rPh sb="6" eb="8">
      <t>クブン</t>
    </rPh>
    <phoneticPr fontId="7"/>
  </si>
  <si>
    <t>利用者延べ数計</t>
    <rPh sb="3" eb="4">
      <t>ノ</t>
    </rPh>
    <rPh sb="6" eb="7">
      <t>ケイ</t>
    </rPh>
    <phoneticPr fontId="7"/>
  </si>
  <si>
    <t>　区分２の延べ利用者数</t>
    <rPh sb="1" eb="3">
      <t>クブン</t>
    </rPh>
    <rPh sb="5" eb="6">
      <t>ノ</t>
    </rPh>
    <rPh sb="7" eb="11">
      <t>リヨウシャスウ</t>
    </rPh>
    <phoneticPr fontId="186"/>
  </si>
  <si>
    <t>　区分３の延べ利用者数</t>
    <rPh sb="1" eb="3">
      <t>クブン</t>
    </rPh>
    <rPh sb="5" eb="6">
      <t>ノ</t>
    </rPh>
    <rPh sb="7" eb="11">
      <t>リヨウシャスウ</t>
    </rPh>
    <phoneticPr fontId="186"/>
  </si>
  <si>
    <t>　区分４の延べ利用者数</t>
    <rPh sb="1" eb="3">
      <t>クブン</t>
    </rPh>
    <rPh sb="5" eb="6">
      <t>ノ</t>
    </rPh>
    <rPh sb="7" eb="11">
      <t>リヨウシャスウ</t>
    </rPh>
    <phoneticPr fontId="186"/>
  </si>
  <si>
    <t>　区分５の延べ利用者数</t>
    <rPh sb="1" eb="3">
      <t>クブン</t>
    </rPh>
    <rPh sb="5" eb="6">
      <t>ノ</t>
    </rPh>
    <rPh sb="7" eb="11">
      <t>リヨウシャスウ</t>
    </rPh>
    <phoneticPr fontId="186"/>
  </si>
  <si>
    <t>　区分６の延べ利用者数</t>
    <rPh sb="1" eb="3">
      <t>クブン</t>
    </rPh>
    <rPh sb="5" eb="6">
      <t>ノ</t>
    </rPh>
    <rPh sb="7" eb="11">
      <t>リヨウシャスウ</t>
    </rPh>
    <phoneticPr fontId="186"/>
  </si>
  <si>
    <t>所要時間５時間未満の利用者数</t>
    <rPh sb="0" eb="2">
      <t>ショヨウ</t>
    </rPh>
    <rPh sb="2" eb="4">
      <t>ジカン</t>
    </rPh>
    <rPh sb="5" eb="7">
      <t>ジカン</t>
    </rPh>
    <rPh sb="7" eb="9">
      <t>ミマン</t>
    </rPh>
    <rPh sb="10" eb="13">
      <t>リヨウシャ</t>
    </rPh>
    <rPh sb="13" eb="14">
      <t>スウ</t>
    </rPh>
    <phoneticPr fontId="186"/>
  </si>
  <si>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186"/>
  </si>
  <si>
    <t>開所日数</t>
    <rPh sb="0" eb="2">
      <t>カイショ</t>
    </rPh>
    <rPh sb="2" eb="4">
      <t>ニッスウ</t>
    </rPh>
    <phoneticPr fontId="156"/>
  </si>
  <si>
    <t>(※)利用者延べ数の内数を記載してください。所要時間は、送迎や障害特性等による配慮事項を含む、個別支援計画に位置付けられた標準的な時間を指します。</t>
    <phoneticPr fontId="186"/>
  </si>
  <si>
    <t>＜人員に関する基準＞</t>
    <rPh sb="1" eb="3">
      <t>ジンイン</t>
    </rPh>
    <rPh sb="4" eb="5">
      <t>カン</t>
    </rPh>
    <rPh sb="7" eb="9">
      <t>キジュン</t>
    </rPh>
    <phoneticPr fontId="7"/>
  </si>
  <si>
    <t>区分</t>
    <rPh sb="0" eb="2">
      <t>クブン</t>
    </rPh>
    <phoneticPr fontId="156"/>
  </si>
  <si>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186"/>
  </si>
  <si>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186"/>
  </si>
  <si>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186"/>
  </si>
  <si>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186"/>
  </si>
  <si>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186"/>
  </si>
  <si>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186"/>
  </si>
  <si>
    <t>必要な配置数</t>
    <rPh sb="0" eb="2">
      <t>ヒツヨウ</t>
    </rPh>
    <rPh sb="3" eb="6">
      <t>ハイチスウ</t>
    </rPh>
    <phoneticPr fontId="156"/>
  </si>
  <si>
    <t>＜人員基準に関する実人数集計＞</t>
    <rPh sb="1" eb="5">
      <t>ジンインキジュン</t>
    </rPh>
    <rPh sb="6" eb="7">
      <t>カン</t>
    </rPh>
    <rPh sb="9" eb="10">
      <t>ジツ</t>
    </rPh>
    <rPh sb="10" eb="12">
      <t>ニンズウ</t>
    </rPh>
    <rPh sb="12" eb="14">
      <t>シュウケイ</t>
    </rPh>
    <phoneticPr fontId="7"/>
  </si>
  <si>
    <t>専従</t>
    <rPh sb="0" eb="2">
      <t>センジュウ</t>
    </rPh>
    <phoneticPr fontId="156"/>
  </si>
  <si>
    <t>兼務</t>
    <rPh sb="0" eb="2">
      <t>ケンム</t>
    </rPh>
    <phoneticPr fontId="156"/>
  </si>
  <si>
    <t>常勤換算数</t>
    <rPh sb="0" eb="5">
      <t>ジョウキンカンサンスウ</t>
    </rPh>
    <phoneticPr fontId="18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</si>
  <si>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1"/>
  </si>
  <si>
    <t>　(1) 「４週」・「暦月」のいずれかを選択してください。</t>
    <rPh sb="7" eb="8">
      <t>シュウ</t>
    </rPh>
    <rPh sb="11" eb="12">
      <t>レキ</t>
    </rPh>
    <rPh sb="12" eb="13">
      <t>ツキ</t>
    </rPh>
    <rPh sb="20" eb="22">
      <t>センタク</t>
    </rPh>
    <phoneticPr fontId="41"/>
  </si>
  <si>
    <t>　(2) 「予定」・「実績」のいずれかを選択してください。</t>
    <rPh sb="6" eb="8">
      <t>ヨテイ</t>
    </rPh>
    <rPh sb="11" eb="13">
      <t>ジッセキ</t>
    </rPh>
    <rPh sb="20" eb="22">
      <t>センタク</t>
    </rPh>
    <phoneticPr fontId="4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</si>
  <si>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1"/>
  </si>
  <si>
    <t>　(4) 従業者の職種を入力してください。</t>
    <rPh sb="5" eb="8">
      <t>ジュウギョウシャ</t>
    </rPh>
    <rPh sb="9" eb="11">
      <t>ショクシュ</t>
    </rPh>
    <rPh sb="12" eb="14">
      <t>ニュウリョク</t>
    </rPh>
    <phoneticPr fontId="41"/>
  </si>
  <si>
    <t xml:space="preserve"> 　　 記入の順序は、職種ごとにまとめてください。</t>
    <rPh sb="4" eb="6">
      <t>キニュウ</t>
    </rPh>
    <rPh sb="7" eb="9">
      <t>ジュンジョ</t>
    </rPh>
    <rPh sb="11" eb="13">
      <t>ショクシュ</t>
    </rPh>
    <phoneticPr fontId="4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</si>
  <si>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</si>
  <si>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41"/>
  </si>
  <si>
    <t>区分</t>
    <rPh sb="0" eb="2">
      <t>クブン</t>
    </rPh>
    <phoneticPr fontId="41"/>
  </si>
  <si>
    <t>常勤で専従</t>
    <rPh sb="0" eb="2">
      <t>ジョウキン</t>
    </rPh>
    <rPh sb="3" eb="5">
      <t>センジュウ</t>
    </rPh>
    <phoneticPr fontId="41"/>
  </si>
  <si>
    <t>常勤で兼務</t>
    <rPh sb="0" eb="2">
      <t>ジョウキン</t>
    </rPh>
    <rPh sb="3" eb="5">
      <t>ケンム</t>
    </rPh>
    <phoneticPr fontId="41"/>
  </si>
  <si>
    <t>非常勤で専従</t>
    <rPh sb="0" eb="3">
      <t>ヒジョウキン</t>
    </rPh>
    <rPh sb="4" eb="6">
      <t>センジュウ</t>
    </rPh>
    <phoneticPr fontId="41"/>
  </si>
  <si>
    <t>非常勤で兼務</t>
    <rPh sb="0" eb="3">
      <t>ヒジョウキン</t>
    </rPh>
    <rPh sb="4" eb="6">
      <t>ケンム</t>
    </rPh>
    <phoneticPr fontId="41"/>
  </si>
  <si>
    <t>（注）常勤・非常勤の区分について</t>
    <rPh sb="1" eb="2">
      <t>チュウ</t>
    </rPh>
    <rPh sb="3" eb="5">
      <t>ジョウキン</t>
    </rPh>
    <rPh sb="6" eb="9">
      <t>ヒジョウキン</t>
    </rPh>
    <rPh sb="10" eb="12">
      <t>クブン</t>
    </rPh>
    <phoneticPr fontId="4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</si>
  <si>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</si>
  <si>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1"/>
  </si>
  <si>
    <t>　(6) 従業者の保有する資格を入力してください。</t>
    <rPh sb="5" eb="8">
      <t>ジュウギョウシャ</t>
    </rPh>
    <rPh sb="9" eb="11">
      <t>ホユウ</t>
    </rPh>
    <rPh sb="13" eb="15">
      <t>シカク</t>
    </rPh>
    <rPh sb="16" eb="18">
      <t>ニュウリョク</t>
    </rPh>
    <phoneticPr fontId="41"/>
  </si>
  <si>
    <t xml:space="preserve"> 　　 保有資格を全て記入するのではなく、人員基準・加配加算上、求められる資格等を入力してください。</t>
    <phoneticPr fontId="4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</si>
  <si>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1"/>
  </si>
  <si>
    <t>　(7) 従業者の氏名を記入してください。</t>
    <rPh sb="5" eb="8">
      <t>ジュウギョウシャ</t>
    </rPh>
    <rPh sb="9" eb="11">
      <t>シメイ</t>
    </rPh>
    <rPh sb="12" eb="14">
      <t>キニュウ</t>
    </rPh>
    <phoneticPr fontId="4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</si>
  <si>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</si>
  <si>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</si>
  <si>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7"/>
  </si>
  <si>
    <t>※指定基準の確認に際しては、４週分の入力で差し支えありません。</t>
    <rPh sb="1" eb="5">
      <t>シテイキジュン</t>
    </rPh>
    <rPh sb="15" eb="17">
      <t>シュウブン</t>
    </rPh>
    <rPh sb="18" eb="20">
      <t>ニュウリョク</t>
    </rPh>
    <rPh sb="21" eb="22">
      <t>サ</t>
    </rPh>
    <rPh sb="23" eb="24">
      <t>ツカ</t>
    </rPh>
    <phoneticPr fontId="7"/>
  </si>
  <si>
    <t>　(10) 従業者ごとに、合計勤務時間数を入力してください。</t>
    <rPh sb="6" eb="9">
      <t>ジュウギョウシャ</t>
    </rPh>
    <rPh sb="13" eb="15">
      <t>ゴウケイ</t>
    </rPh>
    <rPh sb="15" eb="17">
      <t>キンム</t>
    </rPh>
    <rPh sb="17" eb="20">
      <t>ジカンスウ</t>
    </rPh>
    <rPh sb="21" eb="23">
      <t>ニュウリョク</t>
    </rPh>
    <phoneticPr fontId="4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</si>
  <si>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</si>
  <si>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</si>
  <si>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</si>
  <si>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1"/>
  </si>
  <si>
    <t>　　　 その他、特記事項欄としてもご活用ください。</t>
    <rPh sb="6" eb="7">
      <t>タ</t>
    </rPh>
    <rPh sb="8" eb="10">
      <t>トッキ</t>
    </rPh>
    <rPh sb="10" eb="12">
      <t>ジコウ</t>
    </rPh>
    <rPh sb="12" eb="13">
      <t>ラン</t>
    </rPh>
    <rPh sb="18" eb="20">
      <t>カツヨウ</t>
    </rPh>
    <phoneticPr fontId="1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</si>
  <si>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7"/>
  </si>
  <si>
    <t xml:space="preserve"> （14) 必要項目を満たしていれば、各事業所で使用するシフト表等をもって代替書類として差し支えありません。</t>
    <phoneticPr fontId="7"/>
  </si>
  <si>
    <t>事業計画書に盛り込むべき項目</t>
    <rPh sb="0" eb="2">
      <t>ジギョウ</t>
    </rPh>
    <rPh sb="2" eb="5">
      <t>ケイカクショ</t>
    </rPh>
    <rPh sb="6" eb="7">
      <t>モ</t>
    </rPh>
    <rPh sb="8" eb="9">
      <t>コ</t>
    </rPh>
    <rPh sb="12" eb="14">
      <t>コウモク</t>
    </rPh>
    <phoneticPr fontId="7"/>
  </si>
  <si>
    <t>サービス管理責任者経歴書</t>
    <rPh sb="4" eb="6">
      <t>カンリ</t>
    </rPh>
    <rPh sb="6" eb="9">
      <t>セキニンシャ</t>
    </rPh>
    <rPh sb="9" eb="12">
      <t>ケイレキショ</t>
    </rPh>
    <phoneticPr fontId="7"/>
  </si>
  <si>
    <t>サービス管理責任者経歴書</t>
    <phoneticPr fontId="7"/>
  </si>
  <si>
    <t>東京福祉園</t>
    <rPh sb="0" eb="2">
      <t>トウキョウ</t>
    </rPh>
    <rPh sb="2" eb="4">
      <t>フクシ</t>
    </rPh>
    <rPh sb="4" eb="5">
      <t>エン</t>
    </rPh>
    <phoneticPr fontId="7"/>
  </si>
  <si>
    <t>（郵便番号○○○－○○○○）
東京都▲▲市▲▲町　▲－▲</t>
    <rPh sb="1" eb="3">
      <t>ユウビン</t>
    </rPh>
    <rPh sb="3" eb="5">
      <t>バンゴウ</t>
    </rPh>
    <rPh sb="15" eb="18">
      <t>トウキョウト</t>
    </rPh>
    <rPh sb="20" eb="21">
      <t>シ</t>
    </rPh>
    <rPh sb="23" eb="24">
      <t>マチ</t>
    </rPh>
    <phoneticPr fontId="7"/>
  </si>
  <si>
    <t>介護福祉士
社会福祉士
社会福祉主事</t>
    <rPh sb="0" eb="2">
      <t>カイゴ</t>
    </rPh>
    <rPh sb="2" eb="4">
      <t>フクシ</t>
    </rPh>
    <rPh sb="4" eb="5">
      <t>シ</t>
    </rPh>
    <rPh sb="7" eb="9">
      <t>シャカイ</t>
    </rPh>
    <rPh sb="9" eb="11">
      <t>フクシ</t>
    </rPh>
    <rPh sb="11" eb="12">
      <t>シ</t>
    </rPh>
    <rPh sb="14" eb="16">
      <t>シャカイ</t>
    </rPh>
    <rPh sb="16" eb="18">
      <t>フクシ</t>
    </rPh>
    <rPh sb="18" eb="20">
      <t>シュジ</t>
    </rPh>
    <phoneticPr fontId="7"/>
  </si>
  <si>
    <t>平成○○年○月○日
平成○○年○月○日
平成○○年○月○日（○○大学）
　　</t>
    <rPh sb="0" eb="2">
      <t>ヘイセイ</t>
    </rPh>
    <rPh sb="4" eb="5">
      <t>ネン</t>
    </rPh>
    <rPh sb="6" eb="7">
      <t>ガツ</t>
    </rPh>
    <rPh sb="8" eb="9">
      <t>ニチ</t>
    </rPh>
    <rPh sb="34" eb="36">
      <t>ダイガク</t>
    </rPh>
    <phoneticPr fontId="7"/>
  </si>
  <si>
    <t>備考（研修等の受講の状況等）
平成○年○月○日　　平成○年度サービス管理責任者研修（第○分野）修了
平成○年○月○日　　東京都相談従事者研修修了（2日間）</t>
    <rPh sb="0" eb="2">
      <t>ビコウ</t>
    </rPh>
    <rPh sb="3" eb="5">
      <t>ケンシュウ</t>
    </rPh>
    <rPh sb="5" eb="6">
      <t>トウ</t>
    </rPh>
    <rPh sb="7" eb="9">
      <t>ジュコウ</t>
    </rPh>
    <rPh sb="10" eb="12">
      <t>ジョウキョウ</t>
    </rPh>
    <rPh sb="12" eb="13">
      <t>トウ</t>
    </rPh>
    <rPh sb="26" eb="28">
      <t>ヘイセイ</t>
    </rPh>
    <rPh sb="29" eb="31">
      <t>ネンド</t>
    </rPh>
    <rPh sb="35" eb="37">
      <t>カンリ</t>
    </rPh>
    <rPh sb="37" eb="39">
      <t>セキニン</t>
    </rPh>
    <rPh sb="39" eb="40">
      <t>シャ</t>
    </rPh>
    <rPh sb="40" eb="42">
      <t>ケンシュウ</t>
    </rPh>
    <rPh sb="43" eb="44">
      <t>ダイ</t>
    </rPh>
    <rPh sb="45" eb="47">
      <t>ブンヤ</t>
    </rPh>
    <rPh sb="48" eb="50">
      <t>シュウリョウ</t>
    </rPh>
    <rPh sb="61" eb="64">
      <t>トウキョウト</t>
    </rPh>
    <rPh sb="64" eb="66">
      <t>ソウダン</t>
    </rPh>
    <rPh sb="66" eb="69">
      <t>ジュウジシャ</t>
    </rPh>
    <rPh sb="69" eb="71">
      <t>ケンシュウ</t>
    </rPh>
    <rPh sb="71" eb="73">
      <t>シュウリョウ</t>
    </rPh>
    <rPh sb="75" eb="77">
      <t>ニチカン</t>
    </rPh>
    <phoneticPr fontId="7"/>
  </si>
  <si>
    <t>実 務 経 験 証 明 書</t>
    <rPh sb="0" eb="1">
      <t>ジツ</t>
    </rPh>
    <rPh sb="2" eb="3">
      <t>ツトム</t>
    </rPh>
    <rPh sb="4" eb="5">
      <t>キョウ</t>
    </rPh>
    <rPh sb="6" eb="7">
      <t>シルシ</t>
    </rPh>
    <rPh sb="8" eb="9">
      <t>アカシ</t>
    </rPh>
    <rPh sb="10" eb="11">
      <t>メイ</t>
    </rPh>
    <rPh sb="12" eb="13">
      <t>ショ</t>
    </rPh>
    <phoneticPr fontId="7"/>
  </si>
  <si>
    <t>　　　　年　　　　月　　　　日</t>
    <rPh sb="4" eb="5">
      <t>ネン</t>
    </rPh>
    <rPh sb="9" eb="10">
      <t>ガツ</t>
    </rPh>
    <rPh sb="14" eb="15">
      <t>ニチ</t>
    </rPh>
    <phoneticPr fontId="7"/>
  </si>
  <si>
    <t>施設又は事業所所在地及び名称</t>
    <rPh sb="0" eb="2">
      <t>シセツ</t>
    </rPh>
    <rPh sb="2" eb="3">
      <t>マタ</t>
    </rPh>
    <rPh sb="4" eb="7">
      <t>ジギョウショ</t>
    </rPh>
    <rPh sb="7" eb="10">
      <t>ショザイチ</t>
    </rPh>
    <rPh sb="10" eb="11">
      <t>オヨ</t>
    </rPh>
    <rPh sb="12" eb="14">
      <t>メイショウ</t>
    </rPh>
    <phoneticPr fontId="7"/>
  </si>
  <si>
    <t>印</t>
    <rPh sb="0" eb="1">
      <t>イン</t>
    </rPh>
    <phoneticPr fontId="7"/>
  </si>
  <si>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7"/>
  </si>
  <si>
    <t>氏　　名</t>
    <rPh sb="0" eb="1">
      <t>シ</t>
    </rPh>
    <rPh sb="3" eb="4">
      <t>メイ</t>
    </rPh>
    <phoneticPr fontId="7"/>
  </si>
  <si>
    <t>（生年月日：　　　　　年　　月　　日）</t>
    <rPh sb="1" eb="3">
      <t>セイネン</t>
    </rPh>
    <rPh sb="3" eb="5">
      <t>ガッピ</t>
    </rPh>
    <rPh sb="11" eb="12">
      <t>ネン</t>
    </rPh>
    <rPh sb="14" eb="15">
      <t>ガツ</t>
    </rPh>
    <rPh sb="17" eb="18">
      <t>ニチ</t>
    </rPh>
    <phoneticPr fontId="7"/>
  </si>
  <si>
    <t>現　住　所</t>
    <rPh sb="0" eb="1">
      <t>ウツツ</t>
    </rPh>
    <rPh sb="2" eb="3">
      <t>ジュウ</t>
    </rPh>
    <rPh sb="4" eb="5">
      <t>ショ</t>
    </rPh>
    <phoneticPr fontId="7"/>
  </si>
  <si>
    <t>　〒</t>
    <phoneticPr fontId="7"/>
  </si>
  <si>
    <t>施設・事業所名</t>
    <rPh sb="0" eb="2">
      <t>シセツ</t>
    </rPh>
    <rPh sb="3" eb="5">
      <t>ジギョウ</t>
    </rPh>
    <rPh sb="5" eb="6">
      <t>ショ</t>
    </rPh>
    <rPh sb="6" eb="7">
      <t>メイ</t>
    </rPh>
    <phoneticPr fontId="7"/>
  </si>
  <si>
    <t>施設・事業所の種別</t>
    <phoneticPr fontId="7"/>
  </si>
  <si>
    <t>業務期間</t>
    <phoneticPr fontId="7"/>
  </si>
  <si>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7"/>
  </si>
  <si>
    <t>業務形態</t>
    <rPh sb="0" eb="2">
      <t>ギョウム</t>
    </rPh>
    <rPh sb="2" eb="4">
      <t>ケイタイ</t>
    </rPh>
    <phoneticPr fontId="7"/>
  </si>
  <si>
    <t>常勤　　・　　非常勤（実勤務日数：　　　　　日）</t>
    <phoneticPr fontId="7"/>
  </si>
  <si>
    <t>職名</t>
    <rPh sb="0" eb="1">
      <t>ショク</t>
    </rPh>
    <rPh sb="1" eb="2">
      <t>メイ</t>
    </rPh>
    <phoneticPr fontId="7"/>
  </si>
  <si>
    <t>業務内容</t>
    <rPh sb="0" eb="2">
      <t>ギョウム</t>
    </rPh>
    <rPh sb="2" eb="4">
      <t>ナイヨウ</t>
    </rPh>
    <phoneticPr fontId="7"/>
  </si>
  <si>
    <t>（注）</t>
    <rPh sb="1" eb="2">
      <t>チュウ</t>
    </rPh>
    <phoneticPr fontId="7"/>
  </si>
  <si>
    <t>１．</t>
    <phoneticPr fontId="7"/>
  </si>
  <si>
    <t>業務期間欄は、証明を受ける者が要援護者に対する直接的な援助を行っていた期間を記入すること。（産休・育休・療養休暇や長期研修期間等は業務期間となりません。）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6">
      <t>ヨウ</t>
    </rPh>
    <rPh sb="16" eb="18">
      <t>エンゴ</t>
    </rPh>
    <rPh sb="18" eb="19">
      <t>シャ</t>
    </rPh>
    <rPh sb="20" eb="21">
      <t>タイ</t>
    </rPh>
    <rPh sb="23" eb="26">
      <t>チョクセツテキ</t>
    </rPh>
    <rPh sb="27" eb="29">
      <t>エンジョ</t>
    </rPh>
    <rPh sb="30" eb="31">
      <t>オコナ</t>
    </rPh>
    <rPh sb="35" eb="37">
      <t>キカン</t>
    </rPh>
    <rPh sb="38" eb="40">
      <t>キニュウ</t>
    </rPh>
    <rPh sb="46" eb="48">
      <t>サンキュウ</t>
    </rPh>
    <rPh sb="49" eb="50">
      <t>イク</t>
    </rPh>
    <rPh sb="50" eb="51">
      <t>キュウ</t>
    </rPh>
    <rPh sb="52" eb="54">
      <t>リョウヨウ</t>
    </rPh>
    <rPh sb="54" eb="56">
      <t>キュウカ</t>
    </rPh>
    <rPh sb="57" eb="59">
      <t>チョウキ</t>
    </rPh>
    <rPh sb="59" eb="61">
      <t>ケンシュウ</t>
    </rPh>
    <rPh sb="61" eb="64">
      <t>キカントウ</t>
    </rPh>
    <rPh sb="65" eb="67">
      <t>ギョウム</t>
    </rPh>
    <rPh sb="67" eb="69">
      <t>キカン</t>
    </rPh>
    <phoneticPr fontId="7"/>
  </si>
  <si>
    <t>現在、既に必要とする実務経験期間を満たしている場合は、実務経験証明書作成日までの期間又は、退職した日までの期間を記入してください。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2" eb="43">
      <t>マタ</t>
    </rPh>
    <rPh sb="45" eb="47">
      <t>タイショク</t>
    </rPh>
    <rPh sb="49" eb="50">
      <t>ヒ</t>
    </rPh>
    <rPh sb="53" eb="55">
      <t>キカン</t>
    </rPh>
    <rPh sb="56" eb="58">
      <t>キニュウ</t>
    </rPh>
    <phoneticPr fontId="7"/>
  </si>
  <si>
    <t>２．</t>
    <phoneticPr fontId="7"/>
  </si>
  <si>
    <t>業務内容欄は、証明を受ける者の本来業務について、老人デイサービス事業における○○業務、○○実施要綱の○○事業の○○業務等具体的に記入すること。</t>
    <rPh sb="0" eb="2">
      <t>ギョウム</t>
    </rPh>
    <rPh sb="2" eb="4">
      <t>ナイヨウ</t>
    </rPh>
    <rPh sb="4" eb="5">
      <t>ラン</t>
    </rPh>
    <rPh sb="7" eb="9">
      <t>ショウメイ</t>
    </rPh>
    <rPh sb="10" eb="11">
      <t>ウ</t>
    </rPh>
    <rPh sb="13" eb="14">
      <t>シャ</t>
    </rPh>
    <rPh sb="15" eb="17">
      <t>ホンライ</t>
    </rPh>
    <rPh sb="17" eb="19">
      <t>ギョウム</t>
    </rPh>
    <rPh sb="24" eb="26">
      <t>ロウジン</t>
    </rPh>
    <rPh sb="32" eb="34">
      <t>ジギョウ</t>
    </rPh>
    <rPh sb="40" eb="42">
      <t>ギョウム</t>
    </rPh>
    <rPh sb="45" eb="47">
      <t>ジッシ</t>
    </rPh>
    <rPh sb="47" eb="49">
      <t>ヨウコウ</t>
    </rPh>
    <rPh sb="52" eb="54">
      <t>ジギョウ</t>
    </rPh>
    <rPh sb="57" eb="59">
      <t>ギョウム</t>
    </rPh>
    <rPh sb="59" eb="60">
      <t>ナド</t>
    </rPh>
    <rPh sb="60" eb="63">
      <t>グタイテキ</t>
    </rPh>
    <rPh sb="64" eb="66">
      <t>キニュウ</t>
    </rPh>
    <phoneticPr fontId="7"/>
  </si>
  <si>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7"/>
  </si>
  <si>
    <t>３．</t>
    <phoneticPr fontId="7"/>
  </si>
  <si>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7"/>
  </si>
  <si>
    <t>令和○○年○○月○○日</t>
    <rPh sb="0" eb="1">
      <t>レイ</t>
    </rPh>
    <rPh sb="1" eb="2">
      <t>ワ</t>
    </rPh>
    <rPh sb="4" eb="5">
      <t>ネン</t>
    </rPh>
    <rPh sb="7" eb="8">
      <t>ガツ</t>
    </rPh>
    <rPh sb="10" eb="11">
      <t>ニチ</t>
    </rPh>
    <phoneticPr fontId="7"/>
  </si>
  <si>
    <t>　　　　　　　　　　東京都八王子市○○町○番○号
　　　　　　　　　　社会福祉法人○○会</t>
    <rPh sb="35" eb="37">
      <t>シャカイ</t>
    </rPh>
    <rPh sb="37" eb="39">
      <t>フクシ</t>
    </rPh>
    <rPh sb="39" eb="41">
      <t>ホウジン</t>
    </rPh>
    <rPh sb="43" eb="44">
      <t>カイ</t>
    </rPh>
    <phoneticPr fontId="7"/>
  </si>
  <si>
    <t>○○○－○○○－○○○</t>
    <phoneticPr fontId="7"/>
  </si>
  <si>
    <t>（生年月日：昭和○○年○○月○○日）</t>
    <rPh sb="1" eb="3">
      <t>セイネン</t>
    </rPh>
    <rPh sb="3" eb="5">
      <t>ガッピ</t>
    </rPh>
    <rPh sb="6" eb="8">
      <t>ショウワ</t>
    </rPh>
    <rPh sb="10" eb="11">
      <t>ネン</t>
    </rPh>
    <rPh sb="13" eb="14">
      <t>ガツ</t>
    </rPh>
    <rPh sb="16" eb="17">
      <t>ニチ</t>
    </rPh>
    <phoneticPr fontId="7"/>
  </si>
  <si>
    <t>　〒○○○－○○○○
　東京都八王子市○○町○番○号</t>
    <phoneticPr fontId="7"/>
  </si>
  <si>
    <t>○○○○ホーム</t>
    <phoneticPr fontId="7"/>
  </si>
  <si>
    <t>平成２０年４月１日　～　平成３０年９月３０日（　１０年　６月間）</t>
    <rPh sb="0" eb="2">
      <t>ヘイセイ</t>
    </rPh>
    <rPh sb="4" eb="5">
      <t>ネン</t>
    </rPh>
    <rPh sb="6" eb="7">
      <t>ガツ</t>
    </rPh>
    <rPh sb="8" eb="9">
      <t>ニチ</t>
    </rPh>
    <rPh sb="12" eb="14">
      <t>ヘイセイ</t>
    </rPh>
    <rPh sb="16" eb="17">
      <t>ネン</t>
    </rPh>
    <rPh sb="18" eb="19">
      <t>ガツ</t>
    </rPh>
    <rPh sb="21" eb="22">
      <t>ニチ</t>
    </rPh>
    <rPh sb="26" eb="27">
      <t>ネン</t>
    </rPh>
    <rPh sb="29" eb="30">
      <t>ゲツ</t>
    </rPh>
    <rPh sb="30" eb="31">
      <t>カン</t>
    </rPh>
    <phoneticPr fontId="7"/>
  </si>
  <si>
    <t>常勤　　・　　非常勤（実勤務日数：　２２３４日）</t>
    <phoneticPr fontId="7"/>
  </si>
  <si>
    <t>知的障害者の食事・排泄等の日常生活全般の直接支援業務</t>
    <phoneticPr fontId="7"/>
  </si>
  <si>
    <t>サビ管経歴書</t>
    <rPh sb="2" eb="3">
      <t>カン</t>
    </rPh>
    <rPh sb="3" eb="6">
      <t>ケイレキショ</t>
    </rPh>
    <phoneticPr fontId="7"/>
  </si>
  <si>
    <t>誓約書</t>
    <phoneticPr fontId="7"/>
  </si>
  <si>
    <t>別紙②</t>
    <rPh sb="0" eb="2">
      <t>ベッシ</t>
    </rPh>
    <phoneticPr fontId="7"/>
  </si>
  <si>
    <t>地域移行等意向確認体制未整備</t>
    <rPh sb="0" eb="2">
      <t>チイキ</t>
    </rPh>
    <rPh sb="2" eb="4">
      <t>イコウ</t>
    </rPh>
    <rPh sb="4" eb="5">
      <t>トウ</t>
    </rPh>
    <rPh sb="5" eb="7">
      <t>イコウ</t>
    </rPh>
    <rPh sb="7" eb="9">
      <t>カクニン</t>
    </rPh>
    <rPh sb="9" eb="11">
      <t>タイセイ</t>
    </rPh>
    <rPh sb="11" eb="14">
      <t>ミセイビ</t>
    </rPh>
    <phoneticPr fontId="7"/>
  </si>
  <si>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7"/>
  </si>
  <si>
    <t>１．なし　　２．Ⅰ・イ　　４．Ⅲ　　５．Ⅳ　　７．Ⅰ・ロ</t>
    <phoneticPr fontId="7"/>
  </si>
  <si>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31"/>
  </si>
  <si>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31"/>
  </si>
  <si>
    <t>※２：「異動区分」欄において「３終了」の場合は、１利用者の状況、２加配される従業者の状況の記載は
　　　不要とする。</t>
    <phoneticPr fontId="1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</si>
</sst>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人&quot;"/>
    <numFmt numFmtId="177" formatCode="##############.0&quot;人&quot;"/>
    <numFmt numFmtId="178" formatCode="0.0_ "/>
    <numFmt numFmtId="179" formatCode="0.00_ "/>
    <numFmt numFmtId="180" formatCode="0_ "/>
    <numFmt numFmtId="181" formatCode="0.0000_ "/>
    <numFmt numFmtId="182" formatCode="##########.###&quot;人&quot;"/>
    <numFmt numFmtId="183" formatCode="[&lt;=999]000;[&lt;=9999]000\-00;000\-0000"/>
    <numFmt numFmtId="184" formatCode="0.0%"/>
    <numFmt numFmtId="185" formatCode=";;;"/>
    <numFmt numFmtId="186" formatCode="[$-409]d;@"/>
    <numFmt numFmtId="187" formatCode="aaa"/>
    <numFmt numFmtId="188" formatCode="[$-409]d&quot;月&quot;"/>
  </numFmts>
  <fonts count="19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8"/>
      <name val="ＭＳ ゴシック"/>
      <family val="3"/>
      <charset val="128"/>
    </font>
    <font>
      <sz val="11"/>
      <color theme="1"/>
      <name val="ＭＳ Ｐゴシック"/>
      <family val="3"/>
      <charset val="128"/>
    </font>
    <font>
      <sz val="18"/>
      <color theme="1"/>
      <name val="ＭＳ ゴシック"/>
      <family val="3"/>
      <charset val="128"/>
    </font>
    <font>
      <sz val="11"/>
      <color theme="1"/>
      <name val="ＭＳ ゴシック"/>
      <family val="3"/>
      <charset val="128"/>
    </font>
    <font>
      <sz val="11"/>
      <color rgb="FFFF0000"/>
      <name val="ＭＳ ゴシック"/>
      <family val="3"/>
      <charset val="128"/>
    </font>
    <font>
      <sz val="11"/>
      <color rgb="FFFF0000"/>
      <name val="ＭＳ Ｐゴシック"/>
      <family val="3"/>
      <charset val="128"/>
    </font>
    <font>
      <sz val="11"/>
      <color rgb="FF0000FF"/>
      <name val="ＭＳ ゴシック"/>
      <family val="3"/>
      <charset val="128"/>
    </font>
    <font>
      <sz val="11"/>
      <color rgb="FF0000FF"/>
      <name val="ＭＳ Ｐゴシック"/>
      <family val="3"/>
      <charset val="128"/>
    </font>
    <font>
      <sz val="11"/>
      <color indexed="10"/>
      <name val="ＭＳ Ｐゴシック"/>
      <family val="3"/>
      <charset val="128"/>
    </font>
    <font>
      <sz val="11"/>
      <color indexed="8"/>
      <name val="ＭＳ Ｐゴシック"/>
      <family val="3"/>
      <charset val="128"/>
    </font>
    <font>
      <sz val="10"/>
      <color theme="1"/>
      <name val="ＭＳ ゴシック"/>
      <family val="3"/>
      <charset val="128"/>
    </font>
    <font>
      <sz val="14"/>
      <name val="ＭＳ Ｐゴシック"/>
      <family val="3"/>
      <charset val="128"/>
    </font>
    <font>
      <sz val="10"/>
      <name val="ＭＳ Ｐゴシック"/>
      <family val="3"/>
      <charset val="128"/>
    </font>
    <font>
      <sz val="9"/>
      <name val="ＭＳ Ｐゴシック"/>
      <family val="3"/>
      <charset val="128"/>
    </font>
    <font>
      <sz val="9"/>
      <color indexed="8"/>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sz val="8"/>
      <name val="ＭＳ Ｐゴシック"/>
      <family val="3"/>
      <charset val="128"/>
    </font>
    <font>
      <sz val="9"/>
      <name val="ＭＳ Ｐ明朝"/>
      <family val="1"/>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12"/>
      <name val="ＭＳ Ｐゴシック"/>
      <family val="3"/>
      <charset val="128"/>
    </font>
    <font>
      <sz val="7"/>
      <name val="ＭＳ Ｐゴシック"/>
      <family val="3"/>
      <charset val="128"/>
    </font>
    <font>
      <sz val="9"/>
      <name val="ＭＳ ゴシック"/>
      <family val="3"/>
      <charset val="128"/>
    </font>
    <font>
      <b/>
      <sz val="14"/>
      <name val="ＭＳ ゴシック"/>
      <family val="3"/>
      <charset val="128"/>
    </font>
    <font>
      <sz val="10"/>
      <color indexed="8"/>
      <name val="ＭＳ ゴシック"/>
      <family val="3"/>
      <charset val="128"/>
    </font>
    <font>
      <sz val="12"/>
      <color indexed="8"/>
      <name val="ＭＳ ゴシック"/>
      <family val="3"/>
      <charset val="128"/>
    </font>
    <font>
      <sz val="24"/>
      <name val="ＭＳ ゴシック"/>
      <family val="3"/>
      <charset val="128"/>
    </font>
    <font>
      <sz val="11"/>
      <name val="HGｺﾞｼｯｸM"/>
      <family val="3"/>
      <charset val="128"/>
    </font>
    <font>
      <sz val="9"/>
      <name val="HGｺﾞｼｯｸM"/>
      <family val="3"/>
      <charset val="128"/>
    </font>
    <font>
      <sz val="14"/>
      <name val="HGｺﾞｼｯｸM"/>
      <family val="3"/>
      <charset val="128"/>
    </font>
    <font>
      <b/>
      <sz val="11"/>
      <name val="ＭＳ 明朝"/>
      <family val="1"/>
      <charset val="128"/>
    </font>
    <font>
      <sz val="8"/>
      <name val="HGｺﾞｼｯｸM"/>
      <family val="3"/>
      <charset val="128"/>
    </font>
    <font>
      <b/>
      <sz val="14"/>
      <name val="HGｺﾞｼｯｸM"/>
      <family val="3"/>
      <charset val="128"/>
    </font>
    <font>
      <sz val="10"/>
      <name val="HGｺﾞｼｯｸM"/>
      <family val="3"/>
      <charset val="128"/>
    </font>
    <font>
      <b/>
      <sz val="11"/>
      <name val="HGｺﾞｼｯｸM"/>
      <family val="3"/>
      <charset val="128"/>
    </font>
    <font>
      <b/>
      <sz val="12"/>
      <name val="HGｺﾞｼｯｸM"/>
      <family val="3"/>
      <charset val="128"/>
    </font>
    <font>
      <sz val="16"/>
      <name val="ＭＳ Ｐゴシック"/>
      <family val="3"/>
      <charset val="128"/>
    </font>
    <font>
      <sz val="8"/>
      <name val="ＭＳ 明朝"/>
      <family val="1"/>
      <charset val="128"/>
    </font>
    <font>
      <b/>
      <sz val="14"/>
      <name val="ＭＳ Ｐゴシック"/>
      <family val="3"/>
      <charset val="128"/>
    </font>
    <font>
      <sz val="14"/>
      <name val="ＭＳ 明朝"/>
      <family val="1"/>
      <charset val="128"/>
    </font>
    <font>
      <sz val="18"/>
      <name val="ＭＳ Ｐゴシック"/>
      <family val="3"/>
      <charset val="128"/>
    </font>
    <font>
      <sz val="11"/>
      <color indexed="55"/>
      <name val="ＭＳ Ｐゴシック"/>
      <family val="3"/>
      <charset val="128"/>
    </font>
    <font>
      <strike/>
      <sz val="11"/>
      <color indexed="10"/>
      <name val="ＭＳ Ｐ明朝"/>
      <family val="1"/>
      <charset val="128"/>
    </font>
    <font>
      <b/>
      <strike/>
      <sz val="11"/>
      <color indexed="10"/>
      <name val="ＭＳ Ｐ明朝"/>
      <family val="1"/>
      <charset val="128"/>
    </font>
    <font>
      <sz val="12"/>
      <color indexed="8"/>
      <name val="HGP創英角ｺﾞｼｯｸUB"/>
      <family val="3"/>
      <charset val="128"/>
    </font>
    <font>
      <sz val="11"/>
      <color indexed="8"/>
      <name val="ＭＳ Ｐ明朝"/>
      <family val="1"/>
      <charset val="128"/>
    </font>
    <font>
      <sz val="11"/>
      <color indexed="8"/>
      <name val="HGS創英角ｺﾞｼｯｸUB"/>
      <family val="3"/>
      <charset val="128"/>
    </font>
    <font>
      <sz val="11"/>
      <name val="HGP創英角ｺﾞｼｯｸUB"/>
      <family val="3"/>
      <charset val="128"/>
    </font>
    <font>
      <sz val="11"/>
      <color indexed="8"/>
      <name val="HGP創英角ｺﾞｼｯｸUB"/>
      <family val="3"/>
      <charset val="128"/>
    </font>
    <font>
      <u/>
      <sz val="11"/>
      <color indexed="8"/>
      <name val="ＭＳ Ｐ明朝"/>
      <family val="1"/>
      <charset val="128"/>
    </font>
    <font>
      <b/>
      <sz val="11"/>
      <name val="ＭＳ Ｐ明朝"/>
      <family val="1"/>
      <charset val="128"/>
    </font>
    <font>
      <b/>
      <sz val="11"/>
      <color indexed="8"/>
      <name val="ＭＳ Ｐ明朝"/>
      <family val="1"/>
      <charset val="128"/>
    </font>
    <font>
      <sz val="9"/>
      <color indexed="8"/>
      <name val="ＭＳ Ｐ明朝"/>
      <family val="1"/>
      <charset val="128"/>
    </font>
    <font>
      <sz val="10"/>
      <color indexed="8"/>
      <name val="ＭＳ Ｐ明朝"/>
      <family val="1"/>
      <charset val="128"/>
    </font>
    <font>
      <sz val="14"/>
      <name val="HGP創英角ｺﾞｼｯｸUB"/>
      <family val="3"/>
      <charset val="128"/>
    </font>
    <font>
      <sz val="11"/>
      <name val="HGS創英角ｺﾞｼｯｸUB"/>
      <family val="3"/>
      <charset val="128"/>
    </font>
    <font>
      <sz val="12"/>
      <name val="HGP創英角ｺﾞｼｯｸUB"/>
      <family val="3"/>
      <charset val="128"/>
    </font>
    <font>
      <b/>
      <sz val="11"/>
      <name val="ＭＳ Ｐゴシック"/>
      <family val="3"/>
      <charset val="128"/>
    </font>
    <font>
      <b/>
      <sz val="8"/>
      <name val="ＭＳ Ｐゴシック"/>
      <family val="3"/>
      <charset val="128"/>
    </font>
    <font>
      <strike/>
      <sz val="11"/>
      <color indexed="10"/>
      <name val="ＭＳ Ｐゴシック"/>
      <family val="3"/>
      <charset val="128"/>
    </font>
    <font>
      <b/>
      <strike/>
      <sz val="11"/>
      <color indexed="10"/>
      <name val="ＭＳ Ｐゴシック"/>
      <family val="3"/>
      <charset val="128"/>
    </font>
    <font>
      <b/>
      <u/>
      <sz val="11"/>
      <name val="ＭＳ Ｐゴシック"/>
      <family val="3"/>
      <charset val="128"/>
    </font>
    <font>
      <b/>
      <sz val="18"/>
      <name val="ＭＳ Ｐゴシック"/>
      <family val="3"/>
      <charset val="128"/>
    </font>
    <font>
      <b/>
      <sz val="9"/>
      <color indexed="81"/>
      <name val="ＭＳ Ｐゴシック"/>
      <family val="3"/>
      <charset val="128"/>
    </font>
    <font>
      <sz val="12"/>
      <name val="HGｺﾞｼｯｸM"/>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Ｐ明朝"/>
      <family val="1"/>
      <charset val="128"/>
    </font>
    <font>
      <sz val="18"/>
      <name val="ＭＳ Ｐ明朝"/>
      <family val="1"/>
      <charset val="128"/>
    </font>
    <font>
      <sz val="11"/>
      <color rgb="FFFF0000"/>
      <name val="ＭＳ 明朝"/>
      <family val="1"/>
      <charset val="128"/>
    </font>
    <font>
      <sz val="11"/>
      <color indexed="10"/>
      <name val="ＭＳ 明朝"/>
      <family val="1"/>
      <charset val="128"/>
    </font>
    <font>
      <b/>
      <sz val="12"/>
      <name val="Arial"/>
      <family val="2"/>
    </font>
    <font>
      <b/>
      <sz val="16"/>
      <name val="ＭＳ Ｐゴシック"/>
      <family val="3"/>
      <charset val="128"/>
    </font>
    <font>
      <b/>
      <sz val="16"/>
      <color theme="1"/>
      <name val="ＭＳ Ｐゴシック"/>
      <family val="3"/>
      <charset val="128"/>
    </font>
    <font>
      <b/>
      <u/>
      <sz val="14"/>
      <name val="ＭＳ Ｐゴシック"/>
      <family val="3"/>
      <charset val="128"/>
    </font>
    <font>
      <sz val="28"/>
      <color rgb="FFFF0000"/>
      <name val="ＭＳ Ｐゴシック"/>
      <family val="3"/>
      <charset val="128"/>
    </font>
    <font>
      <b/>
      <sz val="18"/>
      <color theme="1"/>
      <name val="ＭＳ ゴシック"/>
      <family val="3"/>
      <charset val="128"/>
    </font>
    <font>
      <sz val="12"/>
      <color theme="1"/>
      <name val="ＭＳ 明朝"/>
      <family val="1"/>
      <charset val="128"/>
    </font>
    <font>
      <sz val="10"/>
      <color theme="1"/>
      <name val="ＭＳ 明朝"/>
      <family val="1"/>
      <charset val="128"/>
    </font>
    <font>
      <b/>
      <sz val="11"/>
      <color theme="1"/>
      <name val="ＭＳ 明朝"/>
      <family val="1"/>
      <charset val="128"/>
    </font>
    <font>
      <b/>
      <sz val="10"/>
      <color theme="1"/>
      <name val="ＭＳ ゴシック"/>
      <family val="3"/>
      <charset val="128"/>
    </font>
    <font>
      <b/>
      <sz val="14"/>
      <color theme="1"/>
      <name val="ＭＳ ゴシック"/>
      <family val="3"/>
      <charset val="128"/>
    </font>
    <font>
      <sz val="9"/>
      <color theme="1"/>
      <name val="ＭＳ 明朝"/>
      <family val="1"/>
      <charset val="128"/>
    </font>
    <font>
      <u/>
      <sz val="9"/>
      <color theme="1"/>
      <name val="ＭＳ 明朝"/>
      <family val="1"/>
      <charset val="128"/>
    </font>
    <font>
      <sz val="10"/>
      <color rgb="FFFF0000"/>
      <name val="ＭＳ 明朝"/>
      <family val="1"/>
      <charset val="128"/>
    </font>
    <font>
      <sz val="6"/>
      <name val="ＭＳ 明朝"/>
      <family val="1"/>
      <charset val="128"/>
    </font>
    <font>
      <sz val="8"/>
      <color theme="1"/>
      <name val="ＭＳ 明朝"/>
      <family val="1"/>
      <charset val="128"/>
    </font>
    <font>
      <sz val="10"/>
      <color theme="1"/>
      <name val="ＭＳ Ｐゴシック"/>
      <family val="3"/>
      <charset val="128"/>
    </font>
    <font>
      <sz val="11"/>
      <color theme="1"/>
      <name val="ＭＳ 明朝"/>
      <family val="1"/>
      <charset val="128"/>
    </font>
    <font>
      <sz val="6"/>
      <name val="ＭＳ Ｐゴシック"/>
      <family val="2"/>
      <charset val="128"/>
      <scheme val="minor"/>
    </font>
    <font>
      <sz val="8"/>
      <color theme="1"/>
      <name val="ＭＳ Ｐゴシック"/>
      <family val="3"/>
      <charset val="128"/>
      <scheme val="minor"/>
    </font>
    <font>
      <sz val="10"/>
      <color theme="1"/>
      <name val="ＭＳ Ｐゴシック"/>
      <family val="3"/>
      <charset val="128"/>
      <scheme val="minor"/>
    </font>
    <font>
      <i/>
      <sz val="9"/>
      <name val="ＭＳ Ｐゴシック"/>
      <family val="3"/>
      <charset val="128"/>
    </font>
    <font>
      <sz val="11"/>
      <color rgb="FF00B050"/>
      <name val="ＭＳ Ｐゴシック"/>
      <family val="3"/>
      <charset val="128"/>
    </font>
    <font>
      <b/>
      <sz val="10"/>
      <color indexed="8"/>
      <name val="ＭＳ Ｐゴシック"/>
      <family val="3"/>
      <charset val="128"/>
    </font>
    <font>
      <sz val="10"/>
      <color indexed="8"/>
      <name val="ＭＳ Ｐゴシック"/>
      <family val="3"/>
      <charset val="128"/>
    </font>
    <font>
      <sz val="9"/>
      <color theme="1"/>
      <name val="ＭＳ Ｐゴシック"/>
      <family val="3"/>
      <charset val="128"/>
      <scheme val="minor"/>
    </font>
    <font>
      <b/>
      <sz val="10"/>
      <color theme="1"/>
      <name val="ＭＳ Ｐゴシック"/>
      <family val="3"/>
      <charset val="128"/>
      <scheme val="minor"/>
    </font>
    <font>
      <b/>
      <sz val="10"/>
      <color indexed="8"/>
      <name val="ＭＳ ゴシック"/>
      <family val="3"/>
      <charset val="128"/>
    </font>
    <font>
      <sz val="9"/>
      <color indexed="8"/>
      <name val="ＭＳ ゴシック"/>
      <family val="3"/>
      <charset val="128"/>
    </font>
    <font>
      <sz val="7"/>
      <color indexed="8"/>
      <name val="ＭＳ ゴシック"/>
      <family val="3"/>
      <charset val="128"/>
    </font>
    <font>
      <sz val="6"/>
      <name val="ＭＳ Ｐゴシック"/>
      <family val="3"/>
      <charset val="128"/>
      <scheme val="minor"/>
    </font>
    <font>
      <sz val="12"/>
      <color indexed="8"/>
      <name val="HGｺﾞｼｯｸM"/>
      <family val="3"/>
      <charset val="128"/>
    </font>
    <font>
      <b/>
      <sz val="14"/>
      <color indexed="8"/>
      <name val="HGｺﾞｼｯｸM"/>
      <family val="3"/>
      <charset val="128"/>
    </font>
    <font>
      <sz val="6"/>
      <name val="ＭＳ Ｐゴシック"/>
      <family val="2"/>
      <charset val="128"/>
    </font>
    <font>
      <sz val="14"/>
      <color indexed="8"/>
      <name val="HGｺﾞｼｯｸM"/>
      <family val="3"/>
      <charset val="128"/>
    </font>
    <font>
      <sz val="11"/>
      <color indexed="8"/>
      <name val="HGｺﾞｼｯｸM"/>
      <family val="3"/>
      <charset val="128"/>
    </font>
    <font>
      <sz val="10"/>
      <color indexed="8"/>
      <name val="HGｺﾞｼｯｸM"/>
      <family val="3"/>
      <charset val="128"/>
    </font>
    <font>
      <sz val="8"/>
      <color rgb="FF000000"/>
      <name val="HGｺﾞｼｯｸM"/>
      <family val="3"/>
      <charset val="128"/>
    </font>
    <font>
      <sz val="10"/>
      <name val="ＭＳ Ｐゴシック"/>
      <family val="2"/>
      <charset val="128"/>
    </font>
    <font>
      <sz val="9"/>
      <color indexed="8"/>
      <name val="HGｺﾞｼｯｸM"/>
      <family val="3"/>
      <charset val="128"/>
    </font>
    <font>
      <sz val="11"/>
      <name val="ＭＳ Ｐゴシック"/>
      <family val="3"/>
      <charset val="128"/>
      <scheme val="minor"/>
    </font>
    <font>
      <sz val="11"/>
      <color rgb="FFFF0000"/>
      <name val="HGSｺﾞｼｯｸM"/>
      <family val="3"/>
      <charset val="128"/>
    </font>
    <font>
      <sz val="11"/>
      <name val="HGSｺﾞｼｯｸM"/>
      <family val="3"/>
      <charset val="128"/>
    </font>
    <font>
      <b/>
      <sz val="14"/>
      <name val="HGSｺﾞｼｯｸM"/>
      <family val="3"/>
      <charset val="128"/>
    </font>
    <font>
      <sz val="10.5"/>
      <name val="HGSｺﾞｼｯｸM"/>
      <family val="3"/>
      <charset val="128"/>
    </font>
    <font>
      <sz val="9"/>
      <name val="HGSｺﾞｼｯｸM"/>
      <family val="3"/>
      <charset val="128"/>
    </font>
    <font>
      <sz val="11"/>
      <color theme="1"/>
      <name val="HGｺﾞｼｯｸM"/>
      <family val="3"/>
      <charset val="128"/>
    </font>
    <font>
      <sz val="11"/>
      <color theme="1"/>
      <name val="HGSｺﾞｼｯｸM"/>
      <family val="3"/>
      <charset val="128"/>
    </font>
    <font>
      <sz val="11"/>
      <color theme="1"/>
      <name val="ＭＳ Ｐ明朝"/>
      <family val="1"/>
      <charset val="128"/>
    </font>
    <font>
      <sz val="8"/>
      <color theme="1"/>
      <name val="ＭＳ Ｐ明朝"/>
      <family val="1"/>
      <charset val="128"/>
    </font>
    <font>
      <sz val="9"/>
      <color rgb="FF000000"/>
      <name val="Meiryo UI"/>
      <family val="3"/>
      <charset val="128"/>
    </font>
    <font>
      <sz val="11"/>
      <color rgb="FF000000"/>
      <name val="ＭＳ Ｐゴシック"/>
      <family val="3"/>
      <charset val="128"/>
    </font>
    <font>
      <sz val="11"/>
      <name val="ＭＳ Ｐゴシック"/>
      <family val="2"/>
      <charset val="128"/>
      <scheme val="minor"/>
    </font>
    <font>
      <sz val="10"/>
      <color rgb="FF000000"/>
      <name val="ＭＳ ゴシック"/>
      <family val="3"/>
      <charset val="128"/>
    </font>
    <font>
      <b/>
      <sz val="10"/>
      <name val="ＭＳ ゴシック"/>
      <family val="3"/>
      <charset val="128"/>
    </font>
    <font>
      <sz val="6"/>
      <name val="ＭＳ ゴシック"/>
      <family val="3"/>
      <charset val="128"/>
    </font>
    <font>
      <sz val="11"/>
      <color rgb="FF000000"/>
      <name val="ＭＳ ゴシック"/>
      <family val="3"/>
      <charset val="128"/>
    </font>
    <font>
      <sz val="18"/>
      <color rgb="FF000000"/>
      <name val="ＭＳ ゴシック"/>
      <family val="3"/>
      <charset val="128"/>
    </font>
    <font>
      <sz val="14"/>
      <color rgb="FF000000"/>
      <name val="ＭＳ Ｐゴシック"/>
      <family val="3"/>
      <charset val="128"/>
    </font>
    <font>
      <sz val="14"/>
      <name val="HGSｺﾞｼｯｸM"/>
      <family val="3"/>
      <charset val="128"/>
    </font>
    <font>
      <u/>
      <sz val="11"/>
      <color rgb="FFFF0000"/>
      <name val="HGｺﾞｼｯｸM"/>
      <family val="3"/>
      <charset val="128"/>
    </font>
    <font>
      <sz val="16"/>
      <name val="HGｺﾞｼｯｸM"/>
      <family val="3"/>
      <charset val="128"/>
    </font>
    <font>
      <sz val="12"/>
      <name val="HGSｺﾞｼｯｸM"/>
      <family val="3"/>
      <charset val="128"/>
    </font>
    <font>
      <b/>
      <sz val="12"/>
      <name val="HGSｺﾞｼｯｸM"/>
      <family val="3"/>
      <charset val="128"/>
    </font>
    <font>
      <sz val="10"/>
      <color theme="1"/>
      <name val="HGｺﾞｼｯｸM"/>
      <family val="3"/>
      <charset val="128"/>
    </font>
    <font>
      <sz val="10"/>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2"/>
      <name val="ＭＳ ゴシック"/>
      <family val="3"/>
      <charset val="128"/>
    </font>
    <font>
      <sz val="14"/>
      <color rgb="FF000000"/>
      <name val="ＭＳ ゴシック"/>
      <family val="3"/>
      <charset val="128"/>
    </font>
    <font>
      <b/>
      <sz val="11"/>
      <name val="ＭＳ ゴシック"/>
      <family val="3"/>
      <charset val="128"/>
    </font>
    <font>
      <sz val="10"/>
      <color rgb="FF000000"/>
      <name val="Times New Roman"/>
      <family val="1"/>
    </font>
    <font>
      <sz val="10.5"/>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11"/>
      <name val="ＭＳ Ｐゴシック"/>
      <family val="2"/>
      <scheme val="minor"/>
    </font>
    <font>
      <sz val="8"/>
      <name val="ＭＳ Ｐゴシック"/>
      <family val="3"/>
      <charset val="128"/>
      <scheme val="minor"/>
    </font>
    <font>
      <sz val="8"/>
      <color rgb="FFC00000"/>
      <name val="ＭＳ ゴシック"/>
      <family val="3"/>
      <charset val="128"/>
    </font>
    <font>
      <sz val="6"/>
      <name val="游ゴシック"/>
      <family val="3"/>
      <charset val="128"/>
    </font>
    <font>
      <sz val="7"/>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u/>
      <sz val="11"/>
      <color theme="10"/>
      <name val="ＭＳ Ｐゴシック"/>
      <family val="3"/>
      <charset val="128"/>
    </font>
    <font>
      <sz val="12"/>
      <name val="HG明朝B"/>
      <family val="1"/>
      <charset val="128"/>
    </font>
    <font>
      <sz val="24"/>
      <name val="HG明朝B"/>
      <family val="1"/>
      <charset val="128"/>
    </font>
    <font>
      <sz val="10"/>
      <name val="HG明朝B"/>
      <family val="1"/>
      <charset val="128"/>
    </font>
    <font>
      <sz val="14"/>
      <color rgb="FFFF0000"/>
      <name val="ＭＳ Ｐゴシック"/>
      <family val="3"/>
      <charset val="128"/>
    </font>
  </fonts>
  <fills count="3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34998626667073579"/>
        <bgColor indexed="64"/>
      </patternFill>
    </fill>
  </fills>
  <borders count="27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top style="thin">
        <color indexed="64"/>
      </top>
      <bottom style="dashed">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dotted">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double">
        <color indexed="64"/>
      </bottom>
      <diagonal/>
    </border>
    <border>
      <left/>
      <right style="dotted">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double">
        <color indexed="64"/>
      </top>
      <bottom/>
      <diagonal/>
    </border>
    <border>
      <left/>
      <right style="dotted">
        <color indexed="64"/>
      </right>
      <top/>
      <bottom style="thin">
        <color indexed="64"/>
      </bottom>
      <diagonal/>
    </border>
    <border>
      <left/>
      <right style="thin">
        <color indexed="64"/>
      </right>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diagonal/>
    </border>
    <border>
      <left/>
      <right/>
      <top style="dotted">
        <color indexed="64"/>
      </top>
      <bottom/>
      <diagonal/>
    </border>
    <border>
      <left style="thin">
        <color indexed="64"/>
      </left>
      <right/>
      <top style="dotted">
        <color indexed="64"/>
      </top>
      <bottom/>
      <diagonal/>
    </border>
    <border>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right style="thin">
        <color indexed="64"/>
      </right>
      <top style="double">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double">
        <color indexed="64"/>
      </right>
      <top style="medium">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medium">
        <color indexed="64"/>
      </right>
      <top style="medium">
        <color indexed="64"/>
      </top>
      <bottom style="hair">
        <color indexed="64"/>
      </bottom>
      <diagonal/>
    </border>
    <border>
      <left/>
      <right style="double">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indexed="64"/>
      </top>
      <bottom/>
      <diagonal/>
    </border>
    <border>
      <left/>
      <right style="double">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style="medium">
        <color indexed="64"/>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top style="thin">
        <color indexed="8"/>
      </top>
      <bottom style="thin">
        <color indexed="8"/>
      </bottom>
      <diagonal/>
    </border>
    <border>
      <left/>
      <right style="dotted">
        <color indexed="8"/>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double">
        <color indexed="8"/>
      </bottom>
      <diagonal/>
    </border>
    <border>
      <left/>
      <right/>
      <top style="thin">
        <color indexed="8"/>
      </top>
      <bottom/>
      <diagonal/>
    </border>
    <border>
      <left style="dotted">
        <color indexed="8"/>
      </left>
      <right style="thin">
        <color indexed="8"/>
      </right>
      <top style="thin">
        <color indexed="8"/>
      </top>
      <bottom/>
      <diagonal/>
    </border>
    <border>
      <left style="thin">
        <color indexed="8"/>
      </left>
      <right style="thin">
        <color indexed="8"/>
      </right>
      <top style="double">
        <color indexed="8"/>
      </top>
      <bottom style="thin">
        <color indexed="8"/>
      </bottom>
      <diagonal/>
    </border>
    <border>
      <left style="thin">
        <color indexed="8"/>
      </left>
      <right/>
      <top style="double">
        <color indexed="8"/>
      </top>
      <bottom style="thin">
        <color indexed="8"/>
      </bottom>
      <diagonal/>
    </border>
    <border>
      <left/>
      <right/>
      <top style="double">
        <color indexed="8"/>
      </top>
      <bottom style="thin">
        <color indexed="8"/>
      </bottom>
      <diagonal/>
    </border>
    <border>
      <left style="dotted">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right/>
      <top style="thin">
        <color indexed="8"/>
      </top>
      <bottom style="double">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thin">
        <color indexed="8"/>
      </left>
      <right style="thin">
        <color indexed="8"/>
      </right>
      <top/>
      <bottom style="thin">
        <color indexed="8"/>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diagonal/>
    </border>
    <border>
      <left style="dotted">
        <color indexed="8"/>
      </left>
      <right style="medium">
        <color indexed="64"/>
      </right>
      <top style="thin">
        <color indexed="8"/>
      </top>
      <bottom style="thin">
        <color indexed="8"/>
      </bottom>
      <diagonal/>
    </border>
    <border>
      <left style="dotted">
        <color indexed="8"/>
      </left>
      <right style="medium">
        <color indexed="64"/>
      </right>
      <top style="thin">
        <color indexed="8"/>
      </top>
      <bottom/>
      <diagonal/>
    </border>
    <border>
      <left style="medium">
        <color indexed="64"/>
      </left>
      <right style="thin">
        <color indexed="8"/>
      </right>
      <top style="double">
        <color indexed="8"/>
      </top>
      <bottom style="thin">
        <color indexed="8"/>
      </bottom>
      <diagonal/>
    </border>
    <border>
      <left style="dotted">
        <color indexed="8"/>
      </left>
      <right style="medium">
        <color indexed="64"/>
      </right>
      <top style="double">
        <color indexed="8"/>
      </top>
      <bottom style="thin">
        <color indexed="8"/>
      </bottom>
      <diagonal/>
    </border>
    <border>
      <left style="medium">
        <color indexed="64"/>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diagonal/>
    </border>
    <border>
      <left style="medium">
        <color indexed="64"/>
      </left>
      <right style="thin">
        <color indexed="8"/>
      </right>
      <top style="double">
        <color indexed="8"/>
      </top>
      <bottom style="medium">
        <color indexed="64"/>
      </bottom>
      <diagonal/>
    </border>
    <border>
      <left style="thin">
        <color indexed="8"/>
      </left>
      <right style="thin">
        <color indexed="8"/>
      </right>
      <top style="double">
        <color indexed="8"/>
      </top>
      <bottom style="medium">
        <color indexed="64"/>
      </bottom>
      <diagonal/>
    </border>
    <border>
      <left style="thin">
        <color indexed="8"/>
      </left>
      <right/>
      <top style="double">
        <color indexed="8"/>
      </top>
      <bottom style="medium">
        <color indexed="64"/>
      </bottom>
      <diagonal/>
    </border>
    <border>
      <left/>
      <right/>
      <top style="double">
        <color indexed="8"/>
      </top>
      <bottom style="medium">
        <color indexed="64"/>
      </bottom>
      <diagonal/>
    </border>
    <border>
      <left/>
      <right style="dotted">
        <color indexed="8"/>
      </right>
      <top style="double">
        <color indexed="8"/>
      </top>
      <bottom style="medium">
        <color indexed="64"/>
      </bottom>
      <diagonal/>
    </border>
    <border>
      <left style="dotted">
        <color indexed="8"/>
      </left>
      <right style="thin">
        <color indexed="8"/>
      </right>
      <top style="double">
        <color indexed="8"/>
      </top>
      <bottom style="medium">
        <color indexed="64"/>
      </bottom>
      <diagonal/>
    </border>
    <border>
      <left style="dotted">
        <color indexed="8"/>
      </left>
      <right style="medium">
        <color indexed="64"/>
      </right>
      <top style="double">
        <color indexed="8"/>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medium">
        <color auto="1"/>
      </left>
      <right style="medium">
        <color indexed="64"/>
      </right>
      <top style="medium">
        <color auto="1"/>
      </top>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auto="1"/>
      </left>
      <right/>
      <top/>
      <bottom/>
      <diagonal/>
    </border>
  </borders>
  <cellStyleXfs count="165">
    <xf numFmtId="0" fontId="0" fillId="0" borderId="0">
      <alignment vertical="center"/>
    </xf>
    <xf numFmtId="38" fontId="6" fillId="0" borderId="0" applyFont="0" applyFill="0" applyBorder="0" applyAlignment="0" applyProtection="0">
      <alignment vertical="center"/>
    </xf>
    <xf numFmtId="0" fontId="6" fillId="0" borderId="0"/>
    <xf numFmtId="0" fontId="6" fillId="0" borderId="0">
      <alignment vertical="center"/>
    </xf>
    <xf numFmtId="0" fontId="6" fillId="0" borderId="0">
      <alignment vertical="center"/>
    </xf>
    <xf numFmtId="0" fontId="8" fillId="0" borderId="0">
      <alignment vertical="center"/>
    </xf>
    <xf numFmtId="0" fontId="5" fillId="0" borderId="0">
      <alignment vertical="center"/>
    </xf>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38" fontId="5" fillId="0" borderId="0" applyFont="0" applyFill="0" applyBorder="0" applyAlignment="0" applyProtection="0">
      <alignment vertical="center"/>
    </xf>
    <xf numFmtId="38" fontId="8" fillId="0" borderId="0" applyFont="0" applyFill="0" applyBorder="0" applyAlignment="0" applyProtection="0">
      <alignment vertical="center"/>
    </xf>
    <xf numFmtId="0" fontId="5" fillId="0" borderId="0">
      <alignment vertical="center"/>
    </xf>
    <xf numFmtId="0" fontId="6"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82" fillId="15" borderId="0" applyNumberFormat="0" applyBorder="0" applyAlignment="0" applyProtection="0">
      <alignment vertical="center"/>
    </xf>
    <xf numFmtId="0" fontId="82" fillId="12" borderId="0" applyNumberFormat="0" applyBorder="0" applyAlignment="0" applyProtection="0">
      <alignment vertical="center"/>
    </xf>
    <xf numFmtId="0" fontId="82" fillId="13"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2" fillId="18" borderId="0" applyNumberFormat="0" applyBorder="0" applyAlignment="0" applyProtection="0">
      <alignment vertical="center"/>
    </xf>
    <xf numFmtId="0" fontId="82" fillId="19" borderId="0" applyNumberFormat="0" applyBorder="0" applyAlignment="0" applyProtection="0">
      <alignment vertical="center"/>
    </xf>
    <xf numFmtId="0" fontId="82" fillId="20" borderId="0" applyNumberFormat="0" applyBorder="0" applyAlignment="0" applyProtection="0">
      <alignment vertical="center"/>
    </xf>
    <xf numFmtId="0" fontId="82" fillId="21"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2" fillId="22" borderId="0" applyNumberFormat="0" applyBorder="0" applyAlignment="0" applyProtection="0">
      <alignment vertical="center"/>
    </xf>
    <xf numFmtId="0" fontId="83" fillId="0" borderId="0" applyNumberFormat="0" applyFill="0" applyBorder="0" applyAlignment="0" applyProtection="0">
      <alignment vertical="center"/>
    </xf>
    <xf numFmtId="0" fontId="84" fillId="23" borderId="133" applyNumberFormat="0" applyAlignment="0" applyProtection="0">
      <alignment vertical="center"/>
    </xf>
    <xf numFmtId="0" fontId="85" fillId="24" borderId="0" applyNumberFormat="0" applyBorder="0" applyAlignment="0" applyProtection="0">
      <alignment vertical="center"/>
    </xf>
    <xf numFmtId="0" fontId="6" fillId="25" borderId="134" applyNumberFormat="0" applyFont="0" applyAlignment="0" applyProtection="0">
      <alignment vertical="center"/>
    </xf>
    <xf numFmtId="0" fontId="86" fillId="0" borderId="135" applyNumberFormat="0" applyFill="0" applyAlignment="0" applyProtection="0">
      <alignment vertical="center"/>
    </xf>
    <xf numFmtId="0" fontId="87" fillId="6" borderId="0" applyNumberFormat="0" applyBorder="0" applyAlignment="0" applyProtection="0">
      <alignment vertical="center"/>
    </xf>
    <xf numFmtId="0" fontId="88" fillId="26" borderId="136" applyNumberFormat="0" applyAlignment="0" applyProtection="0">
      <alignment vertical="center"/>
    </xf>
    <xf numFmtId="0" fontId="21" fillId="0" borderId="0" applyNumberFormat="0" applyFill="0" applyBorder="0" applyAlignment="0" applyProtection="0">
      <alignment vertical="center"/>
    </xf>
    <xf numFmtId="0" fontId="89" fillId="0" borderId="137" applyNumberFormat="0" applyFill="0" applyAlignment="0" applyProtection="0">
      <alignment vertical="center"/>
    </xf>
    <xf numFmtId="0" fontId="90" fillId="0" borderId="138" applyNumberFormat="0" applyFill="0" applyAlignment="0" applyProtection="0">
      <alignment vertical="center"/>
    </xf>
    <xf numFmtId="0" fontId="91" fillId="0" borderId="139" applyNumberFormat="0" applyFill="0" applyAlignment="0" applyProtection="0">
      <alignment vertical="center"/>
    </xf>
    <xf numFmtId="0" fontId="91" fillId="0" borderId="0" applyNumberFormat="0" applyFill="0" applyBorder="0" applyAlignment="0" applyProtection="0">
      <alignment vertical="center"/>
    </xf>
    <xf numFmtId="0" fontId="92" fillId="0" borderId="140" applyNumberFormat="0" applyFill="0" applyAlignment="0" applyProtection="0">
      <alignment vertical="center"/>
    </xf>
    <xf numFmtId="0" fontId="93" fillId="26" borderId="141" applyNumberFormat="0" applyAlignment="0" applyProtection="0">
      <alignment vertical="center"/>
    </xf>
    <xf numFmtId="0" fontId="94" fillId="0" borderId="0" applyNumberFormat="0" applyFill="0" applyBorder="0" applyAlignment="0" applyProtection="0">
      <alignment vertical="center"/>
    </xf>
    <xf numFmtId="6" fontId="6" fillId="0" borderId="0" applyFont="0" applyFill="0" applyBorder="0" applyAlignment="0" applyProtection="0"/>
    <xf numFmtId="0" fontId="95" fillId="10" borderId="136" applyNumberFormat="0" applyAlignment="0" applyProtection="0">
      <alignment vertical="center"/>
    </xf>
    <xf numFmtId="0" fontId="8" fillId="0" borderId="0">
      <alignment vertical="center"/>
    </xf>
    <xf numFmtId="0" fontId="8" fillId="0" borderId="0">
      <alignment vertical="center"/>
    </xf>
    <xf numFmtId="0" fontId="6" fillId="0" borderId="0"/>
    <xf numFmtId="0" fontId="8" fillId="0" borderId="0"/>
    <xf numFmtId="0" fontId="96" fillId="7" borderId="0" applyNumberFormat="0" applyBorder="0" applyAlignment="0" applyProtection="0">
      <alignment vertical="center"/>
    </xf>
    <xf numFmtId="0" fontId="22" fillId="5" borderId="0" applyNumberFormat="0" applyBorder="0" applyAlignment="0" applyProtection="0">
      <alignment vertical="center"/>
    </xf>
    <xf numFmtId="0" fontId="22" fillId="6" borderId="0" applyNumberFormat="0" applyBorder="0" applyAlignment="0" applyProtection="0">
      <alignment vertical="center"/>
    </xf>
    <xf numFmtId="0" fontId="22" fillId="7" borderId="0" applyNumberFormat="0" applyBorder="0" applyAlignment="0" applyProtection="0">
      <alignment vertical="center"/>
    </xf>
    <xf numFmtId="0" fontId="22" fillId="8"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2" fillId="8" borderId="0" applyNumberFormat="0" applyBorder="0" applyAlignment="0" applyProtection="0">
      <alignment vertical="center"/>
    </xf>
    <xf numFmtId="0" fontId="22" fillId="11" borderId="0" applyNumberFormat="0" applyBorder="0" applyAlignment="0" applyProtection="0">
      <alignment vertical="center"/>
    </xf>
    <xf numFmtId="0" fontId="22" fillId="14" borderId="0" applyNumberFormat="0" applyBorder="0" applyAlignment="0" applyProtection="0">
      <alignment vertical="center"/>
    </xf>
    <xf numFmtId="0" fontId="82" fillId="15" borderId="0" applyNumberFormat="0" applyBorder="0" applyAlignment="0" applyProtection="0">
      <alignment vertical="center"/>
    </xf>
    <xf numFmtId="0" fontId="82" fillId="12" borderId="0" applyNumberFormat="0" applyBorder="0" applyAlignment="0" applyProtection="0">
      <alignment vertical="center"/>
    </xf>
    <xf numFmtId="0" fontId="82" fillId="13"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2" fillId="18" borderId="0" applyNumberFormat="0" applyBorder="0" applyAlignment="0" applyProtection="0">
      <alignment vertical="center"/>
    </xf>
    <xf numFmtId="0" fontId="82" fillId="19" borderId="0" applyNumberFormat="0" applyBorder="0" applyAlignment="0" applyProtection="0">
      <alignment vertical="center"/>
    </xf>
    <xf numFmtId="0" fontId="82" fillId="20" borderId="0" applyNumberFormat="0" applyBorder="0" applyAlignment="0" applyProtection="0">
      <alignment vertical="center"/>
    </xf>
    <xf numFmtId="0" fontId="82" fillId="21" borderId="0" applyNumberFormat="0" applyBorder="0" applyAlignment="0" applyProtection="0">
      <alignment vertical="center"/>
    </xf>
    <xf numFmtId="0" fontId="82" fillId="16" borderId="0" applyNumberFormat="0" applyBorder="0" applyAlignment="0" applyProtection="0">
      <alignment vertical="center"/>
    </xf>
    <xf numFmtId="0" fontId="82" fillId="17" borderId="0" applyNumberFormat="0" applyBorder="0" applyAlignment="0" applyProtection="0">
      <alignment vertical="center"/>
    </xf>
    <xf numFmtId="0" fontId="82" fillId="22" borderId="0" applyNumberFormat="0" applyBorder="0" applyAlignment="0" applyProtection="0">
      <alignment vertical="center"/>
    </xf>
    <xf numFmtId="0" fontId="83" fillId="0" borderId="0" applyNumberFormat="0" applyFill="0" applyBorder="0" applyAlignment="0" applyProtection="0">
      <alignment vertical="center"/>
    </xf>
    <xf numFmtId="0" fontId="84" fillId="23" borderId="133" applyNumberFormat="0" applyAlignment="0" applyProtection="0">
      <alignment vertical="center"/>
    </xf>
    <xf numFmtId="0" fontId="85" fillId="24" borderId="0" applyNumberFormat="0" applyBorder="0" applyAlignment="0" applyProtection="0">
      <alignment vertical="center"/>
    </xf>
    <xf numFmtId="0" fontId="6" fillId="25" borderId="134" applyNumberFormat="0" applyFont="0" applyAlignment="0" applyProtection="0">
      <alignment vertical="center"/>
    </xf>
    <xf numFmtId="0" fontId="86" fillId="0" borderId="135" applyNumberFormat="0" applyFill="0" applyAlignment="0" applyProtection="0">
      <alignment vertical="center"/>
    </xf>
    <xf numFmtId="0" fontId="87" fillId="6" borderId="0" applyNumberFormat="0" applyBorder="0" applyAlignment="0" applyProtection="0">
      <alignment vertical="center"/>
    </xf>
    <xf numFmtId="0" fontId="88" fillId="26" borderId="136" applyNumberFormat="0" applyAlignment="0" applyProtection="0">
      <alignment vertical="center"/>
    </xf>
    <xf numFmtId="0" fontId="21" fillId="0" borderId="0" applyNumberFormat="0" applyFill="0" applyBorder="0" applyAlignment="0" applyProtection="0">
      <alignment vertical="center"/>
    </xf>
    <xf numFmtId="0" fontId="89" fillId="0" borderId="137" applyNumberFormat="0" applyFill="0" applyAlignment="0" applyProtection="0">
      <alignment vertical="center"/>
    </xf>
    <xf numFmtId="0" fontId="90" fillId="0" borderId="138" applyNumberFormat="0" applyFill="0" applyAlignment="0" applyProtection="0">
      <alignment vertical="center"/>
    </xf>
    <xf numFmtId="0" fontId="91" fillId="0" borderId="139" applyNumberFormat="0" applyFill="0" applyAlignment="0" applyProtection="0">
      <alignment vertical="center"/>
    </xf>
    <xf numFmtId="0" fontId="91" fillId="0" borderId="0" applyNumberFormat="0" applyFill="0" applyBorder="0" applyAlignment="0" applyProtection="0">
      <alignment vertical="center"/>
    </xf>
    <xf numFmtId="0" fontId="92" fillId="0" borderId="140" applyNumberFormat="0" applyFill="0" applyAlignment="0" applyProtection="0">
      <alignment vertical="center"/>
    </xf>
    <xf numFmtId="0" fontId="93" fillId="26" borderId="141" applyNumberFormat="0" applyAlignment="0" applyProtection="0">
      <alignment vertical="center"/>
    </xf>
    <xf numFmtId="0" fontId="94" fillId="0" borderId="0" applyNumberFormat="0" applyFill="0" applyBorder="0" applyAlignment="0" applyProtection="0">
      <alignment vertical="center"/>
    </xf>
    <xf numFmtId="0" fontId="95" fillId="10" borderId="136" applyNumberFormat="0" applyAlignment="0" applyProtection="0">
      <alignment vertical="center"/>
    </xf>
    <xf numFmtId="0" fontId="6" fillId="0" borderId="0">
      <alignment vertical="center"/>
    </xf>
    <xf numFmtId="0" fontId="96" fillId="7" borderId="0" applyNumberFormat="0" applyBorder="0" applyAlignment="0" applyProtection="0">
      <alignment vertical="center"/>
    </xf>
    <xf numFmtId="0" fontId="101" fillId="0" borderId="41" applyNumberFormat="0" applyAlignment="0" applyProtection="0">
      <alignment horizontal="left" vertical="center"/>
    </xf>
    <xf numFmtId="0" fontId="101" fillId="0" borderId="8">
      <alignment horizontal="left" vertical="center"/>
    </xf>
    <xf numFmtId="49" fontId="12" fillId="0" borderId="0">
      <alignment horizontal="center" vertical="top"/>
      <protection locked="0"/>
    </xf>
    <xf numFmtId="0" fontId="6" fillId="25" borderId="134" applyNumberFormat="0" applyFont="0" applyAlignment="0" applyProtection="0">
      <alignment vertical="center"/>
    </xf>
    <xf numFmtId="0" fontId="88" fillId="26" borderId="136" applyNumberFormat="0" applyAlignment="0" applyProtection="0">
      <alignment vertical="center"/>
    </xf>
    <xf numFmtId="38" fontId="6" fillId="0" borderId="0" applyFont="0" applyFill="0" applyBorder="0" applyAlignment="0" applyProtection="0"/>
    <xf numFmtId="38" fontId="6" fillId="0" borderId="0" applyFont="0" applyFill="0" applyBorder="0" applyAlignment="0" applyProtection="0"/>
    <xf numFmtId="0" fontId="92" fillId="0" borderId="140" applyNumberFormat="0" applyFill="0" applyAlignment="0" applyProtection="0">
      <alignment vertical="center"/>
    </xf>
    <xf numFmtId="0" fontId="93" fillId="26" borderId="141" applyNumberFormat="0" applyAlignment="0" applyProtection="0">
      <alignment vertical="center"/>
    </xf>
    <xf numFmtId="0" fontId="95" fillId="10" borderId="136" applyNumberFormat="0" applyAlignment="0" applyProtection="0">
      <alignment vertical="center"/>
    </xf>
    <xf numFmtId="0" fontId="6" fillId="0" borderId="0"/>
    <xf numFmtId="0" fontId="8" fillId="0" borderId="0">
      <alignment vertical="center"/>
    </xf>
    <xf numFmtId="0" fontId="6" fillId="0" borderId="0"/>
    <xf numFmtId="0" fontId="8" fillId="0" borderId="0"/>
    <xf numFmtId="0" fontId="6" fillId="0" borderId="0">
      <alignment vertical="center"/>
    </xf>
    <xf numFmtId="0" fontId="56" fillId="0" borderId="0"/>
    <xf numFmtId="0" fontId="6" fillId="0" borderId="0"/>
    <xf numFmtId="6" fontId="6" fillId="0" borderId="0" applyFont="0" applyFill="0" applyBorder="0" applyAlignment="0" applyProtection="0">
      <alignment vertical="center"/>
    </xf>
    <xf numFmtId="0" fontId="4" fillId="0" borderId="0">
      <alignment vertical="center"/>
    </xf>
    <xf numFmtId="0" fontId="4" fillId="0" borderId="0">
      <alignment vertical="center"/>
    </xf>
    <xf numFmtId="0" fontId="8" fillId="0" borderId="0"/>
    <xf numFmtId="0" fontId="6" fillId="0" borderId="0">
      <alignment vertical="center"/>
    </xf>
    <xf numFmtId="0" fontId="6" fillId="0" borderId="0"/>
    <xf numFmtId="0" fontId="6" fillId="0" borderId="0"/>
    <xf numFmtId="0" fontId="6" fillId="0" borderId="0"/>
    <xf numFmtId="0" fontId="11" fillId="0" borderId="0"/>
    <xf numFmtId="38" fontId="139" fillId="0" borderId="0" applyFont="0" applyFill="0" applyBorder="0" applyAlignment="0" applyProtection="0"/>
    <xf numFmtId="38" fontId="139" fillId="0" borderId="0" applyFont="0" applyFill="0" applyBorder="0" applyAlignment="0" applyProtection="0"/>
    <xf numFmtId="0" fontId="8" fillId="0" borderId="0">
      <alignment vertical="center"/>
    </xf>
    <xf numFmtId="0" fontId="3" fillId="0" borderId="0">
      <alignment vertical="center"/>
    </xf>
    <xf numFmtId="0" fontId="6" fillId="0" borderId="0">
      <alignment vertical="center"/>
    </xf>
    <xf numFmtId="0" fontId="37" fillId="0" borderId="0" applyBorder="0"/>
    <xf numFmtId="0" fontId="6" fillId="0" borderId="0"/>
    <xf numFmtId="0" fontId="23" fillId="0" borderId="0">
      <alignment vertical="center"/>
    </xf>
    <xf numFmtId="0" fontId="37" fillId="0" borderId="0" applyBorder="0"/>
    <xf numFmtId="0" fontId="6" fillId="0" borderId="0"/>
    <xf numFmtId="0" fontId="6" fillId="0" borderId="0"/>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alignment vertical="center"/>
    </xf>
    <xf numFmtId="0" fontId="8" fillId="0" borderId="0">
      <alignment vertical="center"/>
    </xf>
    <xf numFmtId="0" fontId="2" fillId="0" borderId="0">
      <alignment vertical="center"/>
    </xf>
    <xf numFmtId="38" fontId="6" fillId="0" borderId="0" applyFont="0" applyFill="0" applyBorder="0" applyAlignment="0" applyProtection="0">
      <alignment vertical="center"/>
    </xf>
    <xf numFmtId="0" fontId="174" fillId="0" borderId="0"/>
    <xf numFmtId="0" fontId="182" fillId="0" borderId="0"/>
    <xf numFmtId="0" fontId="193" fillId="0" borderId="0" applyNumberFormat="0" applyFill="0" applyBorder="0" applyAlignment="0" applyProtection="0">
      <alignment vertical="center"/>
    </xf>
    <xf numFmtId="0" fontId="6" fillId="0" borderId="0"/>
    <xf numFmtId="0" fontId="6" fillId="0" borderId="0"/>
    <xf numFmtId="0" fontId="6" fillId="0" borderId="0"/>
    <xf numFmtId="0" fontId="1" fillId="0" borderId="0">
      <alignment vertical="center"/>
    </xf>
  </cellStyleXfs>
  <cellXfs count="2660">
    <xf numFmtId="0" fontId="0" fillId="0" borderId="0" xfId="0">
      <alignment vertical="center"/>
    </xf>
    <xf numFmtId="0" fontId="14" fillId="2" borderId="0" xfId="4" applyFont="1" applyFill="1">
      <alignment vertical="center"/>
    </xf>
    <xf numFmtId="0" fontId="15" fillId="2" borderId="0" xfId="11" applyFont="1" applyFill="1">
      <alignment vertical="center"/>
    </xf>
    <xf numFmtId="0" fontId="16" fillId="2" borderId="0" xfId="11" applyFont="1" applyFill="1">
      <alignment vertical="center"/>
    </xf>
    <xf numFmtId="0" fontId="17" fillId="2" borderId="0" xfId="11" applyFont="1" applyFill="1">
      <alignment vertical="center"/>
    </xf>
    <xf numFmtId="0" fontId="19" fillId="2" borderId="0" xfId="11" applyFont="1" applyFill="1">
      <alignment vertical="center"/>
    </xf>
    <xf numFmtId="0" fontId="23" fillId="2" borderId="0" xfId="11" applyFont="1" applyFill="1">
      <alignment vertical="center"/>
    </xf>
    <xf numFmtId="0" fontId="20" fillId="2" borderId="0" xfId="4" applyFont="1" applyFill="1">
      <alignment vertical="center"/>
    </xf>
    <xf numFmtId="0" fontId="24" fillId="2" borderId="0" xfId="11" applyFont="1" applyFill="1" applyAlignment="1">
      <alignment horizontal="left" vertical="center"/>
    </xf>
    <xf numFmtId="0" fontId="24" fillId="0" borderId="0" xfId="0" applyFont="1">
      <alignment vertical="center"/>
    </xf>
    <xf numFmtId="0" fontId="6" fillId="0" borderId="7" xfId="0" applyFont="1" applyBorder="1" applyAlignment="1">
      <alignment horizontal="center" vertical="center"/>
    </xf>
    <xf numFmtId="0" fontId="0" fillId="0" borderId="5" xfId="0" applyBorder="1">
      <alignment vertical="center"/>
    </xf>
    <xf numFmtId="0" fontId="0" fillId="0" borderId="6" xfId="0" applyBorder="1" applyAlignment="1">
      <alignment horizontal="right" vertical="center" indent="1"/>
    </xf>
    <xf numFmtId="0" fontId="9" fillId="0" borderId="0" xfId="15" applyFont="1">
      <alignment vertical="center"/>
    </xf>
    <xf numFmtId="0" fontId="13" fillId="0" borderId="0" xfId="15" applyFont="1">
      <alignment vertical="center"/>
    </xf>
    <xf numFmtId="0" fontId="9" fillId="0" borderId="42" xfId="15" applyFont="1" applyBorder="1">
      <alignment vertical="center"/>
    </xf>
    <xf numFmtId="0" fontId="9" fillId="0" borderId="24" xfId="15" applyFont="1" applyBorder="1">
      <alignment vertical="center"/>
    </xf>
    <xf numFmtId="176" fontId="9" fillId="0" borderId="37" xfId="15" applyNumberFormat="1" applyFont="1" applyBorder="1">
      <alignment vertical="center"/>
    </xf>
    <xf numFmtId="0" fontId="9" fillId="0" borderId="29" xfId="15" applyFont="1" applyBorder="1">
      <alignment vertical="center"/>
    </xf>
    <xf numFmtId="0" fontId="9" fillId="0" borderId="31" xfId="15" applyFont="1" applyBorder="1">
      <alignment vertical="center"/>
    </xf>
    <xf numFmtId="0" fontId="9" fillId="0" borderId="33" xfId="15" applyFont="1" applyBorder="1">
      <alignment vertical="center"/>
    </xf>
    <xf numFmtId="177" fontId="9" fillId="0" borderId="32" xfId="16" applyNumberFormat="1" applyFont="1" applyBorder="1">
      <alignment vertical="center"/>
    </xf>
    <xf numFmtId="0" fontId="9" fillId="0" borderId="73" xfId="15" applyFont="1" applyBorder="1">
      <alignment vertical="center"/>
    </xf>
    <xf numFmtId="0" fontId="9" fillId="0" borderId="24" xfId="15" applyFont="1" applyBorder="1" applyAlignment="1">
      <alignment horizontal="center" vertical="center"/>
    </xf>
    <xf numFmtId="177" fontId="9" fillId="0" borderId="24" xfId="16" applyNumberFormat="1" applyFont="1" applyBorder="1" applyAlignment="1">
      <alignment horizontal="center" vertical="center"/>
    </xf>
    <xf numFmtId="177" fontId="9" fillId="0" borderId="0" xfId="16" applyNumberFormat="1" applyFont="1" applyAlignment="1">
      <alignment horizontal="center" vertical="center"/>
    </xf>
    <xf numFmtId="0" fontId="9" fillId="0" borderId="16" xfId="15" applyFont="1" applyBorder="1" applyAlignment="1">
      <alignment vertical="center" shrinkToFit="1"/>
    </xf>
    <xf numFmtId="0" fontId="9" fillId="0" borderId="22" xfId="15" applyFont="1" applyBorder="1" applyAlignment="1">
      <alignment vertical="center" shrinkToFit="1"/>
    </xf>
    <xf numFmtId="0" fontId="9" fillId="0" borderId="24" xfId="15" applyFont="1" applyBorder="1" applyAlignment="1">
      <alignment vertical="center" shrinkToFit="1"/>
    </xf>
    <xf numFmtId="0" fontId="9" fillId="0" borderId="6" xfId="15" applyFont="1" applyBorder="1">
      <alignment vertical="center"/>
    </xf>
    <xf numFmtId="0" fontId="9" fillId="0" borderId="8" xfId="15" applyFont="1" applyBorder="1">
      <alignment vertical="center"/>
    </xf>
    <xf numFmtId="0" fontId="9" fillId="0" borderId="8" xfId="15" applyFont="1" applyBorder="1" applyAlignment="1">
      <alignment horizontal="center" vertical="center"/>
    </xf>
    <xf numFmtId="0" fontId="9" fillId="0" borderId="9" xfId="15" applyFont="1" applyBorder="1" applyAlignment="1">
      <alignment horizontal="center" vertical="center"/>
    </xf>
    <xf numFmtId="0" fontId="9" fillId="0" borderId="0" xfId="15" applyFont="1" applyAlignment="1">
      <alignment vertical="center" shrinkToFit="1"/>
    </xf>
    <xf numFmtId="0" fontId="9" fillId="0" borderId="0" xfId="15" applyFont="1" applyAlignment="1">
      <alignment horizontal="center" vertical="center"/>
    </xf>
    <xf numFmtId="0" fontId="0" fillId="0" borderId="19" xfId="0" applyBorder="1" applyAlignment="1">
      <alignment horizontal="center" vertical="center"/>
    </xf>
    <xf numFmtId="0" fontId="25" fillId="0" borderId="0" xfId="0" applyFont="1">
      <alignment vertical="center"/>
    </xf>
    <xf numFmtId="0" fontId="29" fillId="0" borderId="0" xfId="0" applyFont="1">
      <alignment vertical="center"/>
    </xf>
    <xf numFmtId="0" fontId="9" fillId="0" borderId="0" xfId="9" applyFont="1">
      <alignment vertical="center"/>
    </xf>
    <xf numFmtId="0" fontId="9" fillId="0" borderId="0" xfId="9" applyFont="1" applyAlignment="1">
      <alignment vertical="center" textRotation="255" shrinkToFit="1"/>
    </xf>
    <xf numFmtId="0" fontId="0" fillId="0" borderId="13" xfId="0" applyBorder="1">
      <alignment vertical="center"/>
    </xf>
    <xf numFmtId="0" fontId="0" fillId="0" borderId="12" xfId="0" applyBorder="1">
      <alignment vertical="center"/>
    </xf>
    <xf numFmtId="0" fontId="0" fillId="0" borderId="11" xfId="0" applyBorder="1">
      <alignment vertical="center"/>
    </xf>
    <xf numFmtId="0" fontId="0" fillId="0" borderId="6" xfId="0" applyBorder="1">
      <alignment vertical="center"/>
    </xf>
    <xf numFmtId="0" fontId="0" fillId="0" borderId="19" xfId="0" applyBorder="1">
      <alignment vertical="center"/>
    </xf>
    <xf numFmtId="0" fontId="0" fillId="0" borderId="6" xfId="0" applyBorder="1" applyAlignment="1">
      <alignment horizontal="center" vertical="center"/>
    </xf>
    <xf numFmtId="0" fontId="0" fillId="0" borderId="3" xfId="0" applyBorder="1">
      <alignment vertical="center"/>
    </xf>
    <xf numFmtId="0" fontId="0" fillId="0" borderId="2" xfId="0" applyBorder="1">
      <alignment vertical="center"/>
    </xf>
    <xf numFmtId="0" fontId="0" fillId="0" borderId="10" xfId="0" applyBorder="1" applyAlignment="1">
      <alignment horizontal="center" vertical="center"/>
    </xf>
    <xf numFmtId="0" fontId="0" fillId="0" borderId="0" xfId="0" applyAlignment="1">
      <alignment horizontal="left" vertical="center" indent="3"/>
    </xf>
    <xf numFmtId="0" fontId="0" fillId="0" borderId="0" xfId="0" applyAlignment="1">
      <alignment horizontal="right" vertical="center"/>
    </xf>
    <xf numFmtId="0" fontId="0" fillId="0" borderId="12" xfId="0" applyBorder="1" applyAlignment="1">
      <alignment horizontal="left" vertical="center" indent="1"/>
    </xf>
    <xf numFmtId="0" fontId="0" fillId="0" borderId="14" xfId="0" applyBorder="1" applyAlignment="1">
      <alignment horizontal="right" vertical="center"/>
    </xf>
    <xf numFmtId="0" fontId="0" fillId="0" borderId="8" xfId="0" applyBorder="1" applyAlignment="1">
      <alignment horizontal="left" vertical="center" indent="1"/>
    </xf>
    <xf numFmtId="0" fontId="0" fillId="0" borderId="7" xfId="0" applyBorder="1" applyAlignment="1">
      <alignment horizontal="right" vertical="center"/>
    </xf>
    <xf numFmtId="0" fontId="40" fillId="0" borderId="0" xfId="20" applyFont="1" applyAlignment="1">
      <alignment vertical="center"/>
    </xf>
    <xf numFmtId="0" fontId="40" fillId="0" borderId="111" xfId="20" applyFont="1" applyBorder="1" applyAlignment="1">
      <alignment horizontal="center" vertical="center"/>
    </xf>
    <xf numFmtId="0" fontId="11" fillId="0" borderId="0" xfId="0" applyFont="1">
      <alignment vertical="center"/>
    </xf>
    <xf numFmtId="0" fontId="11" fillId="0" borderId="0" xfId="0" applyFont="1" applyAlignment="1">
      <alignment horizontal="left" vertical="center" indent="3"/>
    </xf>
    <xf numFmtId="0" fontId="11" fillId="0" borderId="0" xfId="0" applyFont="1" applyAlignment="1">
      <alignment horizontal="left" vertical="center"/>
    </xf>
    <xf numFmtId="0" fontId="0" fillId="0" borderId="0" xfId="0" applyAlignment="1">
      <alignment horizontal="right" vertical="center" indent="1"/>
    </xf>
    <xf numFmtId="0" fontId="0" fillId="0" borderId="6" xfId="0" applyBorder="1" applyAlignment="1">
      <alignment horizontal="right" vertical="center"/>
    </xf>
    <xf numFmtId="0" fontId="9" fillId="0" borderId="0" xfId="23" applyFont="1">
      <alignment vertical="center"/>
    </xf>
    <xf numFmtId="0" fontId="12" fillId="0" borderId="0" xfId="23" applyFont="1">
      <alignment vertical="center"/>
    </xf>
    <xf numFmtId="0" fontId="41" fillId="0" borderId="0" xfId="23" applyFont="1" applyAlignment="1"/>
    <xf numFmtId="0" fontId="9" fillId="0" borderId="30" xfId="23" applyFont="1" applyBorder="1">
      <alignment vertical="center"/>
    </xf>
    <xf numFmtId="0" fontId="9" fillId="0" borderId="8" xfId="23" applyFont="1" applyBorder="1">
      <alignment vertical="center"/>
    </xf>
    <xf numFmtId="0" fontId="9" fillId="0" borderId="7" xfId="23" applyFont="1" applyBorder="1">
      <alignment vertical="center"/>
    </xf>
    <xf numFmtId="49" fontId="9" fillId="0" borderId="38" xfId="23" applyNumberFormat="1" applyFont="1" applyBorder="1" applyAlignment="1">
      <alignment horizontal="center" vertical="center"/>
    </xf>
    <xf numFmtId="0" fontId="9" fillId="0" borderId="0" xfId="23" applyFont="1" applyAlignment="1">
      <alignment vertical="center" wrapText="1"/>
    </xf>
    <xf numFmtId="0" fontId="44" fillId="0" borderId="0" xfId="22" applyFont="1"/>
    <xf numFmtId="0" fontId="45" fillId="0" borderId="0" xfId="22" applyFont="1"/>
    <xf numFmtId="0" fontId="44" fillId="0" borderId="105" xfId="22" applyFont="1" applyBorder="1"/>
    <xf numFmtId="0" fontId="44" fillId="0" borderId="96" xfId="22" applyFont="1" applyBorder="1"/>
    <xf numFmtId="0" fontId="44" fillId="0" borderId="19" xfId="22" applyFont="1" applyBorder="1"/>
    <xf numFmtId="0" fontId="44" fillId="0" borderId="71" xfId="22" applyFont="1" applyBorder="1"/>
    <xf numFmtId="0" fontId="44" fillId="0" borderId="10" xfId="22" applyFont="1" applyBorder="1"/>
    <xf numFmtId="0" fontId="44" fillId="0" borderId="90" xfId="22" applyFont="1" applyBorder="1"/>
    <xf numFmtId="0" fontId="44" fillId="0" borderId="6" xfId="22" applyFont="1" applyBorder="1" applyAlignment="1">
      <alignment horizontal="center"/>
    </xf>
    <xf numFmtId="0" fontId="44" fillId="0" borderId="109" xfId="22" applyFont="1" applyBorder="1" applyAlignment="1">
      <alignment horizontal="center"/>
    </xf>
    <xf numFmtId="0" fontId="44" fillId="0" borderId="11" xfId="22" applyFont="1" applyBorder="1"/>
    <xf numFmtId="0" fontId="44" fillId="0" borderId="97" xfId="22" applyFont="1" applyBorder="1"/>
    <xf numFmtId="180" fontId="44" fillId="0" borderId="71" xfId="22" applyNumberFormat="1" applyFont="1" applyBorder="1" applyAlignment="1">
      <alignment wrapText="1"/>
    </xf>
    <xf numFmtId="0" fontId="44" fillId="0" borderId="0" xfId="22" applyFont="1" applyAlignment="1">
      <alignment horizontal="center"/>
    </xf>
    <xf numFmtId="0" fontId="44" fillId="0" borderId="103" xfId="22" applyFont="1" applyBorder="1" applyAlignment="1">
      <alignment horizontal="center"/>
    </xf>
    <xf numFmtId="0" fontId="44" fillId="0" borderId="28" xfId="22" applyFont="1" applyBorder="1" applyAlignment="1">
      <alignment horizontal="center"/>
    </xf>
    <xf numFmtId="0" fontId="44" fillId="0" borderId="69" xfId="22" applyFont="1" applyBorder="1" applyAlignment="1">
      <alignment horizontal="center"/>
    </xf>
    <xf numFmtId="0" fontId="46" fillId="0" borderId="0" xfId="22" applyFont="1"/>
    <xf numFmtId="0" fontId="46" fillId="0" borderId="0" xfId="22" applyFont="1" applyAlignment="1">
      <alignment horizontal="left"/>
    </xf>
    <xf numFmtId="0" fontId="44" fillId="0" borderId="0" xfId="18" applyFont="1"/>
    <xf numFmtId="0" fontId="46" fillId="0" borderId="0" xfId="18" applyFont="1"/>
    <xf numFmtId="0" fontId="44" fillId="0" borderId="0" xfId="19" applyFont="1"/>
    <xf numFmtId="0" fontId="50" fillId="0" borderId="0" xfId="19" applyFont="1"/>
    <xf numFmtId="0" fontId="44" fillId="0" borderId="86" xfId="19" applyFont="1" applyBorder="1"/>
    <xf numFmtId="0" fontId="44" fillId="0" borderId="81" xfId="19" applyFont="1" applyBorder="1"/>
    <xf numFmtId="0" fontId="44" fillId="0" borderId="96" xfId="19" applyFont="1" applyBorder="1"/>
    <xf numFmtId="0" fontId="44" fillId="0" borderId="83" xfId="19" applyFont="1" applyBorder="1"/>
    <xf numFmtId="0" fontId="44" fillId="0" borderId="71" xfId="19" applyFont="1" applyBorder="1"/>
    <xf numFmtId="0" fontId="50" fillId="0" borderId="71" xfId="19" applyFont="1" applyBorder="1"/>
    <xf numFmtId="0" fontId="46" fillId="0" borderId="0" xfId="19" applyFont="1"/>
    <xf numFmtId="0" fontId="0" fillId="0" borderId="83" xfId="0" applyBorder="1">
      <alignment vertical="center"/>
    </xf>
    <xf numFmtId="0" fontId="0" fillId="0" borderId="0" xfId="0" applyAlignment="1">
      <alignment vertical="top" wrapText="1"/>
    </xf>
    <xf numFmtId="0" fontId="0" fillId="0" borderId="71" xfId="0" applyBorder="1" applyAlignment="1">
      <alignment vertical="top" wrapText="1"/>
    </xf>
    <xf numFmtId="0" fontId="37" fillId="0" borderId="0" xfId="0" applyFont="1">
      <alignment vertical="center"/>
    </xf>
    <xf numFmtId="0" fontId="37" fillId="0" borderId="86" xfId="0" applyFont="1" applyBorder="1">
      <alignment vertical="center"/>
    </xf>
    <xf numFmtId="0" fontId="37" fillId="0" borderId="81" xfId="0" applyFont="1" applyBorder="1">
      <alignment vertical="center"/>
    </xf>
    <xf numFmtId="0" fontId="37" fillId="0" borderId="96" xfId="0" applyFont="1" applyBorder="1" applyAlignment="1">
      <alignment horizontal="center" vertical="center"/>
    </xf>
    <xf numFmtId="0" fontId="37" fillId="0" borderId="30" xfId="0" applyFont="1" applyBorder="1">
      <alignment vertical="center"/>
    </xf>
    <xf numFmtId="0" fontId="37" fillId="0" borderId="8" xfId="0" applyFont="1" applyBorder="1">
      <alignment vertical="center"/>
    </xf>
    <xf numFmtId="0" fontId="37" fillId="0" borderId="71" xfId="0" applyFont="1" applyBorder="1" applyAlignment="1">
      <alignment horizontal="center" vertical="center"/>
    </xf>
    <xf numFmtId="0" fontId="37" fillId="0" borderId="26" xfId="0" applyFont="1" applyBorder="1">
      <alignment vertical="center"/>
    </xf>
    <xf numFmtId="0" fontId="37" fillId="0" borderId="24" xfId="0" applyFont="1" applyBorder="1">
      <alignment vertical="center"/>
    </xf>
    <xf numFmtId="0" fontId="37" fillId="0" borderId="42" xfId="0" applyFont="1" applyBorder="1" applyAlignment="1">
      <alignment horizontal="center" vertical="center"/>
    </xf>
    <xf numFmtId="0" fontId="37" fillId="0" borderId="8" xfId="0" applyFont="1" applyBorder="1" applyAlignment="1"/>
    <xf numFmtId="0" fontId="37" fillId="0" borderId="12" xfId="0" applyFont="1" applyBorder="1" applyAlignment="1"/>
    <xf numFmtId="0" fontId="53" fillId="0" borderId="0" xfId="0" applyFont="1">
      <alignment vertical="center"/>
    </xf>
    <xf numFmtId="0" fontId="6" fillId="0" borderId="0" xfId="0" applyFont="1">
      <alignment vertical="center"/>
    </xf>
    <xf numFmtId="0" fontId="6" fillId="0" borderId="0" xfId="0" applyFont="1" applyAlignment="1">
      <alignment vertical="center" shrinkToFit="1"/>
    </xf>
    <xf numFmtId="0" fontId="58" fillId="0" borderId="0" xfId="0" applyFont="1">
      <alignment vertical="center"/>
    </xf>
    <xf numFmtId="0" fontId="6" fillId="0" borderId="132" xfId="0" applyFont="1" applyBorder="1" applyAlignment="1">
      <alignment vertical="center" shrinkToFit="1"/>
    </xf>
    <xf numFmtId="0" fontId="6" fillId="0" borderId="132" xfId="0" applyFont="1" applyBorder="1" applyAlignment="1">
      <alignment shrinkToFit="1"/>
    </xf>
    <xf numFmtId="0" fontId="6" fillId="0" borderId="110" xfId="0" applyFont="1" applyBorder="1" applyAlignment="1">
      <alignment vertical="center" shrinkToFit="1"/>
    </xf>
    <xf numFmtId="0" fontId="6" fillId="0" borderId="10" xfId="0" applyFont="1" applyBorder="1" applyAlignment="1">
      <alignment vertical="center" shrinkToFit="1"/>
    </xf>
    <xf numFmtId="0" fontId="6" fillId="0" borderId="3" xfId="0" applyFont="1" applyBorder="1" applyAlignment="1">
      <alignment shrinkToFit="1"/>
    </xf>
    <xf numFmtId="0" fontId="6" fillId="0" borderId="1" xfId="0" applyFont="1" applyBorder="1" applyAlignment="1">
      <alignment vertical="center" shrinkToFit="1"/>
    </xf>
    <xf numFmtId="0" fontId="6" fillId="0" borderId="6" xfId="0" applyFont="1" applyBorder="1" applyAlignment="1">
      <alignment vertical="center" shrinkToFit="1"/>
    </xf>
    <xf numFmtId="0" fontId="6" fillId="0" borderId="9" xfId="0" applyFont="1" applyBorder="1" applyAlignment="1">
      <alignment shrinkToFit="1"/>
    </xf>
    <xf numFmtId="0" fontId="6" fillId="0" borderId="7" xfId="0" applyFont="1" applyBorder="1" applyAlignment="1">
      <alignment vertical="center" shrinkToFit="1"/>
    </xf>
    <xf numFmtId="0" fontId="6" fillId="0" borderId="0" xfId="0" applyFont="1" applyAlignment="1">
      <alignment horizontal="center" vertical="center" shrinkToFit="1"/>
    </xf>
    <xf numFmtId="0" fontId="6" fillId="0" borderId="0" xfId="0" applyFont="1" applyAlignment="1">
      <alignment horizontal="right" vertical="center" shrinkToFit="1"/>
    </xf>
    <xf numFmtId="0" fontId="59" fillId="0" borderId="0" xfId="0" applyFont="1">
      <alignment vertical="center"/>
    </xf>
    <xf numFmtId="0" fontId="60" fillId="0" borderId="0" xfId="0" applyFont="1">
      <alignment vertical="center"/>
    </xf>
    <xf numFmtId="0" fontId="62" fillId="0" borderId="81" xfId="0" applyFont="1" applyBorder="1">
      <alignment vertical="center"/>
    </xf>
    <xf numFmtId="0" fontId="63" fillId="0" borderId="81" xfId="0" applyFont="1" applyBorder="1">
      <alignment vertical="center"/>
    </xf>
    <xf numFmtId="0" fontId="62" fillId="0" borderId="83" xfId="0" applyFont="1" applyBorder="1">
      <alignment vertical="center"/>
    </xf>
    <xf numFmtId="0" fontId="62" fillId="0" borderId="0" xfId="0" applyFont="1">
      <alignment vertical="center"/>
    </xf>
    <xf numFmtId="0" fontId="62" fillId="0" borderId="0" xfId="0" applyFont="1" applyAlignment="1">
      <alignment horizontal="left" vertical="center" wrapText="1"/>
    </xf>
    <xf numFmtId="0" fontId="63" fillId="0" borderId="0" xfId="0" applyFont="1">
      <alignment vertical="center"/>
    </xf>
    <xf numFmtId="0" fontId="63" fillId="0" borderId="0" xfId="0" applyFont="1" applyAlignment="1">
      <alignment horizontal="left" vertical="center" wrapText="1"/>
    </xf>
    <xf numFmtId="0" fontId="63" fillId="0" borderId="4" xfId="0" applyFont="1" applyBorder="1" applyAlignment="1">
      <alignment horizontal="left" vertical="center" wrapText="1"/>
    </xf>
    <xf numFmtId="0" fontId="65" fillId="0" borderId="0" xfId="0" applyFont="1">
      <alignment vertical="center"/>
    </xf>
    <xf numFmtId="0" fontId="66" fillId="0" borderId="0" xfId="0" applyFont="1">
      <alignment vertical="center"/>
    </xf>
    <xf numFmtId="0" fontId="22" fillId="0" borderId="0" xfId="0" applyFont="1">
      <alignment vertical="center"/>
    </xf>
    <xf numFmtId="0" fontId="22" fillId="0" borderId="83" xfId="0" applyFont="1" applyBorder="1">
      <alignment vertical="center"/>
    </xf>
    <xf numFmtId="0" fontId="62" fillId="0" borderId="81" xfId="0" applyFont="1" applyBorder="1" applyAlignment="1">
      <alignment horizontal="left" vertical="center" wrapText="1"/>
    </xf>
    <xf numFmtId="0" fontId="62" fillId="0" borderId="81" xfId="0" applyFont="1" applyBorder="1" applyAlignment="1">
      <alignment vertical="center" wrapText="1"/>
    </xf>
    <xf numFmtId="0" fontId="63" fillId="0" borderId="87" xfId="0" applyFont="1" applyBorder="1" applyAlignment="1">
      <alignment horizontal="left" vertical="center" wrapText="1"/>
    </xf>
    <xf numFmtId="0" fontId="62" fillId="0" borderId="0" xfId="0" applyFont="1" applyAlignment="1">
      <alignment vertical="center" wrapText="1"/>
    </xf>
    <xf numFmtId="0" fontId="63" fillId="0" borderId="0" xfId="0" applyFont="1" applyAlignment="1">
      <alignment vertical="center" wrapText="1"/>
    </xf>
    <xf numFmtId="0" fontId="63" fillId="0" borderId="4" xfId="0" applyFont="1" applyBorder="1">
      <alignment vertical="center"/>
    </xf>
    <xf numFmtId="0" fontId="68" fillId="0" borderId="0" xfId="0" applyFont="1">
      <alignment vertical="center"/>
    </xf>
    <xf numFmtId="0" fontId="62" fillId="0" borderId="83" xfId="0" applyFont="1" applyBorder="1" applyAlignment="1">
      <alignment vertical="center" wrapText="1"/>
    </xf>
    <xf numFmtId="0" fontId="65" fillId="0" borderId="39" xfId="0" applyFont="1" applyBorder="1">
      <alignment vertical="center"/>
    </xf>
    <xf numFmtId="0" fontId="65" fillId="0" borderId="2" xfId="0" applyFont="1" applyBorder="1">
      <alignment vertical="center"/>
    </xf>
    <xf numFmtId="0" fontId="22" fillId="0" borderId="2" xfId="0" applyFont="1" applyBorder="1">
      <alignment vertical="center"/>
    </xf>
    <xf numFmtId="0" fontId="62" fillId="0" borderId="2" xfId="0" applyFont="1" applyBorder="1">
      <alignment vertical="center"/>
    </xf>
    <xf numFmtId="0" fontId="70" fillId="0" borderId="2" xfId="0" applyFont="1" applyBorder="1">
      <alignment vertical="center"/>
    </xf>
    <xf numFmtId="0" fontId="63" fillId="0" borderId="2" xfId="0" applyFont="1" applyBorder="1">
      <alignment vertical="center"/>
    </xf>
    <xf numFmtId="0" fontId="63" fillId="0" borderId="1" xfId="0" applyFont="1" applyBorder="1" applyAlignment="1">
      <alignment horizontal="left" vertical="center" wrapText="1"/>
    </xf>
    <xf numFmtId="0" fontId="70" fillId="0" borderId="0" xfId="0" applyFont="1">
      <alignment vertical="center"/>
    </xf>
    <xf numFmtId="0" fontId="62" fillId="0" borderId="26" xfId="0" applyFont="1" applyBorder="1" applyAlignment="1">
      <alignment vertical="center" wrapText="1"/>
    </xf>
    <xf numFmtId="0" fontId="62" fillId="0" borderId="24" xfId="0" applyFont="1" applyBorder="1" applyAlignment="1">
      <alignment vertical="center" wrapText="1"/>
    </xf>
    <xf numFmtId="0" fontId="62" fillId="0" borderId="24" xfId="0" applyFont="1" applyBorder="1">
      <alignment vertical="center"/>
    </xf>
    <xf numFmtId="0" fontId="63" fillId="0" borderId="23" xfId="0" applyFont="1" applyBorder="1" applyAlignment="1">
      <alignment horizontal="left" vertical="center" wrapText="1"/>
    </xf>
    <xf numFmtId="0" fontId="72" fillId="0" borderId="0" xfId="0" applyFont="1" applyAlignment="1">
      <alignment vertical="center" wrapText="1"/>
    </xf>
    <xf numFmtId="0" fontId="72" fillId="0" borderId="0" xfId="0" applyFont="1" applyAlignment="1">
      <alignment horizontal="left" vertical="center" wrapText="1"/>
    </xf>
    <xf numFmtId="0" fontId="64" fillId="0" borderId="0" xfId="0" applyFont="1">
      <alignment vertical="center"/>
    </xf>
    <xf numFmtId="0" fontId="64" fillId="0" borderId="34" xfId="0" applyFont="1" applyBorder="1" applyAlignment="1">
      <alignment horizontal="right" vertical="center"/>
    </xf>
    <xf numFmtId="0" fontId="64" fillId="0" borderId="33" xfId="0" applyFont="1" applyBorder="1" applyAlignment="1">
      <alignment horizontal="right" vertical="center"/>
    </xf>
    <xf numFmtId="0" fontId="29" fillId="0" borderId="33" xfId="0" applyFont="1" applyBorder="1" applyAlignment="1">
      <alignment vertical="center" wrapText="1"/>
    </xf>
    <xf numFmtId="0" fontId="64" fillId="0" borderId="33" xfId="0" applyFont="1" applyBorder="1">
      <alignment vertical="center"/>
    </xf>
    <xf numFmtId="0" fontId="29" fillId="0" borderId="33" xfId="0" applyFont="1" applyBorder="1" applyAlignment="1">
      <alignment horizontal="left" vertical="center" wrapText="1"/>
    </xf>
    <xf numFmtId="0" fontId="29" fillId="0" borderId="33" xfId="0" applyFont="1" applyBorder="1">
      <alignment vertical="center"/>
    </xf>
    <xf numFmtId="0" fontId="72" fillId="0" borderId="31" xfId="0" applyFont="1" applyBorder="1" applyAlignment="1">
      <alignment horizontal="left" vertical="center" wrapText="1"/>
    </xf>
    <xf numFmtId="0" fontId="29" fillId="0" borderId="4" xfId="0" applyFont="1" applyBorder="1" applyAlignment="1">
      <alignment vertical="center" wrapText="1"/>
    </xf>
    <xf numFmtId="0" fontId="72" fillId="0" borderId="4" xfId="0" applyFont="1" applyBorder="1" applyAlignment="1">
      <alignment horizontal="left" vertical="center" wrapText="1"/>
    </xf>
    <xf numFmtId="0" fontId="29" fillId="0" borderId="4" xfId="0" applyFont="1" applyBorder="1">
      <alignment vertical="center"/>
    </xf>
    <xf numFmtId="0" fontId="0" fillId="0" borderId="26" xfId="0" applyBorder="1">
      <alignment vertical="center"/>
    </xf>
    <xf numFmtId="0" fontId="0" fillId="0" borderId="24" xfId="0" applyBorder="1">
      <alignment vertical="center"/>
    </xf>
    <xf numFmtId="0" fontId="29" fillId="0" borderId="24" xfId="0" applyFont="1" applyBorder="1">
      <alignment vertical="center"/>
    </xf>
    <xf numFmtId="0" fontId="29" fillId="0" borderId="24" xfId="0" applyFont="1" applyBorder="1" applyAlignment="1">
      <alignment vertical="center" wrapText="1"/>
    </xf>
    <xf numFmtId="0" fontId="29" fillId="0" borderId="23" xfId="0" applyFont="1" applyBorder="1">
      <alignment vertical="center"/>
    </xf>
    <xf numFmtId="0" fontId="29" fillId="0" borderId="25" xfId="0" applyFont="1" applyBorder="1" applyAlignment="1">
      <alignment vertical="center" wrapText="1"/>
    </xf>
    <xf numFmtId="0" fontId="72" fillId="0" borderId="23" xfId="0" applyFont="1" applyBorder="1" applyAlignment="1">
      <alignment horizontal="left" vertical="center" wrapText="1"/>
    </xf>
    <xf numFmtId="0" fontId="29" fillId="0" borderId="5" xfId="0" applyFont="1" applyBorder="1">
      <alignment vertical="center"/>
    </xf>
    <xf numFmtId="0" fontId="29" fillId="0" borderId="82" xfId="0" applyFont="1" applyBorder="1">
      <alignment vertical="center"/>
    </xf>
    <xf numFmtId="0" fontId="72" fillId="0" borderId="14" xfId="0" applyFont="1" applyBorder="1" applyAlignment="1">
      <alignment horizontal="left" vertical="center" wrapText="1"/>
    </xf>
    <xf numFmtId="0" fontId="29" fillId="0" borderId="39" xfId="0" applyFont="1" applyBorder="1">
      <alignment vertical="center"/>
    </xf>
    <xf numFmtId="0" fontId="72" fillId="0" borderId="1" xfId="0" applyFont="1" applyBorder="1" applyAlignment="1">
      <alignment horizontal="left" vertical="center" wrapText="1"/>
    </xf>
    <xf numFmtId="0" fontId="30" fillId="0" borderId="0" xfId="0" applyFont="1">
      <alignment vertical="center"/>
    </xf>
    <xf numFmtId="0" fontId="29" fillId="0" borderId="3" xfId="0" applyFont="1" applyBorder="1">
      <alignment vertical="center"/>
    </xf>
    <xf numFmtId="0" fontId="29" fillId="0" borderId="2" xfId="0" applyFont="1" applyBorder="1">
      <alignment vertical="center"/>
    </xf>
    <xf numFmtId="0" fontId="29" fillId="0" borderId="9" xfId="0" applyFont="1" applyBorder="1">
      <alignment vertical="center"/>
    </xf>
    <xf numFmtId="0" fontId="29" fillId="0" borderId="8" xfId="0" applyFont="1" applyBorder="1">
      <alignment vertical="center"/>
    </xf>
    <xf numFmtId="0" fontId="72" fillId="0" borderId="7" xfId="0" applyFont="1" applyBorder="1" applyAlignment="1">
      <alignment horizontal="left" vertical="center" wrapText="1"/>
    </xf>
    <xf numFmtId="0" fontId="64" fillId="0" borderId="12" xfId="0" applyFont="1" applyBorder="1">
      <alignment vertical="center"/>
    </xf>
    <xf numFmtId="0" fontId="64" fillId="0" borderId="14" xfId="0" applyFont="1" applyBorder="1">
      <alignment vertical="center"/>
    </xf>
    <xf numFmtId="0" fontId="29" fillId="0" borderId="12" xfId="0" applyFont="1" applyBorder="1">
      <alignment vertical="center"/>
    </xf>
    <xf numFmtId="0" fontId="29" fillId="0" borderId="14" xfId="0" applyFont="1" applyBorder="1">
      <alignment vertical="center"/>
    </xf>
    <xf numFmtId="0" fontId="29" fillId="0" borderId="13" xfId="0" applyFont="1" applyBorder="1">
      <alignment vertical="center"/>
    </xf>
    <xf numFmtId="0" fontId="29" fillId="0" borderId="83" xfId="0" applyFont="1" applyBorder="1">
      <alignment vertical="center"/>
    </xf>
    <xf numFmtId="0" fontId="67" fillId="0" borderId="0" xfId="0" applyFont="1" applyAlignment="1">
      <alignment horizontal="right" vertical="center"/>
    </xf>
    <xf numFmtId="0" fontId="29" fillId="0" borderId="1" xfId="0" applyFont="1" applyBorder="1">
      <alignment vertical="center"/>
    </xf>
    <xf numFmtId="0" fontId="29" fillId="0" borderId="36" xfId="0" applyFont="1" applyBorder="1">
      <alignment vertical="center"/>
    </xf>
    <xf numFmtId="0" fontId="72" fillId="0" borderId="35" xfId="0" applyFont="1" applyBorder="1">
      <alignment vertical="center"/>
    </xf>
    <xf numFmtId="0" fontId="29" fillId="0" borderId="30" xfId="0" applyFont="1" applyBorder="1">
      <alignment vertical="center"/>
    </xf>
    <xf numFmtId="0" fontId="29" fillId="0" borderId="7" xfId="0" applyFont="1" applyBorder="1">
      <alignment vertical="center"/>
    </xf>
    <xf numFmtId="0" fontId="29" fillId="0" borderId="12" xfId="0" applyFont="1" applyBorder="1" applyAlignment="1">
      <alignment horizontal="center" vertical="center"/>
    </xf>
    <xf numFmtId="0" fontId="29" fillId="0" borderId="30" xfId="0" applyFont="1" applyBorder="1" applyAlignment="1">
      <alignment horizontal="center" vertical="center"/>
    </xf>
    <xf numFmtId="0" fontId="29" fillId="0" borderId="13" xfId="0" applyFont="1" applyBorder="1" applyAlignment="1">
      <alignment horizontal="center" vertical="center"/>
    </xf>
    <xf numFmtId="0" fontId="29" fillId="0" borderId="34" xfId="0" applyFont="1" applyBorder="1">
      <alignment vertical="center"/>
    </xf>
    <xf numFmtId="0" fontId="29" fillId="0" borderId="31" xfId="0" applyFont="1" applyBorder="1">
      <alignment vertical="center"/>
    </xf>
    <xf numFmtId="0" fontId="29" fillId="0" borderId="80" xfId="0" applyFont="1" applyBorder="1">
      <alignment vertical="center"/>
    </xf>
    <xf numFmtId="0" fontId="29" fillId="0" borderId="81" xfId="0" applyFont="1" applyBorder="1">
      <alignment vertical="center"/>
    </xf>
    <xf numFmtId="0" fontId="28" fillId="0" borderId="33" xfId="0" applyFont="1" applyBorder="1">
      <alignment vertical="center"/>
    </xf>
    <xf numFmtId="0" fontId="28" fillId="0" borderId="8" xfId="0" applyFont="1" applyBorder="1">
      <alignment vertical="center"/>
    </xf>
    <xf numFmtId="0" fontId="0" fillId="0" borderId="0" xfId="0" applyAlignment="1">
      <alignment vertical="center" wrapText="1"/>
    </xf>
    <xf numFmtId="0" fontId="28" fillId="0" borderId="36" xfId="0" applyFont="1" applyBorder="1">
      <alignment vertical="center"/>
    </xf>
    <xf numFmtId="0" fontId="67" fillId="0" borderId="38" xfId="0" applyFont="1" applyBorder="1">
      <alignment vertical="center"/>
    </xf>
    <xf numFmtId="0" fontId="67" fillId="0" borderId="36" xfId="0" applyFont="1" applyBorder="1">
      <alignment vertical="center"/>
    </xf>
    <xf numFmtId="0" fontId="74" fillId="0" borderId="0" xfId="0" applyFont="1">
      <alignment vertical="center"/>
    </xf>
    <xf numFmtId="0" fontId="76" fillId="0" borderId="0" xfId="0" applyFont="1">
      <alignment vertical="center"/>
    </xf>
    <xf numFmtId="0" fontId="77" fillId="0" borderId="0" xfId="0" applyFont="1">
      <alignment vertical="center"/>
    </xf>
    <xf numFmtId="0" fontId="81" fillId="0" borderId="0" xfId="0" applyFont="1" applyAlignment="1">
      <alignment vertical="top"/>
    </xf>
    <xf numFmtId="0" fontId="6" fillId="0" borderId="0" xfId="2"/>
    <xf numFmtId="0" fontId="53" fillId="0" borderId="0" xfId="2" applyFont="1" applyAlignment="1">
      <alignment horizontal="right"/>
    </xf>
    <xf numFmtId="0" fontId="53" fillId="0" borderId="12" xfId="2" applyFont="1" applyBorder="1"/>
    <xf numFmtId="0" fontId="53" fillId="0" borderId="0" xfId="2" applyFont="1"/>
    <xf numFmtId="0" fontId="29" fillId="0" borderId="0" xfId="2" applyFont="1"/>
    <xf numFmtId="0" fontId="97" fillId="0" borderId="0" xfId="2" applyFont="1"/>
    <xf numFmtId="0" fontId="37" fillId="0" borderId="0" xfId="2" applyFont="1" applyAlignment="1">
      <alignment vertical="center"/>
    </xf>
    <xf numFmtId="49" fontId="98" fillId="0" borderId="0" xfId="2" applyNumberFormat="1" applyFont="1" applyAlignment="1">
      <alignment vertical="top"/>
    </xf>
    <xf numFmtId="0" fontId="57" fillId="0" borderId="0" xfId="2" applyFont="1"/>
    <xf numFmtId="0" fontId="28" fillId="0" borderId="0" xfId="2" applyFont="1" applyAlignment="1">
      <alignment vertical="center"/>
    </xf>
    <xf numFmtId="0" fontId="97" fillId="0" borderId="0" xfId="2" applyFont="1" applyAlignment="1">
      <alignment horizontal="right" vertical="center"/>
    </xf>
    <xf numFmtId="0" fontId="97" fillId="0" borderId="0" xfId="2" applyFont="1" applyAlignment="1">
      <alignment vertical="center"/>
    </xf>
    <xf numFmtId="0" fontId="97" fillId="0" borderId="12" xfId="2" applyFont="1" applyBorder="1"/>
    <xf numFmtId="0" fontId="57" fillId="0" borderId="0" xfId="2" applyFont="1" applyAlignment="1">
      <alignment vertical="top"/>
    </xf>
    <xf numFmtId="0" fontId="29" fillId="0" borderId="12" xfId="2" applyFont="1" applyBorder="1"/>
    <xf numFmtId="0" fontId="29" fillId="0" borderId="2" xfId="2" applyFont="1" applyBorder="1" applyAlignment="1">
      <alignment vertical="center"/>
    </xf>
    <xf numFmtId="0" fontId="29" fillId="0" borderId="0" xfId="2" applyFont="1" applyAlignment="1">
      <alignment vertical="center"/>
    </xf>
    <xf numFmtId="0" fontId="99" fillId="0" borderId="0" xfId="0" applyFont="1">
      <alignment vertical="center"/>
    </xf>
    <xf numFmtId="0" fontId="102" fillId="0" borderId="0" xfId="0" applyFont="1">
      <alignment vertical="center"/>
    </xf>
    <xf numFmtId="0" fontId="37" fillId="0" borderId="0" xfId="0" applyFont="1" applyAlignment="1">
      <alignment horizontal="right"/>
    </xf>
    <xf numFmtId="0" fontId="0" fillId="0" borderId="0" xfId="0" applyAlignment="1">
      <alignment horizontal="center" vertical="center"/>
    </xf>
    <xf numFmtId="0" fontId="0" fillId="0" borderId="71" xfId="0" applyBorder="1">
      <alignment vertical="center"/>
    </xf>
    <xf numFmtId="0" fontId="0" fillId="27" borderId="143" xfId="0" applyFill="1" applyBorder="1" applyAlignment="1">
      <alignment horizontal="center" vertical="center"/>
    </xf>
    <xf numFmtId="0" fontId="0" fillId="27" borderId="144" xfId="0" applyFill="1" applyBorder="1" applyAlignment="1">
      <alignment horizontal="center" vertical="center"/>
    </xf>
    <xf numFmtId="0" fontId="0" fillId="27" borderId="145" xfId="0" applyFill="1" applyBorder="1" applyAlignment="1">
      <alignment horizontal="center" vertical="center"/>
    </xf>
    <xf numFmtId="0" fontId="0" fillId="27" borderId="146" xfId="0" applyFill="1" applyBorder="1" applyAlignment="1">
      <alignment horizontal="center" vertical="center"/>
    </xf>
    <xf numFmtId="0" fontId="0" fillId="0" borderId="131" xfId="0" applyBorder="1" applyAlignment="1">
      <alignment horizontal="center" vertical="center"/>
    </xf>
    <xf numFmtId="0" fontId="0" fillId="0" borderId="149" xfId="0" applyBorder="1" applyAlignment="1">
      <alignment horizontal="center" vertical="center"/>
    </xf>
    <xf numFmtId="0" fontId="25" fillId="0" borderId="131" xfId="0" applyFont="1" applyBorder="1" applyAlignment="1">
      <alignment horizontal="center" vertical="center" wrapText="1"/>
    </xf>
    <xf numFmtId="0" fontId="0" fillId="0" borderId="131" xfId="0" applyBorder="1" applyAlignment="1">
      <alignment horizontal="center" vertical="center" wrapText="1"/>
    </xf>
    <xf numFmtId="0" fontId="0" fillId="0" borderId="150" xfId="0" applyBorder="1" applyAlignment="1">
      <alignment horizontal="center" vertical="center"/>
    </xf>
    <xf numFmtId="0" fontId="0" fillId="27" borderId="131" xfId="0" applyFill="1" applyBorder="1" applyAlignment="1">
      <alignment horizontal="center" vertical="center"/>
    </xf>
    <xf numFmtId="0" fontId="0" fillId="27" borderId="149" xfId="0" applyFill="1" applyBorder="1" applyAlignment="1">
      <alignment horizontal="center" vertical="center"/>
    </xf>
    <xf numFmtId="0" fontId="0" fillId="27" borderId="150" xfId="0" applyFill="1" applyBorder="1" applyAlignment="1">
      <alignment horizontal="center" vertical="center"/>
    </xf>
    <xf numFmtId="0" fontId="0" fillId="28" borderId="131" xfId="0" applyFill="1" applyBorder="1" applyAlignment="1">
      <alignment horizontal="center" vertical="center"/>
    </xf>
    <xf numFmtId="0" fontId="0" fillId="28" borderId="149" xfId="0" applyFill="1" applyBorder="1" applyAlignment="1">
      <alignment horizontal="center" vertical="center"/>
    </xf>
    <xf numFmtId="0" fontId="0" fillId="28" borderId="150" xfId="0" applyFill="1" applyBorder="1" applyAlignment="1">
      <alignment horizontal="center" vertical="center"/>
    </xf>
    <xf numFmtId="0" fontId="0" fillId="27" borderId="131" xfId="0" applyFill="1" applyBorder="1" applyAlignment="1">
      <alignment horizontal="center" vertical="center" wrapText="1"/>
    </xf>
    <xf numFmtId="0" fontId="0" fillId="28" borderId="131" xfId="0" applyFill="1" applyBorder="1" applyAlignment="1">
      <alignment horizontal="center" vertical="center" wrapText="1"/>
    </xf>
    <xf numFmtId="0" fontId="0" fillId="0" borderId="151" xfId="0" applyBorder="1" applyAlignment="1">
      <alignment horizontal="center" vertical="center"/>
    </xf>
    <xf numFmtId="0" fontId="0" fillId="27" borderId="0" xfId="0" applyFill="1">
      <alignment vertical="center"/>
    </xf>
    <xf numFmtId="0" fontId="0" fillId="28" borderId="154" xfId="0" applyFill="1" applyBorder="1" applyAlignment="1">
      <alignment horizontal="center" vertical="center"/>
    </xf>
    <xf numFmtId="0" fontId="0" fillId="28" borderId="155" xfId="0" applyFill="1" applyBorder="1" applyAlignment="1">
      <alignment horizontal="center" vertical="center"/>
    </xf>
    <xf numFmtId="0" fontId="0" fillId="28" borderId="156" xfId="0" applyFill="1" applyBorder="1" applyAlignment="1">
      <alignment horizontal="center" vertical="center"/>
    </xf>
    <xf numFmtId="0" fontId="0" fillId="28" borderId="143" xfId="0" applyFill="1" applyBorder="1" applyAlignment="1">
      <alignment horizontal="center" vertical="center"/>
    </xf>
    <xf numFmtId="0" fontId="0" fillId="28" borderId="146" xfId="0" applyFill="1" applyBorder="1" applyAlignment="1">
      <alignment horizontal="center" vertical="center"/>
    </xf>
    <xf numFmtId="0" fontId="0" fillId="28" borderId="162" xfId="0" applyFill="1" applyBorder="1" applyAlignment="1">
      <alignment horizontal="center" vertical="center"/>
    </xf>
    <xf numFmtId="0" fontId="0" fillId="28" borderId="163" xfId="0" applyFill="1" applyBorder="1" applyAlignment="1">
      <alignment horizontal="center" vertical="center"/>
    </xf>
    <xf numFmtId="0" fontId="0" fillId="28" borderId="164" xfId="0" applyFill="1" applyBorder="1" applyAlignment="1">
      <alignment horizontal="center" vertical="center"/>
    </xf>
    <xf numFmtId="0" fontId="25" fillId="0" borderId="0" xfId="0" applyFont="1" applyAlignment="1">
      <alignment vertical="center" wrapText="1"/>
    </xf>
    <xf numFmtId="0" fontId="25" fillId="0" borderId="0" xfId="0" applyFont="1" applyAlignment="1">
      <alignment horizontal="center" vertical="center"/>
    </xf>
    <xf numFmtId="0" fontId="106" fillId="0" borderId="0" xfId="128" applyFont="1" applyAlignment="1">
      <alignment vertical="center"/>
    </xf>
    <xf numFmtId="0" fontId="107" fillId="0" borderId="0" xfId="128" applyFont="1" applyAlignment="1">
      <alignment vertical="center"/>
    </xf>
    <xf numFmtId="0" fontId="108" fillId="0" borderId="0" xfId="128" applyFont="1" applyAlignment="1">
      <alignment vertical="center"/>
    </xf>
    <xf numFmtId="0" fontId="109" fillId="0" borderId="0" xfId="128" applyFont="1" applyAlignment="1">
      <alignment vertical="center"/>
    </xf>
    <xf numFmtId="0" fontId="14" fillId="0" borderId="0" xfId="128" applyFont="1"/>
    <xf numFmtId="0" fontId="6" fillId="0" borderId="0" xfId="128"/>
    <xf numFmtId="0" fontId="18" fillId="0" borderId="0" xfId="128" applyFont="1"/>
    <xf numFmtId="0" fontId="111" fillId="0" borderId="0" xfId="128" applyFont="1" applyAlignment="1">
      <alignment vertical="center"/>
    </xf>
    <xf numFmtId="0" fontId="108" fillId="28" borderId="166" xfId="128" applyFont="1" applyFill="1" applyBorder="1" applyAlignment="1">
      <alignment horizontal="center" vertical="center" wrapText="1"/>
    </xf>
    <xf numFmtId="0" fontId="108" fillId="27" borderId="3" xfId="128" applyFont="1" applyFill="1" applyBorder="1" applyAlignment="1">
      <alignment horizontal="center" vertical="center"/>
    </xf>
    <xf numFmtId="0" fontId="108" fillId="27" borderId="167" xfId="128" applyFont="1" applyFill="1" applyBorder="1" applyAlignment="1">
      <alignment horizontal="center" vertical="center" wrapText="1"/>
    </xf>
    <xf numFmtId="0" fontId="112" fillId="27" borderId="168" xfId="128" applyFont="1" applyFill="1" applyBorder="1" applyAlignment="1">
      <alignment horizontal="center" vertical="center" wrapText="1"/>
    </xf>
    <xf numFmtId="0" fontId="108" fillId="27" borderId="168" xfId="128" applyFont="1" applyFill="1" applyBorder="1" applyAlignment="1">
      <alignment horizontal="center" vertical="center" wrapText="1"/>
    </xf>
    <xf numFmtId="0" fontId="108" fillId="27" borderId="169" xfId="128" applyFont="1" applyFill="1" applyBorder="1" applyAlignment="1">
      <alignment horizontal="center" vertical="center" wrapText="1"/>
    </xf>
    <xf numFmtId="0" fontId="108" fillId="0" borderId="170" xfId="128" applyFont="1" applyBorder="1" applyAlignment="1">
      <alignment horizontal="center" vertical="center" wrapText="1"/>
    </xf>
    <xf numFmtId="0" fontId="108" fillId="0" borderId="79" xfId="128" applyFont="1" applyBorder="1" applyAlignment="1">
      <alignment vertical="center" wrapText="1"/>
    </xf>
    <xf numFmtId="0" fontId="108" fillId="0" borderId="171" xfId="128" applyFont="1" applyBorder="1" applyAlignment="1">
      <alignment horizontal="center" vertical="center" wrapText="1"/>
    </xf>
    <xf numFmtId="0" fontId="108" fillId="0" borderId="172" xfId="128" applyFont="1" applyBorder="1" applyAlignment="1">
      <alignment horizontal="center" vertical="center"/>
    </xf>
    <xf numFmtId="0" fontId="108" fillId="0" borderId="172" xfId="128" applyFont="1" applyBorder="1" applyAlignment="1">
      <alignment vertical="center" wrapText="1"/>
    </xf>
    <xf numFmtId="0" fontId="108" fillId="0" borderId="173" xfId="128" applyFont="1" applyBorder="1" applyAlignment="1">
      <alignment horizontal="left" vertical="center" wrapText="1"/>
    </xf>
    <xf numFmtId="0" fontId="108" fillId="0" borderId="174" xfId="128" applyFont="1" applyBorder="1" applyAlignment="1">
      <alignment horizontal="center" vertical="center" wrapText="1"/>
    </xf>
    <xf numFmtId="0" fontId="108" fillId="0" borderId="76" xfId="128" applyFont="1" applyBorder="1" applyAlignment="1">
      <alignment vertical="center" wrapText="1"/>
    </xf>
    <xf numFmtId="0" fontId="108" fillId="0" borderId="149" xfId="128" applyFont="1" applyBorder="1" applyAlignment="1">
      <alignment horizontal="center" vertical="center" wrapText="1"/>
    </xf>
    <xf numFmtId="0" fontId="108" fillId="0" borderId="131" xfId="128" applyFont="1" applyBorder="1" applyAlignment="1">
      <alignment horizontal="center" vertical="center"/>
    </xf>
    <xf numFmtId="0" fontId="108" fillId="0" borderId="131" xfId="128" applyFont="1" applyBorder="1" applyAlignment="1">
      <alignment vertical="center" wrapText="1"/>
    </xf>
    <xf numFmtId="0" fontId="113" fillId="0" borderId="175" xfId="128" applyFont="1" applyBorder="1" applyAlignment="1">
      <alignment horizontal="left" vertical="center" wrapText="1"/>
    </xf>
    <xf numFmtId="0" fontId="108" fillId="0" borderId="175" xfId="128" applyFont="1" applyBorder="1" applyAlignment="1">
      <alignment horizontal="left" vertical="center" wrapText="1"/>
    </xf>
    <xf numFmtId="0" fontId="108" fillId="0" borderId="176" xfId="128" applyFont="1" applyBorder="1" applyAlignment="1">
      <alignment horizontal="center" vertical="center" wrapText="1"/>
    </xf>
    <xf numFmtId="0" fontId="108" fillId="0" borderId="74" xfId="128" applyFont="1" applyBorder="1" applyAlignment="1">
      <alignment vertical="center" wrapText="1"/>
    </xf>
    <xf numFmtId="0" fontId="108" fillId="0" borderId="177" xfId="128" applyFont="1" applyBorder="1" applyAlignment="1">
      <alignment horizontal="center" vertical="center" wrapText="1"/>
    </xf>
    <xf numFmtId="0" fontId="108" fillId="0" borderId="178" xfId="128" applyFont="1" applyBorder="1" applyAlignment="1">
      <alignment horizontal="center" vertical="center"/>
    </xf>
    <xf numFmtId="0" fontId="108" fillId="0" borderId="178" xfId="128" applyFont="1" applyBorder="1" applyAlignment="1">
      <alignment vertical="center" wrapText="1"/>
    </xf>
    <xf numFmtId="0" fontId="108" fillId="0" borderId="179" xfId="128" applyFont="1" applyBorder="1" applyAlignment="1">
      <alignment horizontal="left" vertical="center" wrapText="1"/>
    </xf>
    <xf numFmtId="0" fontId="114" fillId="0" borderId="0" xfId="128" applyFont="1" applyAlignment="1">
      <alignment horizontal="center" vertical="center" wrapText="1"/>
    </xf>
    <xf numFmtId="0" fontId="114" fillId="0" borderId="0" xfId="128" applyFont="1" applyAlignment="1">
      <alignment vertical="center" wrapText="1"/>
    </xf>
    <xf numFmtId="0" fontId="114" fillId="0" borderId="0" xfId="128" applyFont="1" applyAlignment="1">
      <alignment horizontal="center" vertical="center"/>
    </xf>
    <xf numFmtId="0" fontId="12" fillId="0" borderId="0" xfId="128" applyFont="1" applyAlignment="1">
      <alignment horizontal="left" vertical="center" wrapText="1"/>
    </xf>
    <xf numFmtId="0" fontId="36" fillId="28" borderId="166" xfId="128" applyFont="1" applyFill="1" applyBorder="1" applyAlignment="1">
      <alignment horizontal="center" vertical="center" wrapText="1"/>
    </xf>
    <xf numFmtId="0" fontId="36" fillId="27" borderId="3" xfId="128" applyFont="1" applyFill="1" applyBorder="1" applyAlignment="1">
      <alignment horizontal="center" vertical="center"/>
    </xf>
    <xf numFmtId="0" fontId="36" fillId="27" borderId="167" xfId="128" applyFont="1" applyFill="1" applyBorder="1" applyAlignment="1">
      <alignment horizontal="center" vertical="center" wrapText="1"/>
    </xf>
    <xf numFmtId="0" fontId="35" fillId="27" borderId="168" xfId="128" applyFont="1" applyFill="1" applyBorder="1" applyAlignment="1">
      <alignment horizontal="center" vertical="center" wrapText="1"/>
    </xf>
    <xf numFmtId="0" fontId="36" fillId="27" borderId="168" xfId="128" applyFont="1" applyFill="1" applyBorder="1" applyAlignment="1">
      <alignment horizontal="center" vertical="center" wrapText="1"/>
    </xf>
    <xf numFmtId="0" fontId="36" fillId="27" borderId="169" xfId="128" applyFont="1" applyFill="1" applyBorder="1" applyAlignment="1">
      <alignment horizontal="center" vertical="center" wrapText="1"/>
    </xf>
    <xf numFmtId="0" fontId="36" fillId="0" borderId="79" xfId="128" applyFont="1" applyBorder="1" applyAlignment="1">
      <alignment vertical="center" wrapText="1"/>
    </xf>
    <xf numFmtId="0" fontId="36" fillId="0" borderId="171" xfId="128" applyFont="1" applyBorder="1" applyAlignment="1">
      <alignment horizontal="center" vertical="center" wrapText="1"/>
    </xf>
    <xf numFmtId="0" fontId="36" fillId="0" borderId="172" xfId="128" applyFont="1" applyBorder="1" applyAlignment="1">
      <alignment horizontal="center" vertical="center"/>
    </xf>
    <xf numFmtId="0" fontId="36" fillId="0" borderId="172" xfId="128" applyFont="1" applyBorder="1" applyAlignment="1">
      <alignment vertical="center" wrapText="1"/>
    </xf>
    <xf numFmtId="0" fontId="36" fillId="0" borderId="173" xfId="128" applyFont="1" applyBorder="1" applyAlignment="1">
      <alignment horizontal="left" vertical="center" wrapText="1"/>
    </xf>
    <xf numFmtId="0" fontId="36" fillId="0" borderId="76" xfId="128" applyFont="1" applyBorder="1" applyAlignment="1">
      <alignment vertical="center" wrapText="1"/>
    </xf>
    <xf numFmtId="0" fontId="36" fillId="0" borderId="149" xfId="128" applyFont="1" applyBorder="1" applyAlignment="1">
      <alignment horizontal="center" vertical="center" wrapText="1"/>
    </xf>
    <xf numFmtId="0" fontId="36" fillId="0" borderId="131" xfId="128" applyFont="1" applyBorder="1" applyAlignment="1">
      <alignment horizontal="center" vertical="center"/>
    </xf>
    <xf numFmtId="0" fontId="36" fillId="0" borderId="131" xfId="128" applyFont="1" applyBorder="1" applyAlignment="1">
      <alignment horizontal="center" vertical="center" wrapText="1"/>
    </xf>
    <xf numFmtId="0" fontId="36" fillId="0" borderId="175" xfId="128" applyFont="1" applyBorder="1" applyAlignment="1">
      <alignment horizontal="left" vertical="center" wrapText="1"/>
    </xf>
    <xf numFmtId="0" fontId="36" fillId="0" borderId="175" xfId="128" applyFont="1" applyBorder="1" applyAlignment="1">
      <alignment horizontal="center" vertical="center"/>
    </xf>
    <xf numFmtId="0" fontId="36" fillId="0" borderId="175" xfId="128" applyFont="1" applyBorder="1" applyAlignment="1">
      <alignment vertical="center" wrapText="1"/>
    </xf>
    <xf numFmtId="0" fontId="36" fillId="0" borderId="183" xfId="128" applyFont="1" applyBorder="1" applyAlignment="1">
      <alignment vertical="center" wrapText="1"/>
    </xf>
    <xf numFmtId="0" fontId="36" fillId="0" borderId="145" xfId="128" applyFont="1" applyBorder="1" applyAlignment="1">
      <alignment horizontal="center" vertical="center" wrapText="1"/>
    </xf>
    <xf numFmtId="0" fontId="36" fillId="0" borderId="143" xfId="128" applyFont="1" applyBorder="1" applyAlignment="1">
      <alignment horizontal="center" vertical="center"/>
    </xf>
    <xf numFmtId="0" fontId="36" fillId="0" borderId="184" xfId="128" applyFont="1" applyBorder="1" applyAlignment="1">
      <alignment vertical="center" wrapText="1"/>
    </xf>
    <xf numFmtId="0" fontId="36" fillId="0" borderId="143" xfId="128" applyFont="1" applyBorder="1" applyAlignment="1">
      <alignment horizontal="center" vertical="center" wrapText="1"/>
    </xf>
    <xf numFmtId="0" fontId="36" fillId="0" borderId="77" xfId="128" applyFont="1" applyBorder="1" applyAlignment="1">
      <alignment vertical="center" wrapText="1"/>
    </xf>
    <xf numFmtId="0" fontId="6" fillId="0" borderId="4" xfId="128" applyBorder="1"/>
    <xf numFmtId="0" fontId="36" fillId="0" borderId="77" xfId="128" applyFont="1" applyBorder="1" applyAlignment="1">
      <alignment horizontal="left" vertical="center" shrinkToFit="1"/>
    </xf>
    <xf numFmtId="0" fontId="36" fillId="0" borderId="77" xfId="128" applyFont="1" applyBorder="1" applyAlignment="1">
      <alignment horizontal="center" vertical="center"/>
    </xf>
    <xf numFmtId="0" fontId="36" fillId="0" borderId="149" xfId="128" applyFont="1" applyBorder="1" applyAlignment="1">
      <alignment horizontal="center" vertical="center"/>
    </xf>
    <xf numFmtId="0" fontId="34" fillId="0" borderId="175" xfId="128" applyFont="1" applyBorder="1"/>
    <xf numFmtId="0" fontId="108" fillId="0" borderId="174" xfId="128" applyFont="1" applyBorder="1" applyAlignment="1">
      <alignment horizontal="center" vertical="center"/>
    </xf>
    <xf numFmtId="0" fontId="108" fillId="0" borderId="184" xfId="128" applyFont="1" applyBorder="1" applyAlignment="1">
      <alignment vertical="center" wrapText="1"/>
    </xf>
    <xf numFmtId="0" fontId="108" fillId="0" borderId="143" xfId="128" applyFont="1" applyBorder="1" applyAlignment="1">
      <alignment horizontal="center" vertical="center"/>
    </xf>
    <xf numFmtId="0" fontId="108" fillId="0" borderId="143" xfId="128" applyFont="1" applyBorder="1" applyAlignment="1">
      <alignment vertical="center" wrapText="1"/>
    </xf>
    <xf numFmtId="0" fontId="108" fillId="0" borderId="149" xfId="128" applyFont="1" applyBorder="1" applyAlignment="1">
      <alignment horizontal="center" vertical="center"/>
    </xf>
    <xf numFmtId="0" fontId="108" fillId="0" borderId="77" xfId="128" applyFont="1" applyBorder="1" applyAlignment="1">
      <alignment horizontal="center" vertical="center"/>
    </xf>
    <xf numFmtId="0" fontId="108" fillId="0" borderId="183" xfId="128" applyFont="1" applyBorder="1" applyAlignment="1">
      <alignment vertical="center" wrapText="1"/>
    </xf>
    <xf numFmtId="0" fontId="108" fillId="0" borderId="77" xfId="128" applyFont="1" applyBorder="1" applyAlignment="1">
      <alignment vertical="center" wrapText="1"/>
    </xf>
    <xf numFmtId="0" fontId="108" fillId="0" borderId="175" xfId="128" applyFont="1" applyBorder="1" applyAlignment="1">
      <alignment horizontal="left" vertical="center" shrinkToFit="1"/>
    </xf>
    <xf numFmtId="0" fontId="108" fillId="0" borderId="175" xfId="128" applyFont="1" applyBorder="1" applyAlignment="1">
      <alignment vertical="center" wrapText="1"/>
    </xf>
    <xf numFmtId="0" fontId="108" fillId="0" borderId="176" xfId="128" applyFont="1" applyBorder="1" applyAlignment="1">
      <alignment horizontal="center" vertical="center"/>
    </xf>
    <xf numFmtId="0" fontId="108" fillId="0" borderId="75" xfId="128" applyFont="1" applyBorder="1" applyAlignment="1">
      <alignment vertical="center" wrapText="1"/>
    </xf>
    <xf numFmtId="0" fontId="14" fillId="0" borderId="0" xfId="128" applyFont="1" applyAlignment="1">
      <alignment vertical="center"/>
    </xf>
    <xf numFmtId="0" fontId="108" fillId="27" borderId="9" xfId="128" applyFont="1" applyFill="1" applyBorder="1" applyAlignment="1">
      <alignment horizontal="center" vertical="center"/>
    </xf>
    <xf numFmtId="0" fontId="108" fillId="27" borderId="185" xfId="128" applyFont="1" applyFill="1" applyBorder="1" applyAlignment="1">
      <alignment horizontal="center" vertical="center" wrapText="1"/>
    </xf>
    <xf numFmtId="0" fontId="112" fillId="27" borderId="186" xfId="128" applyFont="1" applyFill="1" applyBorder="1" applyAlignment="1">
      <alignment horizontal="center" vertical="center" wrapText="1"/>
    </xf>
    <xf numFmtId="0" fontId="108" fillId="27" borderId="186" xfId="128" applyFont="1" applyFill="1" applyBorder="1" applyAlignment="1">
      <alignment horizontal="center" vertical="center" wrapText="1"/>
    </xf>
    <xf numFmtId="0" fontId="108" fillId="27" borderId="187" xfId="128" applyFont="1" applyFill="1" applyBorder="1" applyAlignment="1">
      <alignment horizontal="center" vertical="center" wrapText="1"/>
    </xf>
    <xf numFmtId="0" fontId="36" fillId="0" borderId="187" xfId="128" applyFont="1" applyBorder="1" applyAlignment="1">
      <alignment vertical="center" wrapText="1"/>
    </xf>
    <xf numFmtId="0" fontId="108" fillId="0" borderId="77" xfId="128" applyFont="1" applyBorder="1" applyAlignment="1">
      <alignment vertical="center"/>
    </xf>
    <xf numFmtId="0" fontId="118" fillId="0" borderId="175" xfId="128" applyFont="1" applyBorder="1"/>
    <xf numFmtId="0" fontId="36" fillId="0" borderId="176" xfId="128" applyFont="1" applyBorder="1" applyAlignment="1">
      <alignment horizontal="center" vertical="center"/>
    </xf>
    <xf numFmtId="0" fontId="36" fillId="0" borderId="75" xfId="128" applyFont="1" applyBorder="1" applyAlignment="1">
      <alignment vertical="center" wrapText="1"/>
    </xf>
    <xf numFmtId="0" fontId="36" fillId="0" borderId="176" xfId="128" applyFont="1" applyBorder="1" applyAlignment="1">
      <alignment horizontal="center" vertical="center" wrapText="1"/>
    </xf>
    <xf numFmtId="0" fontId="36" fillId="0" borderId="178" xfId="128" applyFont="1" applyBorder="1" applyAlignment="1">
      <alignment horizontal="center" vertical="center"/>
    </xf>
    <xf numFmtId="0" fontId="36" fillId="0" borderId="179" xfId="128" applyFont="1" applyBorder="1" applyAlignment="1">
      <alignment vertical="center" wrapText="1"/>
    </xf>
    <xf numFmtId="0" fontId="6" fillId="0" borderId="0" xfId="128" applyAlignment="1">
      <alignment vertical="center"/>
    </xf>
    <xf numFmtId="0" fontId="33" fillId="0" borderId="0" xfId="128" applyFont="1" applyAlignment="1">
      <alignment vertical="center"/>
    </xf>
    <xf numFmtId="0" fontId="36" fillId="0" borderId="0" xfId="128" applyFont="1" applyAlignment="1">
      <alignment vertical="center"/>
    </xf>
    <xf numFmtId="0" fontId="47" fillId="0" borderId="0" xfId="128" applyFont="1" applyAlignment="1">
      <alignment vertical="center"/>
    </xf>
    <xf numFmtId="0" fontId="36" fillId="27" borderId="9" xfId="128" applyFont="1" applyFill="1" applyBorder="1" applyAlignment="1">
      <alignment horizontal="center" vertical="center"/>
    </xf>
    <xf numFmtId="0" fontId="36" fillId="27" borderId="185" xfId="128" applyFont="1" applyFill="1" applyBorder="1" applyAlignment="1">
      <alignment horizontal="center" vertical="center" wrapText="1"/>
    </xf>
    <xf numFmtId="0" fontId="35" fillId="27" borderId="186" xfId="128" applyFont="1" applyFill="1" applyBorder="1" applyAlignment="1">
      <alignment horizontal="center" vertical="center" wrapText="1"/>
    </xf>
    <xf numFmtId="0" fontId="36" fillId="27" borderId="186" xfId="128" applyFont="1" applyFill="1" applyBorder="1" applyAlignment="1">
      <alignment horizontal="center" vertical="center" wrapText="1"/>
    </xf>
    <xf numFmtId="0" fontId="36" fillId="27" borderId="187" xfId="128" applyFont="1" applyFill="1" applyBorder="1" applyAlignment="1">
      <alignment horizontal="center" vertical="center" wrapText="1"/>
    </xf>
    <xf numFmtId="0" fontId="36" fillId="0" borderId="166" xfId="128" applyFont="1" applyBorder="1" applyAlignment="1">
      <alignment horizontal="center" vertical="center" wrapText="1"/>
    </xf>
    <xf numFmtId="0" fontId="36" fillId="0" borderId="8" xfId="128" applyFont="1" applyBorder="1" applyAlignment="1">
      <alignment vertical="center" wrapText="1"/>
    </xf>
    <xf numFmtId="0" fontId="36" fillId="0" borderId="186" xfId="128" applyFont="1" applyBorder="1" applyAlignment="1">
      <alignment horizontal="center" vertical="center"/>
    </xf>
    <xf numFmtId="0" fontId="36" fillId="0" borderId="186" xfId="128" applyFont="1" applyBorder="1" applyAlignment="1">
      <alignment vertical="center" wrapText="1"/>
    </xf>
    <xf numFmtId="0" fontId="67" fillId="0" borderId="0" xfId="0" applyFont="1">
      <alignment vertical="center"/>
    </xf>
    <xf numFmtId="0" fontId="23" fillId="0" borderId="0" xfId="128" applyFont="1" applyAlignment="1">
      <alignment horizontal="left" vertical="center" wrapText="1"/>
    </xf>
    <xf numFmtId="0" fontId="36" fillId="0" borderId="170" xfId="128" applyFont="1" applyBorder="1" applyAlignment="1">
      <alignment horizontal="center" vertical="center" wrapText="1"/>
    </xf>
    <xf numFmtId="0" fontId="36" fillId="0" borderId="143" xfId="128" applyFont="1" applyBorder="1" applyAlignment="1">
      <alignment vertical="center" wrapText="1"/>
    </xf>
    <xf numFmtId="0" fontId="36" fillId="0" borderId="174" xfId="128" applyFont="1" applyBorder="1" applyAlignment="1">
      <alignment horizontal="center" vertical="center" wrapText="1"/>
    </xf>
    <xf numFmtId="0" fontId="36" fillId="0" borderId="174" xfId="128" applyFont="1" applyBorder="1" applyAlignment="1">
      <alignment horizontal="center" vertical="center"/>
    </xf>
    <xf numFmtId="0" fontId="36" fillId="0" borderId="131" xfId="128" applyFont="1" applyBorder="1" applyAlignment="1">
      <alignment vertical="center" wrapText="1"/>
    </xf>
    <xf numFmtId="0" fontId="0" fillId="0" borderId="8" xfId="0" applyBorder="1">
      <alignment vertical="center"/>
    </xf>
    <xf numFmtId="0" fontId="0" fillId="0" borderId="9" xfId="0" applyBorder="1">
      <alignment vertical="center"/>
    </xf>
    <xf numFmtId="0" fontId="24" fillId="0" borderId="0" xfId="0" applyFont="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0" fillId="0" borderId="0" xfId="0" applyAlignment="1">
      <alignment horizontal="left" vertical="center"/>
    </xf>
    <xf numFmtId="0" fontId="0" fillId="0" borderId="6" xfId="0" applyBorder="1" applyAlignment="1">
      <alignment horizontal="left" vertical="center"/>
    </xf>
    <xf numFmtId="0" fontId="0" fillId="0" borderId="10" xfId="0" applyBorder="1" applyAlignment="1">
      <alignment horizontal="left" vertical="center" indent="1"/>
    </xf>
    <xf numFmtId="0" fontId="0" fillId="0" borderId="19" xfId="0" applyBorder="1" applyAlignment="1">
      <alignment horizontal="left" vertical="center" indent="1"/>
    </xf>
    <xf numFmtId="0" fontId="0" fillId="0" borderId="11" xfId="0" applyBorder="1" applyAlignment="1">
      <alignment horizontal="left" vertical="center" indent="1"/>
    </xf>
    <xf numFmtId="0" fontId="10" fillId="0" borderId="0" xfId="23" applyFont="1" applyAlignment="1">
      <alignment horizontal="center" vertical="center"/>
    </xf>
    <xf numFmtId="49" fontId="9" fillId="0" borderId="36" xfId="23" applyNumberFormat="1" applyFont="1" applyBorder="1" applyAlignment="1">
      <alignment horizontal="center" vertical="center"/>
    </xf>
    <xf numFmtId="0" fontId="44" fillId="0" borderId="11" xfId="18" applyFont="1" applyBorder="1" applyAlignment="1">
      <alignment horizontal="distributed" vertical="center"/>
    </xf>
    <xf numFmtId="0" fontId="52" fillId="0" borderId="0" xfId="19" applyFont="1" applyAlignment="1">
      <alignment horizontal="center"/>
    </xf>
    <xf numFmtId="0" fontId="44" fillId="0" borderId="71" xfId="19" applyFont="1" applyBorder="1" applyAlignment="1">
      <alignment vertical="top" wrapText="1"/>
    </xf>
    <xf numFmtId="0" fontId="44" fillId="0" borderId="0" xfId="19" applyFont="1" applyAlignment="1">
      <alignment vertical="top" wrapText="1"/>
    </xf>
    <xf numFmtId="0" fontId="44" fillId="0" borderId="83" xfId="19" applyFont="1" applyBorder="1" applyAlignment="1">
      <alignment vertical="top" wrapText="1"/>
    </xf>
    <xf numFmtId="0" fontId="44" fillId="0" borderId="71" xfId="0" applyFont="1" applyBorder="1" applyAlignment="1">
      <alignment vertical="top" wrapText="1"/>
    </xf>
    <xf numFmtId="0" fontId="44" fillId="0" borderId="0" xfId="0" applyFont="1" applyAlignment="1">
      <alignment vertical="top" wrapText="1"/>
    </xf>
    <xf numFmtId="0" fontId="44" fillId="0" borderId="83" xfId="0" applyFont="1" applyBorder="1" applyAlignment="1">
      <alignment vertical="top" wrapText="1"/>
    </xf>
    <xf numFmtId="0" fontId="29" fillId="0" borderId="7" xfId="0" applyFont="1" applyBorder="1" applyAlignment="1">
      <alignment horizontal="center" vertical="center"/>
    </xf>
    <xf numFmtId="0" fontId="29" fillId="0" borderId="8" xfId="0" applyFont="1" applyBorder="1" applyAlignment="1">
      <alignment horizontal="center" vertical="center"/>
    </xf>
    <xf numFmtId="0" fontId="29" fillId="0" borderId="81" xfId="0" applyFont="1" applyBorder="1" applyAlignment="1">
      <alignment horizontal="center" vertical="center"/>
    </xf>
    <xf numFmtId="0" fontId="29" fillId="0" borderId="0" xfId="0" applyFont="1" applyAlignment="1">
      <alignment horizontal="left" vertical="center" wrapText="1"/>
    </xf>
    <xf numFmtId="0" fontId="29" fillId="0" borderId="0" xfId="0" applyFont="1" applyAlignment="1">
      <alignment vertical="center" wrapText="1"/>
    </xf>
    <xf numFmtId="0" fontId="29" fillId="0" borderId="83" xfId="0" applyFont="1" applyBorder="1" applyAlignment="1">
      <alignment horizontal="center" vertical="center"/>
    </xf>
    <xf numFmtId="0" fontId="62" fillId="0" borderId="0" xfId="0" applyFont="1" applyAlignment="1">
      <alignment horizontal="left" vertical="center"/>
    </xf>
    <xf numFmtId="0" fontId="29" fillId="28" borderId="71" xfId="0" applyFont="1" applyFill="1" applyBorder="1">
      <alignment vertical="center"/>
    </xf>
    <xf numFmtId="0" fontId="29" fillId="28" borderId="158" xfId="0" applyFont="1" applyFill="1" applyBorder="1">
      <alignment vertical="center"/>
    </xf>
    <xf numFmtId="0" fontId="34" fillId="0" borderId="0" xfId="126" applyFont="1">
      <alignment vertical="center"/>
    </xf>
    <xf numFmtId="0" fontId="6" fillId="0" borderId="0" xfId="126">
      <alignment vertical="center"/>
    </xf>
    <xf numFmtId="0" fontId="4" fillId="0" borderId="0" xfId="131">
      <alignment vertical="center"/>
    </xf>
    <xf numFmtId="0" fontId="34" fillId="0" borderId="1" xfId="126" applyFont="1" applyBorder="1">
      <alignment vertical="center"/>
    </xf>
    <xf numFmtId="0" fontId="34" fillId="0" borderId="2" xfId="126" applyFont="1" applyBorder="1">
      <alignment vertical="center"/>
    </xf>
    <xf numFmtId="0" fontId="34" fillId="0" borderId="3" xfId="126" applyFont="1" applyBorder="1">
      <alignment vertical="center"/>
    </xf>
    <xf numFmtId="0" fontId="34" fillId="0" borderId="4" xfId="126" applyFont="1" applyBorder="1">
      <alignment vertical="center"/>
    </xf>
    <xf numFmtId="0" fontId="34" fillId="0" borderId="5" xfId="126" applyFont="1" applyBorder="1">
      <alignment vertical="center"/>
    </xf>
    <xf numFmtId="0" fontId="34" fillId="0" borderId="0" xfId="126" applyFont="1" applyAlignment="1">
      <alignment horizontal="center" vertical="center"/>
    </xf>
    <xf numFmtId="0" fontId="34" fillId="0" borderId="0" xfId="126" applyFont="1" applyAlignment="1">
      <alignment horizontal="right" vertical="center"/>
    </xf>
    <xf numFmtId="0" fontId="36" fillId="0" borderId="0" xfId="134" applyFont="1" applyAlignment="1">
      <alignment vertical="center"/>
    </xf>
    <xf numFmtId="0" fontId="34" fillId="0" borderId="6" xfId="126" applyFont="1" applyBorder="1">
      <alignment vertical="center"/>
    </xf>
    <xf numFmtId="0" fontId="34" fillId="0" borderId="91" xfId="126" applyFont="1" applyBorder="1" applyAlignment="1">
      <alignment horizontal="distributed" vertical="center" wrapText="1"/>
    </xf>
    <xf numFmtId="0" fontId="34" fillId="0" borderId="11" xfId="126" applyFont="1" applyBorder="1" applyAlignment="1">
      <alignment horizontal="distributed" vertical="center" wrapText="1"/>
    </xf>
    <xf numFmtId="0" fontId="34" fillId="0" borderId="6" xfId="126" applyFont="1" applyBorder="1" applyAlignment="1">
      <alignment horizontal="center" vertical="center"/>
    </xf>
    <xf numFmtId="0" fontId="34" fillId="0" borderId="8" xfId="126" applyFont="1" applyBorder="1">
      <alignment vertical="center"/>
    </xf>
    <xf numFmtId="0" fontId="34" fillId="0" borderId="9" xfId="126" applyFont="1" applyBorder="1">
      <alignment vertical="center"/>
    </xf>
    <xf numFmtId="0" fontId="35" fillId="0" borderId="0" xfId="126" applyFont="1">
      <alignment vertical="center"/>
    </xf>
    <xf numFmtId="0" fontId="54" fillId="0" borderId="0" xfId="126" applyFont="1">
      <alignment vertical="center"/>
    </xf>
    <xf numFmtId="0" fontId="35" fillId="0" borderId="0" xfId="126" applyFont="1" applyAlignment="1">
      <alignment horizontal="center" vertical="center"/>
    </xf>
    <xf numFmtId="0" fontId="34" fillId="0" borderId="14" xfId="126" applyFont="1" applyBorder="1">
      <alignment vertical="center"/>
    </xf>
    <xf numFmtId="0" fontId="34" fillId="0" borderId="12" xfId="126" applyFont="1" applyBorder="1">
      <alignment vertical="center"/>
    </xf>
    <xf numFmtId="0" fontId="34" fillId="0" borderId="13" xfId="126" applyFont="1" applyBorder="1">
      <alignment vertical="center"/>
    </xf>
    <xf numFmtId="0" fontId="34" fillId="0" borderId="2" xfId="126" applyFont="1" applyBorder="1" applyAlignment="1">
      <alignment horizontal="right" vertical="center"/>
    </xf>
    <xf numFmtId="0" fontId="35" fillId="0" borderId="2" xfId="126" applyFont="1" applyBorder="1" applyAlignment="1">
      <alignment horizontal="right" vertical="center"/>
    </xf>
    <xf numFmtId="0" fontId="34" fillId="0" borderId="0" xfId="134" applyFont="1"/>
    <xf numFmtId="0" fontId="34" fillId="0" borderId="1" xfId="134" applyFont="1" applyBorder="1"/>
    <xf numFmtId="0" fontId="34" fillId="0" borderId="2" xfId="134" applyFont="1" applyBorder="1"/>
    <xf numFmtId="0" fontId="34" fillId="0" borderId="3" xfId="134" applyFont="1" applyBorder="1"/>
    <xf numFmtId="0" fontId="34" fillId="0" borderId="4" xfId="134" applyFont="1" applyBorder="1"/>
    <xf numFmtId="0" fontId="34" fillId="0" borderId="5" xfId="134" applyFont="1" applyBorder="1"/>
    <xf numFmtId="0" fontId="34" fillId="0" borderId="188" xfId="134" applyFont="1" applyBorder="1" applyAlignment="1">
      <alignment vertical="center"/>
    </xf>
    <xf numFmtId="0" fontId="34" fillId="0" borderId="189" xfId="134" applyFont="1" applyBorder="1" applyAlignment="1">
      <alignment vertical="center"/>
    </xf>
    <xf numFmtId="0" fontId="34" fillId="0" borderId="190" xfId="134" applyFont="1" applyBorder="1"/>
    <xf numFmtId="0" fontId="34" fillId="0" borderId="0" xfId="134" applyFont="1" applyAlignment="1">
      <alignment vertical="center"/>
    </xf>
    <xf numFmtId="0" fontId="34" fillId="0" borderId="14" xfId="134" applyFont="1" applyBorder="1"/>
    <xf numFmtId="0" fontId="34" fillId="0" borderId="12" xfId="134" applyFont="1" applyBorder="1"/>
    <xf numFmtId="0" fontId="34" fillId="0" borderId="13" xfId="134" applyFont="1" applyBorder="1"/>
    <xf numFmtId="0" fontId="34" fillId="0" borderId="0" xfId="134" applyFont="1" applyAlignment="1">
      <alignment horizontal="right"/>
    </xf>
    <xf numFmtId="0" fontId="44" fillId="0" borderId="6" xfId="18" applyFont="1" applyBorder="1" applyAlignment="1">
      <alignment horizontal="distributed" vertical="center"/>
    </xf>
    <xf numFmtId="0" fontId="48" fillId="0" borderId="0" xfId="18" applyFont="1" applyAlignment="1">
      <alignment vertical="center"/>
    </xf>
    <xf numFmtId="0" fontId="44" fillId="0" borderId="0" xfId="18" applyFont="1" applyAlignment="1">
      <alignment vertical="center"/>
    </xf>
    <xf numFmtId="0" fontId="0" fillId="0" borderId="0" xfId="135" applyFont="1"/>
    <xf numFmtId="0" fontId="6" fillId="0" borderId="0" xfId="135"/>
    <xf numFmtId="0" fontId="0" fillId="0" borderId="0" xfId="135" applyFont="1" applyAlignment="1">
      <alignment horizontal="right"/>
    </xf>
    <xf numFmtId="0" fontId="6" fillId="0" borderId="0" xfId="135" applyAlignment="1">
      <alignment horizontal="right"/>
    </xf>
    <xf numFmtId="0" fontId="38" fillId="0" borderId="0" xfId="135" applyFont="1"/>
    <xf numFmtId="0" fontId="57" fillId="0" borderId="0" xfId="135" applyFont="1" applyAlignment="1">
      <alignment horizontal="center" vertical="center"/>
    </xf>
    <xf numFmtId="0" fontId="0" fillId="0" borderId="131" xfId="135" applyFont="1" applyBorder="1" applyAlignment="1">
      <alignment horizontal="center"/>
    </xf>
    <xf numFmtId="0" fontId="0" fillId="0" borderId="0" xfId="135" applyFont="1" applyAlignment="1">
      <alignment horizontal="center"/>
    </xf>
    <xf numFmtId="0" fontId="31" fillId="0" borderId="0" xfId="135" applyFont="1" applyAlignment="1">
      <alignment horizontal="left" shrinkToFit="1"/>
    </xf>
    <xf numFmtId="0" fontId="0" fillId="0" borderId="0" xfId="135" applyFont="1" applyAlignment="1">
      <alignment horizontal="left"/>
    </xf>
    <xf numFmtId="0" fontId="6" fillId="0" borderId="0" xfId="135" applyAlignment="1">
      <alignment horizontal="left"/>
    </xf>
    <xf numFmtId="0" fontId="6" fillId="0" borderId="12" xfId="135" applyBorder="1" applyAlignment="1">
      <alignment horizontal="left"/>
    </xf>
    <xf numFmtId="0" fontId="6" fillId="0" borderId="12" xfId="135" applyBorder="1"/>
    <xf numFmtId="0" fontId="11" fillId="0" borderId="0" xfId="135" applyFont="1"/>
    <xf numFmtId="0" fontId="6" fillId="0" borderId="0" xfId="135" applyAlignment="1">
      <alignment horizontal="center" vertical="center"/>
    </xf>
    <xf numFmtId="0" fontId="6" fillId="0" borderId="13" xfId="135" applyBorder="1"/>
    <xf numFmtId="0" fontId="122" fillId="0" borderId="0" xfId="135" applyFont="1"/>
    <xf numFmtId="0" fontId="6" fillId="0" borderId="0" xfId="136"/>
    <xf numFmtId="0" fontId="37" fillId="0" borderId="0" xfId="136" applyFont="1"/>
    <xf numFmtId="0" fontId="0" fillId="0" borderId="0" xfId="136" applyFont="1"/>
    <xf numFmtId="0" fontId="0" fillId="0" borderId="0" xfId="136" applyFont="1" applyAlignment="1">
      <alignment vertical="center"/>
    </xf>
    <xf numFmtId="0" fontId="6" fillId="0" borderId="0" xfId="136" applyAlignment="1">
      <alignment vertical="center"/>
    </xf>
    <xf numFmtId="0" fontId="0" fillId="0" borderId="0" xfId="136" applyFont="1" applyAlignment="1">
      <alignment horizontal="right" vertical="center"/>
    </xf>
    <xf numFmtId="0" fontId="18" fillId="0" borderId="0" xfId="136" applyFont="1"/>
    <xf numFmtId="0" fontId="123" fillId="0" borderId="0" xfId="136" applyFont="1"/>
    <xf numFmtId="0" fontId="8" fillId="0" borderId="0" xfId="68" applyAlignment="1">
      <alignment vertical="center"/>
    </xf>
    <xf numFmtId="0" fontId="121" fillId="0" borderId="0" xfId="68" applyFont="1" applyAlignment="1">
      <alignment vertical="center"/>
    </xf>
    <xf numFmtId="0" fontId="121" fillId="0" borderId="6" xfId="68" applyFont="1" applyBorder="1" applyAlignment="1">
      <alignment vertical="center"/>
    </xf>
    <xf numFmtId="0" fontId="121" fillId="0" borderId="7" xfId="68" applyFont="1" applyBorder="1" applyAlignment="1">
      <alignment vertical="center"/>
    </xf>
    <xf numFmtId="0" fontId="121" fillId="0" borderId="8" xfId="68" applyFont="1" applyBorder="1" applyAlignment="1">
      <alignment vertical="center"/>
    </xf>
    <xf numFmtId="0" fontId="121" fillId="0" borderId="9" xfId="68" applyFont="1" applyBorder="1" applyAlignment="1">
      <alignment vertical="center"/>
    </xf>
    <xf numFmtId="0" fontId="121" fillId="0" borderId="10" xfId="68" applyFont="1" applyBorder="1" applyAlignment="1" applyProtection="1">
      <alignment vertical="center"/>
      <protection locked="0"/>
    </xf>
    <xf numFmtId="0" fontId="121" fillId="0" borderId="1" xfId="68" applyFont="1" applyBorder="1" applyAlignment="1">
      <alignment vertical="center"/>
    </xf>
    <xf numFmtId="0" fontId="121" fillId="0" borderId="2" xfId="68" applyFont="1" applyBorder="1" applyAlignment="1">
      <alignment vertical="center"/>
    </xf>
    <xf numFmtId="0" fontId="121" fillId="0" borderId="3" xfId="68" applyFont="1" applyBorder="1" applyAlignment="1">
      <alignment vertical="center"/>
    </xf>
    <xf numFmtId="0" fontId="121" fillId="0" borderId="19" xfId="68" applyFont="1" applyBorder="1" applyAlignment="1" applyProtection="1">
      <alignment vertical="center"/>
      <protection locked="0"/>
    </xf>
    <xf numFmtId="0" fontId="121" fillId="0" borderId="4" xfId="68" applyFont="1" applyBorder="1" applyAlignment="1">
      <alignment vertical="center"/>
    </xf>
    <xf numFmtId="0" fontId="121" fillId="0" borderId="5" xfId="68" applyFont="1" applyBorder="1" applyAlignment="1">
      <alignment vertical="center"/>
    </xf>
    <xf numFmtId="0" fontId="121" fillId="0" borderId="19" xfId="68" applyFont="1" applyBorder="1" applyAlignment="1" applyProtection="1">
      <alignment horizontal="center" vertical="center"/>
      <protection locked="0"/>
    </xf>
    <xf numFmtId="0" fontId="126" fillId="0" borderId="4" xfId="68" applyFont="1" applyBorder="1" applyAlignment="1">
      <alignment vertical="center"/>
    </xf>
    <xf numFmtId="0" fontId="121" fillId="0" borderId="6" xfId="68" applyFont="1" applyBorder="1" applyAlignment="1" applyProtection="1">
      <alignment horizontal="center" vertical="center"/>
      <protection locked="0"/>
    </xf>
    <xf numFmtId="0" fontId="121" fillId="0" borderId="11" xfId="68" applyFont="1" applyBorder="1" applyAlignment="1" applyProtection="1">
      <alignment vertical="center"/>
      <protection locked="0"/>
    </xf>
    <xf numFmtId="0" fontId="121" fillId="0" borderId="14" xfId="68" applyFont="1" applyBorder="1" applyAlignment="1">
      <alignment vertical="center"/>
    </xf>
    <xf numFmtId="0" fontId="121" fillId="0" borderId="12" xfId="68" applyFont="1" applyBorder="1" applyAlignment="1">
      <alignment vertical="center"/>
    </xf>
    <xf numFmtId="0" fontId="121" fillId="0" borderId="13" xfId="68" applyFont="1" applyBorder="1" applyAlignment="1">
      <alignment vertical="center"/>
    </xf>
    <xf numFmtId="0" fontId="127" fillId="0" borderId="7" xfId="68" applyFont="1" applyBorder="1" applyAlignment="1">
      <alignment vertical="center"/>
    </xf>
    <xf numFmtId="0" fontId="127" fillId="0" borderId="1" xfId="68" applyFont="1" applyBorder="1" applyAlignment="1">
      <alignment vertical="center"/>
    </xf>
    <xf numFmtId="0" fontId="121" fillId="0" borderId="11" xfId="68" applyFont="1" applyBorder="1" applyAlignment="1" applyProtection="1">
      <alignment horizontal="center" vertical="center"/>
      <protection locked="0"/>
    </xf>
    <xf numFmtId="0" fontId="121" fillId="0" borderId="12" xfId="68" applyFont="1" applyBorder="1" applyAlignment="1" applyProtection="1">
      <alignment vertical="center"/>
      <protection locked="0"/>
    </xf>
    <xf numFmtId="0" fontId="121" fillId="0" borderId="12" xfId="68" applyFont="1" applyBorder="1" applyAlignment="1">
      <alignment horizontal="center" vertical="center"/>
    </xf>
    <xf numFmtId="0" fontId="126" fillId="0" borderId="12" xfId="68" applyFont="1" applyBorder="1" applyAlignment="1">
      <alignment vertical="center"/>
    </xf>
    <xf numFmtId="0" fontId="126" fillId="0" borderId="14" xfId="68" applyFont="1" applyBorder="1" applyAlignment="1">
      <alignment vertical="center"/>
    </xf>
    <xf numFmtId="0" fontId="121" fillId="0" borderId="10" xfId="68" applyFont="1" applyBorder="1" applyAlignment="1" applyProtection="1">
      <alignment horizontal="center" vertical="center"/>
      <protection locked="0"/>
    </xf>
    <xf numFmtId="0" fontId="126" fillId="0" borderId="0" xfId="68" applyFont="1" applyAlignment="1">
      <alignment vertical="center"/>
    </xf>
    <xf numFmtId="0" fontId="23" fillId="0" borderId="8" xfId="68" applyFont="1" applyBorder="1" applyAlignment="1">
      <alignment vertical="center"/>
    </xf>
    <xf numFmtId="0" fontId="121" fillId="0" borderId="6" xfId="68" quotePrefix="1" applyFont="1" applyBorder="1" applyAlignment="1" applyProtection="1">
      <alignment horizontal="center" vertical="center"/>
      <protection locked="0"/>
    </xf>
    <xf numFmtId="0" fontId="23" fillId="0" borderId="1" xfId="68" applyFont="1" applyBorder="1" applyAlignment="1">
      <alignment vertical="center"/>
    </xf>
    <xf numFmtId="0" fontId="121" fillId="0" borderId="0" xfId="68" applyFont="1" applyAlignment="1" applyProtection="1">
      <alignment horizontal="center" vertical="center"/>
      <protection locked="0"/>
    </xf>
    <xf numFmtId="0" fontId="121" fillId="0" borderId="0" xfId="68" applyFont="1" applyAlignment="1" applyProtection="1">
      <alignment vertical="center"/>
      <protection locked="0"/>
    </xf>
    <xf numFmtId="0" fontId="37" fillId="0" borderId="0" xfId="0" applyFont="1" applyAlignment="1">
      <alignment vertical="top" wrapText="1"/>
    </xf>
    <xf numFmtId="0" fontId="37" fillId="0" borderId="81" xfId="0" applyFont="1" applyBorder="1" applyAlignment="1">
      <alignment vertical="top" wrapText="1"/>
    </xf>
    <xf numFmtId="0" fontId="0" fillId="0" borderId="81" xfId="0" applyBorder="1" applyAlignment="1">
      <alignment vertical="top" wrapText="1"/>
    </xf>
    <xf numFmtId="0" fontId="0" fillId="27" borderId="193" xfId="0" applyFill="1" applyBorder="1">
      <alignment vertical="center"/>
    </xf>
    <xf numFmtId="0" fontId="0" fillId="27" borderId="147" xfId="0" applyFill="1" applyBorder="1" applyAlignment="1">
      <alignment horizontal="center" vertical="center"/>
    </xf>
    <xf numFmtId="0" fontId="0" fillId="0" borderId="150" xfId="0" applyBorder="1">
      <alignment vertical="center"/>
    </xf>
    <xf numFmtId="0" fontId="0" fillId="27" borderId="150" xfId="0" applyFill="1" applyBorder="1">
      <alignment vertical="center"/>
    </xf>
    <xf numFmtId="0" fontId="0" fillId="27" borderId="151" xfId="0" applyFill="1" applyBorder="1" applyAlignment="1">
      <alignment horizontal="center" vertical="center"/>
    </xf>
    <xf numFmtId="0" fontId="0" fillId="28" borderId="150" xfId="0" applyFill="1" applyBorder="1">
      <alignment vertical="center"/>
    </xf>
    <xf numFmtId="0" fontId="0" fillId="28" borderId="156" xfId="0" applyFill="1" applyBorder="1">
      <alignment vertical="center"/>
    </xf>
    <xf numFmtId="0" fontId="0" fillId="28" borderId="157" xfId="0" applyFill="1" applyBorder="1" applyAlignment="1">
      <alignment horizontal="center" vertical="center"/>
    </xf>
    <xf numFmtId="0" fontId="0" fillId="28" borderId="145" xfId="0" applyFill="1" applyBorder="1" applyAlignment="1">
      <alignment horizontal="center" vertical="center"/>
    </xf>
    <xf numFmtId="0" fontId="0" fillId="28" borderId="151" xfId="0" applyFill="1" applyBorder="1" applyAlignment="1">
      <alignment horizontal="center" vertical="center"/>
    </xf>
    <xf numFmtId="0" fontId="18" fillId="0" borderId="143" xfId="0" applyFont="1" applyBorder="1" applyAlignment="1">
      <alignment horizontal="center" vertical="center"/>
    </xf>
    <xf numFmtId="0" fontId="0" fillId="0" borderId="195" xfId="0" applyBorder="1" applyAlignment="1">
      <alignment horizontal="center" vertical="center"/>
    </xf>
    <xf numFmtId="0" fontId="0" fillId="0" borderId="154" xfId="0" applyBorder="1" applyAlignment="1">
      <alignment horizontal="center" vertical="center"/>
    </xf>
    <xf numFmtId="0" fontId="0" fillId="0" borderId="155" xfId="0" applyBorder="1" applyAlignment="1">
      <alignment horizontal="center" vertical="center"/>
    </xf>
    <xf numFmtId="0" fontId="0" fillId="0" borderId="156" xfId="0" applyBorder="1" applyAlignment="1">
      <alignment horizontal="center" vertical="center"/>
    </xf>
    <xf numFmtId="0" fontId="0" fillId="0" borderId="156" xfId="0" applyBorder="1">
      <alignment vertical="center"/>
    </xf>
    <xf numFmtId="0" fontId="0" fillId="0" borderId="157" xfId="0" applyBorder="1" applyAlignment="1">
      <alignment horizontal="center" vertical="center"/>
    </xf>
    <xf numFmtId="0" fontId="0" fillId="28" borderId="164" xfId="0" applyFill="1" applyBorder="1">
      <alignment vertical="center"/>
    </xf>
    <xf numFmtId="0" fontId="0" fillId="28" borderId="165" xfId="0" applyFill="1" applyBorder="1" applyAlignment="1">
      <alignment horizontal="center" vertical="center"/>
    </xf>
    <xf numFmtId="0" fontId="6" fillId="0" borderId="0" xfId="4">
      <alignment vertical="center"/>
    </xf>
    <xf numFmtId="0" fontId="6" fillId="2" borderId="0" xfId="4" applyFill="1">
      <alignment vertical="center"/>
    </xf>
    <xf numFmtId="0" fontId="24" fillId="2" borderId="0" xfId="4" applyFont="1" applyFill="1">
      <alignment vertical="center"/>
    </xf>
    <xf numFmtId="0" fontId="12" fillId="2" borderId="24" xfId="11" applyFont="1" applyFill="1" applyBorder="1" applyAlignment="1">
      <alignment horizontal="left" vertical="center" wrapText="1" shrinkToFit="1"/>
    </xf>
    <xf numFmtId="0" fontId="12" fillId="2" borderId="24" xfId="11" applyFont="1" applyFill="1" applyBorder="1" applyAlignment="1">
      <alignment horizontal="left" vertical="center"/>
    </xf>
    <xf numFmtId="0" fontId="11" fillId="2" borderId="26" xfId="11" applyFont="1" applyFill="1" applyBorder="1" applyAlignment="1">
      <alignment vertical="center" shrinkToFit="1"/>
    </xf>
    <xf numFmtId="0" fontId="11" fillId="2" borderId="24" xfId="11" applyFont="1" applyFill="1" applyBorder="1" applyAlignment="1">
      <alignment vertical="center" shrinkToFit="1"/>
    </xf>
    <xf numFmtId="0" fontId="108" fillId="0" borderId="180" xfId="128" applyFont="1" applyBorder="1" applyAlignment="1">
      <alignment horizontal="center" vertical="center" wrapText="1"/>
    </xf>
    <xf numFmtId="0" fontId="108" fillId="0" borderId="154" xfId="128" applyFont="1" applyBorder="1" applyAlignment="1">
      <alignment horizontal="center" vertical="center"/>
    </xf>
    <xf numFmtId="0" fontId="108" fillId="0" borderId="154" xfId="128" applyFont="1" applyBorder="1" applyAlignment="1">
      <alignment horizontal="center" vertical="center" wrapText="1"/>
    </xf>
    <xf numFmtId="0" fontId="108" fillId="0" borderId="198" xfId="128" applyFont="1" applyBorder="1" applyAlignment="1">
      <alignment horizontal="left" vertical="center" wrapText="1"/>
    </xf>
    <xf numFmtId="0" fontId="108" fillId="0" borderId="199" xfId="128" applyFont="1" applyBorder="1" applyAlignment="1">
      <alignment horizontal="center" vertical="center" wrapText="1"/>
    </xf>
    <xf numFmtId="0" fontId="108" fillId="0" borderId="200" xfId="128" applyFont="1" applyBorder="1" applyAlignment="1">
      <alignment horizontal="center" vertical="center"/>
    </xf>
    <xf numFmtId="0" fontId="108" fillId="0" borderId="200" xfId="128" applyFont="1" applyBorder="1" applyAlignment="1">
      <alignment horizontal="center" vertical="center" wrapText="1"/>
    </xf>
    <xf numFmtId="0" fontId="108" fillId="0" borderId="201" xfId="128" applyFont="1" applyBorder="1" applyAlignment="1">
      <alignment horizontal="left" vertical="center" wrapText="1"/>
    </xf>
    <xf numFmtId="0" fontId="108" fillId="0" borderId="131" xfId="128" applyFont="1" applyBorder="1" applyAlignment="1">
      <alignment horizontal="center" vertical="center" wrapText="1"/>
    </xf>
    <xf numFmtId="0" fontId="9" fillId="0" borderId="41" xfId="15" applyFont="1" applyBorder="1" applyAlignment="1">
      <alignment horizontal="center" vertical="center"/>
    </xf>
    <xf numFmtId="0" fontId="29" fillId="0" borderId="6" xfId="0" applyFont="1" applyBorder="1" applyAlignment="1">
      <alignment horizontal="center" vertical="center"/>
    </xf>
    <xf numFmtId="0" fontId="29" fillId="0" borderId="9" xfId="0" applyFont="1" applyBorder="1" applyAlignment="1">
      <alignment horizontal="center" vertical="center"/>
    </xf>
    <xf numFmtId="0" fontId="16" fillId="2" borderId="0" xfId="4" applyFont="1" applyFill="1">
      <alignment vertical="center"/>
    </xf>
    <xf numFmtId="0" fontId="10" fillId="2" borderId="0" xfId="4" applyFont="1" applyFill="1">
      <alignment vertical="center"/>
    </xf>
    <xf numFmtId="0" fontId="42" fillId="0" borderId="0" xfId="9" applyFont="1">
      <alignment vertical="center"/>
    </xf>
    <xf numFmtId="0" fontId="132" fillId="0" borderId="0" xfId="9" applyFont="1">
      <alignment vertical="center"/>
    </xf>
    <xf numFmtId="0" fontId="135" fillId="0" borderId="0" xfId="4" applyFont="1" applyAlignment="1">
      <alignment horizontal="center" vertical="center"/>
    </xf>
    <xf numFmtId="0" fontId="136" fillId="0" borderId="0" xfId="4" applyFont="1">
      <alignment vertical="center"/>
    </xf>
    <xf numFmtId="178" fontId="132" fillId="0" borderId="205" xfId="9" applyNumberFormat="1" applyFont="1" applyBorder="1">
      <alignment vertical="center"/>
    </xf>
    <xf numFmtId="178" fontId="132" fillId="0" borderId="206" xfId="9" applyNumberFormat="1" applyFont="1" applyBorder="1">
      <alignment vertical="center"/>
    </xf>
    <xf numFmtId="181" fontId="132" fillId="0" borderId="0" xfId="9" applyNumberFormat="1" applyFont="1">
      <alignment vertical="center"/>
    </xf>
    <xf numFmtId="0" fontId="132" fillId="0" borderId="204" xfId="9" applyFont="1" applyBorder="1">
      <alignment vertical="center"/>
    </xf>
    <xf numFmtId="176" fontId="132" fillId="0" borderId="210" xfId="9" applyNumberFormat="1" applyFont="1" applyBorder="1">
      <alignment vertical="center"/>
    </xf>
    <xf numFmtId="176" fontId="132" fillId="0" borderId="214" xfId="9" applyNumberFormat="1" applyFont="1" applyBorder="1">
      <alignment vertical="center"/>
    </xf>
    <xf numFmtId="0" fontId="132" fillId="0" borderId="203" xfId="9" applyFont="1" applyBorder="1" applyAlignment="1">
      <alignment vertical="center" shrinkToFit="1"/>
    </xf>
    <xf numFmtId="0" fontId="132" fillId="0" borderId="0" xfId="9" applyFont="1" applyAlignment="1">
      <alignment vertical="center" shrinkToFit="1"/>
    </xf>
    <xf numFmtId="182" fontId="132" fillId="0" borderId="217" xfId="9" applyNumberFormat="1" applyFont="1" applyBorder="1">
      <alignment vertical="center"/>
    </xf>
    <xf numFmtId="182" fontId="132" fillId="0" borderId="218" xfId="9" applyNumberFormat="1" applyFont="1" applyBorder="1">
      <alignment vertical="center"/>
    </xf>
    <xf numFmtId="182" fontId="132" fillId="0" borderId="214" xfId="9" applyNumberFormat="1" applyFont="1" applyBorder="1">
      <alignment vertical="center"/>
    </xf>
    <xf numFmtId="182" fontId="132" fillId="0" borderId="219" xfId="9" applyNumberFormat="1" applyFont="1" applyBorder="1">
      <alignment vertical="center"/>
    </xf>
    <xf numFmtId="0" fontId="140" fillId="0" borderId="0" xfId="9" applyFont="1" applyAlignment="1">
      <alignment vertical="center" wrapText="1"/>
    </xf>
    <xf numFmtId="0" fontId="140" fillId="0" borderId="0" xfId="9" applyFont="1">
      <alignment vertical="center"/>
    </xf>
    <xf numFmtId="0" fontId="140" fillId="0" borderId="0" xfId="9" applyFont="1" applyAlignment="1">
      <alignment horizontal="right" vertical="center"/>
    </xf>
    <xf numFmtId="0" fontId="22" fillId="0" borderId="0" xfId="4" applyFont="1">
      <alignment vertical="center"/>
    </xf>
    <xf numFmtId="181" fontId="42" fillId="0" borderId="0" xfId="9" applyNumberFormat="1" applyFont="1">
      <alignment vertical="center"/>
    </xf>
    <xf numFmtId="0" fontId="129" fillId="0" borderId="0" xfId="9" applyFont="1" applyAlignment="1">
      <alignment vertical="center" wrapText="1"/>
    </xf>
    <xf numFmtId="0" fontId="129" fillId="0" borderId="0" xfId="9" applyFont="1">
      <alignment vertical="center"/>
    </xf>
    <xf numFmtId="0" fontId="129" fillId="0" borderId="0" xfId="9" applyFont="1" applyAlignment="1">
      <alignment horizontal="right" vertical="center"/>
    </xf>
    <xf numFmtId="0" fontId="24" fillId="2" borderId="0" xfId="5" applyFont="1" applyFill="1">
      <alignment vertical="center"/>
    </xf>
    <xf numFmtId="0" fontId="141" fillId="2" borderId="0" xfId="5" applyFont="1" applyFill="1">
      <alignment vertical="center"/>
    </xf>
    <xf numFmtId="0" fontId="141" fillId="2" borderId="0" xfId="5" applyFont="1" applyFill="1" applyAlignment="1">
      <alignment horizontal="center" vertical="center"/>
    </xf>
    <xf numFmtId="0" fontId="141" fillId="2" borderId="0" xfId="5" applyFont="1" applyFill="1" applyAlignment="1">
      <alignment horizontal="right" vertical="center"/>
    </xf>
    <xf numFmtId="0" fontId="24" fillId="2" borderId="0" xfId="5" applyFont="1" applyFill="1" applyAlignment="1">
      <alignment horizontal="center" vertical="center"/>
    </xf>
    <xf numFmtId="0" fontId="6" fillId="2" borderId="7" xfId="5" applyFont="1" applyFill="1" applyBorder="1" applyAlignment="1">
      <alignment horizontal="center" vertical="center"/>
    </xf>
    <xf numFmtId="0" fontId="141" fillId="2" borderId="10" xfId="5" applyFont="1" applyFill="1" applyBorder="1" applyAlignment="1">
      <alignment horizontal="left" vertical="center" indent="1"/>
    </xf>
    <xf numFmtId="0" fontId="12" fillId="2" borderId="0" xfId="5" applyFont="1" applyFill="1">
      <alignment vertical="center"/>
    </xf>
    <xf numFmtId="0" fontId="25" fillId="2" borderId="0" xfId="5" applyFont="1" applyFill="1">
      <alignment vertical="center"/>
    </xf>
    <xf numFmtId="0" fontId="81" fillId="0" borderId="0" xfId="9" applyFont="1">
      <alignment vertical="center"/>
    </xf>
    <xf numFmtId="0" fontId="24" fillId="0" borderId="0" xfId="4" applyFont="1" applyAlignment="1">
      <alignment horizontal="center" vertical="center"/>
    </xf>
    <xf numFmtId="0" fontId="46" fillId="0" borderId="0" xfId="4" applyFont="1" applyAlignment="1">
      <alignment horizontal="center" vertical="center"/>
    </xf>
    <xf numFmtId="0" fontId="44" fillId="0" borderId="0" xfId="4" applyFont="1">
      <alignment vertical="center"/>
    </xf>
    <xf numFmtId="178" fontId="81" fillId="0" borderId="205" xfId="9" applyNumberFormat="1" applyFont="1" applyBorder="1">
      <alignment vertical="center"/>
    </xf>
    <xf numFmtId="178" fontId="81" fillId="0" borderId="206" xfId="9" applyNumberFormat="1" applyFont="1" applyBorder="1">
      <alignment vertical="center"/>
    </xf>
    <xf numFmtId="181" fontId="9" fillId="0" borderId="0" xfId="9" applyNumberFormat="1" applyFont="1">
      <alignment vertical="center"/>
    </xf>
    <xf numFmtId="0" fontId="81" fillId="0" borderId="224" xfId="9" applyFont="1" applyBorder="1">
      <alignment vertical="center"/>
    </xf>
    <xf numFmtId="176" fontId="81" fillId="0" borderId="210" xfId="9" applyNumberFormat="1" applyFont="1" applyBorder="1">
      <alignment vertical="center"/>
    </xf>
    <xf numFmtId="176" fontId="81" fillId="0" borderId="214" xfId="9" applyNumberFormat="1" applyFont="1" applyBorder="1">
      <alignment vertical="center"/>
    </xf>
    <xf numFmtId="0" fontId="81" fillId="0" borderId="0" xfId="9" applyFont="1" applyAlignment="1">
      <alignment vertical="center" shrinkToFit="1"/>
    </xf>
    <xf numFmtId="182" fontId="81" fillId="0" borderId="217" xfId="9" applyNumberFormat="1" applyFont="1" applyBorder="1">
      <alignment vertical="center"/>
    </xf>
    <xf numFmtId="182" fontId="81" fillId="0" borderId="218" xfId="9" applyNumberFormat="1" applyFont="1" applyBorder="1">
      <alignment vertical="center"/>
    </xf>
    <xf numFmtId="182" fontId="81" fillId="0" borderId="240" xfId="9" applyNumberFormat="1" applyFont="1" applyBorder="1">
      <alignment vertical="center"/>
    </xf>
    <xf numFmtId="182" fontId="81" fillId="0" borderId="241" xfId="9" applyNumberFormat="1" applyFont="1" applyBorder="1">
      <alignment vertical="center"/>
    </xf>
    <xf numFmtId="178" fontId="81" fillId="0" borderId="0" xfId="9" applyNumberFormat="1" applyFont="1" applyAlignment="1" applyProtection="1">
      <alignment horizontal="right" vertical="center"/>
      <protection locked="0"/>
    </xf>
    <xf numFmtId="182" fontId="81" fillId="0" borderId="0" xfId="9" applyNumberFormat="1" applyFont="1">
      <alignment vertical="center"/>
    </xf>
    <xf numFmtId="182" fontId="81" fillId="0" borderId="0" xfId="9" applyNumberFormat="1" applyFont="1" applyAlignment="1">
      <alignment horizontal="center" vertical="center"/>
    </xf>
    <xf numFmtId="0" fontId="81" fillId="0" borderId="16" xfId="9" applyFont="1" applyBorder="1" applyAlignment="1">
      <alignment horizontal="center" vertical="center" shrinkToFit="1"/>
    </xf>
    <xf numFmtId="0" fontId="39" fillId="0" borderId="0" xfId="9" applyFont="1">
      <alignment vertical="center"/>
    </xf>
    <xf numFmtId="0" fontId="39" fillId="0" borderId="0" xfId="9" applyFont="1" applyAlignment="1">
      <alignment vertical="center" wrapText="1"/>
    </xf>
    <xf numFmtId="0" fontId="39" fillId="0" borderId="0" xfId="9" applyFont="1" applyAlignment="1">
      <alignment horizontal="right" vertical="center"/>
    </xf>
    <xf numFmtId="0" fontId="147" fillId="0" borderId="0" xfId="140" applyFont="1">
      <alignment vertical="center"/>
    </xf>
    <xf numFmtId="0" fontId="46" fillId="0" borderId="0" xfId="140" applyFont="1" applyAlignment="1">
      <alignment horizontal="center" vertical="center"/>
    </xf>
    <xf numFmtId="0" fontId="44" fillId="0" borderId="7" xfId="140" applyFont="1" applyBorder="1" applyAlignment="1">
      <alignment horizontal="left" vertical="center" wrapText="1"/>
    </xf>
    <xf numFmtId="0" fontId="50" fillId="0" borderId="0" xfId="140" applyFont="1">
      <alignment vertical="center"/>
    </xf>
    <xf numFmtId="0" fontId="141" fillId="0" borderId="0" xfId="142" applyFont="1">
      <alignment vertical="center"/>
    </xf>
    <xf numFmtId="0" fontId="143" fillId="0" borderId="0" xfId="142" applyFont="1">
      <alignment vertical="center"/>
    </xf>
    <xf numFmtId="0" fontId="141" fillId="0" borderId="0" xfId="142" applyFont="1" applyAlignment="1">
      <alignment horizontal="center" vertical="center"/>
    </xf>
    <xf numFmtId="0" fontId="143" fillId="0" borderId="0" xfId="142" applyFont="1" applyAlignment="1">
      <alignment horizontal="center" vertical="center"/>
    </xf>
    <xf numFmtId="0" fontId="141" fillId="0" borderId="0" xfId="142" applyFont="1" applyAlignment="1">
      <alignment vertical="center" wrapText="1"/>
    </xf>
    <xf numFmtId="0" fontId="29" fillId="0" borderId="6" xfId="0" applyFont="1" applyBorder="1">
      <alignment vertical="center"/>
    </xf>
    <xf numFmtId="0" fontId="149" fillId="0" borderId="6" xfId="0" applyFont="1" applyBorder="1">
      <alignment vertical="center"/>
    </xf>
    <xf numFmtId="0" fontId="29" fillId="0" borderId="10" xfId="0" applyFont="1" applyBorder="1">
      <alignment vertical="center"/>
    </xf>
    <xf numFmtId="0" fontId="29" fillId="0" borderId="10" xfId="0" applyFont="1" applyBorder="1" applyAlignment="1">
      <alignment vertical="center" shrinkToFit="1"/>
    </xf>
    <xf numFmtId="0" fontId="29" fillId="0" borderId="6" xfId="0" applyFont="1" applyBorder="1" applyAlignment="1">
      <alignment vertical="center" shrinkToFit="1"/>
    </xf>
    <xf numFmtId="0" fontId="149" fillId="0" borderId="6" xfId="0" applyFont="1" applyBorder="1" applyAlignment="1">
      <alignment vertical="center" shrinkToFit="1"/>
    </xf>
    <xf numFmtId="0" fontId="149" fillId="0" borderId="6" xfId="0" applyFont="1" applyBorder="1" applyAlignment="1">
      <alignment horizontal="center" vertical="center"/>
    </xf>
    <xf numFmtId="0" fontId="37" fillId="0" borderId="0" xfId="0" applyFont="1" applyAlignment="1">
      <alignment horizontal="left" vertical="center"/>
    </xf>
    <xf numFmtId="0" fontId="37" fillId="0" borderId="0" xfId="0" applyFont="1" applyAlignment="1">
      <alignment vertical="center" wrapText="1"/>
    </xf>
    <xf numFmtId="0" fontId="37" fillId="0" borderId="81" xfId="0" applyFont="1" applyBorder="1" applyAlignment="1">
      <alignment vertical="center" wrapText="1"/>
    </xf>
    <xf numFmtId="0" fontId="31" fillId="0" borderId="6" xfId="21" applyFont="1" applyBorder="1" applyAlignment="1">
      <alignment horizontal="center" vertical="center" wrapText="1"/>
    </xf>
    <xf numFmtId="0" fontId="132" fillId="0" borderId="0" xfId="9" applyFont="1" applyAlignment="1">
      <alignment horizontal="center" vertical="center"/>
    </xf>
    <xf numFmtId="0" fontId="81" fillId="0" borderId="0" xfId="9" applyFont="1" applyAlignment="1">
      <alignment horizontal="center" vertical="center"/>
    </xf>
    <xf numFmtId="0" fontId="81" fillId="0" borderId="6" xfId="9" applyFont="1" applyBorder="1" applyAlignment="1" applyProtection="1">
      <alignment horizontal="center" vertical="center"/>
      <protection locked="0"/>
    </xf>
    <xf numFmtId="0" fontId="147" fillId="0" borderId="8" xfId="140" applyFont="1" applyBorder="1" applyAlignment="1">
      <alignment horizontal="center" vertical="center" wrapText="1"/>
    </xf>
    <xf numFmtId="0" fontId="147" fillId="0" borderId="8" xfId="140" applyFont="1" applyBorder="1" applyAlignment="1">
      <alignment horizontal="center" vertical="center"/>
    </xf>
    <xf numFmtId="0" fontId="147" fillId="0" borderId="0" xfId="140" applyFont="1" applyAlignment="1">
      <alignment horizontal="right" vertical="center"/>
    </xf>
    <xf numFmtId="0" fontId="44" fillId="0" borderId="6" xfId="140" applyFont="1" applyBorder="1" applyAlignment="1">
      <alignment horizontal="center" vertical="center"/>
    </xf>
    <xf numFmtId="0" fontId="143" fillId="0" borderId="0" xfId="142" applyFont="1" applyAlignment="1">
      <alignment horizontal="right" vertical="center"/>
    </xf>
    <xf numFmtId="0" fontId="10" fillId="0" borderId="0" xfId="9" applyFont="1" applyAlignment="1">
      <alignment horizontal="center" vertical="center"/>
    </xf>
    <xf numFmtId="0" fontId="12" fillId="0" borderId="0" xfId="9" applyFont="1" applyAlignment="1">
      <alignment horizontal="left" vertical="center"/>
    </xf>
    <xf numFmtId="49" fontId="6" fillId="0" borderId="0" xfId="143" applyNumberFormat="1" applyFont="1" applyAlignment="1">
      <alignment vertical="center"/>
    </xf>
    <xf numFmtId="49" fontId="6" fillId="0" borderId="0" xfId="143" applyNumberFormat="1" applyFont="1" applyAlignment="1">
      <alignment horizontal="center" vertical="center"/>
    </xf>
    <xf numFmtId="49" fontId="6" fillId="0" borderId="0" xfId="143" applyNumberFormat="1" applyFont="1" applyBorder="1" applyAlignment="1">
      <alignment vertical="center"/>
    </xf>
    <xf numFmtId="49" fontId="6" fillId="0" borderId="0" xfId="144" applyNumberFormat="1" applyAlignment="1">
      <alignment vertical="center"/>
    </xf>
    <xf numFmtId="49" fontId="6" fillId="0" borderId="0" xfId="143" applyNumberFormat="1" applyFont="1" applyAlignment="1">
      <alignment horizontal="right" vertical="center"/>
    </xf>
    <xf numFmtId="49" fontId="152" fillId="0" borderId="0" xfId="145" applyNumberFormat="1" applyFont="1">
      <alignment vertical="center"/>
    </xf>
    <xf numFmtId="49" fontId="6" fillId="0" borderId="0" xfId="143" applyNumberFormat="1" applyFont="1" applyBorder="1" applyAlignment="1">
      <alignment vertical="top"/>
    </xf>
    <xf numFmtId="49" fontId="6" fillId="0" borderId="0" xfId="143" applyNumberFormat="1" applyFont="1" applyAlignment="1">
      <alignment horizontal="left" vertical="top"/>
    </xf>
    <xf numFmtId="49" fontId="6" fillId="0" borderId="0" xfId="143" applyNumberFormat="1" applyFont="1" applyAlignment="1">
      <alignment vertical="top"/>
    </xf>
    <xf numFmtId="49" fontId="6" fillId="0" borderId="0" xfId="143" applyNumberFormat="1" applyFont="1" applyAlignment="1">
      <alignment horizontal="left" vertical="top" wrapText="1"/>
    </xf>
    <xf numFmtId="0" fontId="37" fillId="0" borderId="6" xfId="143" applyBorder="1" applyAlignment="1">
      <alignment vertical="center"/>
    </xf>
    <xf numFmtId="49" fontId="152" fillId="0" borderId="0" xfId="143" applyNumberFormat="1" applyFont="1" applyAlignment="1">
      <alignment vertical="center"/>
    </xf>
    <xf numFmtId="185" fontId="7" fillId="0" borderId="0" xfId="143" applyNumberFormat="1" applyFont="1" applyAlignment="1">
      <alignment vertical="center"/>
    </xf>
    <xf numFmtId="49" fontId="25" fillId="0" borderId="113" xfId="145" applyNumberFormat="1" applyFont="1" applyBorder="1">
      <alignment vertical="center"/>
    </xf>
    <xf numFmtId="49" fontId="25" fillId="0" borderId="249" xfId="145" applyNumberFormat="1" applyFont="1" applyBorder="1">
      <alignment vertical="center"/>
    </xf>
    <xf numFmtId="49" fontId="25" fillId="0" borderId="249" xfId="145" applyNumberFormat="1" applyFont="1" applyBorder="1" applyAlignment="1">
      <alignment vertical="center" shrinkToFit="1"/>
    </xf>
    <xf numFmtId="49" fontId="6" fillId="0" borderId="250" xfId="144" applyNumberFormat="1" applyBorder="1" applyAlignment="1">
      <alignment horizontal="center" vertical="center"/>
    </xf>
    <xf numFmtId="49" fontId="6" fillId="0" borderId="251" xfId="144" applyNumberFormat="1" applyBorder="1" applyAlignment="1">
      <alignment horizontal="center" vertical="center"/>
    </xf>
    <xf numFmtId="49" fontId="6" fillId="0" borderId="7" xfId="144" applyNumberFormat="1" applyBorder="1" applyAlignment="1">
      <alignment horizontal="center" vertical="center"/>
    </xf>
    <xf numFmtId="49" fontId="6" fillId="0" borderId="249" xfId="144" applyNumberFormat="1" applyBorder="1" applyAlignment="1">
      <alignment horizontal="center" vertical="center"/>
    </xf>
    <xf numFmtId="49" fontId="6" fillId="0" borderId="8" xfId="144" applyNumberFormat="1" applyBorder="1" applyAlignment="1">
      <alignment horizontal="center" vertical="center"/>
    </xf>
    <xf numFmtId="49" fontId="6" fillId="0" borderId="0" xfId="143" applyNumberFormat="1" applyFont="1" applyBorder="1" applyAlignment="1">
      <alignment horizontal="center" vertical="center"/>
    </xf>
    <xf numFmtId="49" fontId="6" fillId="0" borderId="0" xfId="144" applyNumberFormat="1" applyAlignment="1">
      <alignment horizontal="center" vertical="center"/>
    </xf>
    <xf numFmtId="49" fontId="25" fillId="0" borderId="8" xfId="143" applyNumberFormat="1" applyFont="1" applyBorder="1" applyAlignment="1">
      <alignment vertical="center"/>
    </xf>
    <xf numFmtId="49" fontId="6" fillId="0" borderId="4" xfId="143" applyNumberFormat="1" applyFont="1" applyBorder="1" applyAlignment="1">
      <alignment vertical="center"/>
    </xf>
    <xf numFmtId="49" fontId="153" fillId="0" borderId="0" xfId="143" applyNumberFormat="1" applyFont="1" applyBorder="1" applyAlignment="1">
      <alignment vertical="center" wrapText="1"/>
    </xf>
    <xf numFmtId="49" fontId="25" fillId="0" borderId="0" xfId="143" applyNumberFormat="1" applyFont="1" applyBorder="1" applyAlignment="1">
      <alignment horizontal="center" vertical="center"/>
    </xf>
    <xf numFmtId="49" fontId="25" fillId="0" borderId="0" xfId="143" applyNumberFormat="1" applyFont="1" applyBorder="1" applyAlignment="1">
      <alignment vertical="center"/>
    </xf>
    <xf numFmtId="49" fontId="25" fillId="0" borderId="0" xfId="143" applyNumberFormat="1" applyFont="1" applyBorder="1" applyAlignment="1">
      <alignment vertical="center" wrapText="1"/>
    </xf>
    <xf numFmtId="49" fontId="25" fillId="0" borderId="0" xfId="146" applyNumberFormat="1" applyFont="1" applyBorder="1" applyAlignment="1">
      <alignment vertical="center"/>
    </xf>
    <xf numFmtId="49" fontId="25" fillId="0" borderId="0" xfId="143" applyNumberFormat="1" applyFont="1" applyBorder="1" applyAlignment="1">
      <alignment vertical="top" wrapText="1"/>
    </xf>
    <xf numFmtId="49" fontId="6" fillId="0" borderId="0" xfId="143" applyNumberFormat="1" applyFont="1" applyBorder="1" applyAlignment="1">
      <alignment horizontal="left" vertical="center"/>
    </xf>
    <xf numFmtId="49" fontId="6" fillId="0" borderId="0" xfId="146" applyNumberFormat="1" applyFont="1" applyBorder="1" applyAlignment="1">
      <alignment horizontal="left" vertical="center"/>
    </xf>
    <xf numFmtId="49" fontId="25" fillId="0" borderId="0" xfId="146" applyNumberFormat="1" applyFont="1" applyBorder="1" applyAlignment="1">
      <alignment horizontal="right" vertical="center"/>
    </xf>
    <xf numFmtId="49" fontId="6" fillId="0" borderId="0" xfId="146" applyNumberFormat="1" applyFont="1" applyBorder="1" applyAlignment="1">
      <alignment vertical="center"/>
    </xf>
    <xf numFmtId="0" fontId="154" fillId="2" borderId="0" xfId="147" applyFont="1" applyFill="1" applyAlignment="1">
      <alignment horizontal="left" vertical="center"/>
    </xf>
    <xf numFmtId="0" fontId="154" fillId="0" borderId="0" xfId="147" applyFont="1" applyAlignment="1">
      <alignment horizontal="center" vertical="center"/>
    </xf>
    <xf numFmtId="0" fontId="12" fillId="0" borderId="0" xfId="147" applyFont="1" applyAlignment="1">
      <alignment horizontal="center" vertical="center"/>
    </xf>
    <xf numFmtId="0" fontId="6" fillId="0" borderId="0" xfId="147" applyAlignment="1">
      <alignment horizontal="center" vertical="center"/>
    </xf>
    <xf numFmtId="0" fontId="12" fillId="0" borderId="0" xfId="147" applyFont="1" applyAlignment="1">
      <alignment vertical="center"/>
    </xf>
    <xf numFmtId="0" fontId="12" fillId="0" borderId="0" xfId="147" applyFont="1" applyAlignment="1">
      <alignment vertical="center" wrapText="1"/>
    </xf>
    <xf numFmtId="0" fontId="12" fillId="0" borderId="10" xfId="147" applyFont="1" applyBorder="1" applyAlignment="1">
      <alignment horizontal="center" vertical="center"/>
    </xf>
    <xf numFmtId="0" fontId="12" fillId="0" borderId="254" xfId="147" applyFont="1" applyBorder="1" applyAlignment="1" applyProtection="1">
      <alignment horizontal="center" vertical="center"/>
      <protection locked="0"/>
    </xf>
    <xf numFmtId="0" fontId="12" fillId="0" borderId="255" xfId="147" applyFont="1" applyBorder="1" applyAlignment="1" applyProtection="1">
      <alignment horizontal="center" vertical="center"/>
      <protection locked="0"/>
    </xf>
    <xf numFmtId="0" fontId="12" fillId="0" borderId="256" xfId="147" applyFont="1" applyBorder="1" applyAlignment="1">
      <alignment horizontal="center" vertical="center"/>
    </xf>
    <xf numFmtId="0" fontId="12" fillId="0" borderId="2" xfId="147" applyFont="1" applyBorder="1" applyAlignment="1">
      <alignment horizontal="center" vertical="center"/>
    </xf>
    <xf numFmtId="0" fontId="12" fillId="0" borderId="1" xfId="147" applyFont="1" applyBorder="1" applyAlignment="1">
      <alignment horizontal="left" vertical="center"/>
    </xf>
    <xf numFmtId="49" fontId="12" fillId="0" borderId="2" xfId="147" applyNumberFormat="1" applyFont="1" applyBorder="1" applyAlignment="1" applyProtection="1">
      <alignment horizontal="center" vertical="center"/>
      <protection locked="0"/>
    </xf>
    <xf numFmtId="0" fontId="12" fillId="0" borderId="2" xfId="147" applyFont="1" applyBorder="1" applyAlignment="1">
      <alignment horizontal="left" vertical="center"/>
    </xf>
    <xf numFmtId="0" fontId="12" fillId="0" borderId="3" xfId="147" applyFont="1" applyBorder="1" applyAlignment="1">
      <alignment horizontal="left" vertical="center"/>
    </xf>
    <xf numFmtId="0" fontId="12" fillId="0" borderId="4" xfId="147" applyFont="1" applyBorder="1" applyAlignment="1" applyProtection="1">
      <alignment horizontal="center" vertical="center"/>
      <protection locked="0"/>
    </xf>
    <xf numFmtId="49" fontId="12" fillId="0" borderId="0" xfId="145" applyNumberFormat="1" applyFont="1" applyAlignment="1">
      <alignment horizontal="left" vertical="center"/>
    </xf>
    <xf numFmtId="0" fontId="6" fillId="0" borderId="94" xfId="147" applyBorder="1" applyAlignment="1" applyProtection="1">
      <alignment horizontal="center" vertical="center"/>
      <protection locked="0"/>
    </xf>
    <xf numFmtId="49" fontId="12" fillId="0" borderId="0" xfId="145" applyNumberFormat="1" applyFont="1" applyAlignment="1">
      <alignment horizontal="center" vertical="center" shrinkToFit="1"/>
    </xf>
    <xf numFmtId="0" fontId="12" fillId="0" borderId="12" xfId="147" applyFont="1" applyBorder="1" applyAlignment="1">
      <alignment horizontal="center" vertical="center"/>
    </xf>
    <xf numFmtId="0" fontId="154" fillId="2" borderId="9" xfId="147" applyFont="1" applyFill="1" applyBorder="1" applyAlignment="1">
      <alignment horizontal="center" vertical="center"/>
    </xf>
    <xf numFmtId="0" fontId="12" fillId="0" borderId="7" xfId="147" applyFont="1" applyBorder="1" applyAlignment="1">
      <alignment horizontal="center" vertical="center"/>
    </xf>
    <xf numFmtId="0" fontId="12" fillId="0" borderId="9" xfId="147" applyFont="1" applyBorder="1" applyAlignment="1" applyProtection="1">
      <alignment horizontal="center" vertical="center"/>
      <protection locked="0"/>
    </xf>
    <xf numFmtId="0" fontId="12" fillId="0" borderId="4" xfId="147" applyFont="1" applyBorder="1" applyAlignment="1">
      <alignment horizontal="center" vertical="center"/>
    </xf>
    <xf numFmtId="0" fontId="12" fillId="0" borderId="6" xfId="147" applyFont="1" applyBorder="1" applyAlignment="1">
      <alignment horizontal="center" vertical="center"/>
    </xf>
    <xf numFmtId="0" fontId="12" fillId="0" borderId="2" xfId="147" applyFont="1" applyBorder="1" applyAlignment="1">
      <alignment horizontal="left"/>
    </xf>
    <xf numFmtId="0" fontId="12" fillId="0" borderId="3" xfId="147" applyFont="1" applyBorder="1" applyAlignment="1">
      <alignment horizontal="left"/>
    </xf>
    <xf numFmtId="0" fontId="12" fillId="0" borderId="93" xfId="147" applyFont="1" applyBorder="1" applyAlignment="1">
      <alignment horizontal="center" vertical="center"/>
    </xf>
    <xf numFmtId="0" fontId="12" fillId="0" borderId="0" xfId="147" applyFont="1"/>
    <xf numFmtId="0" fontId="12" fillId="0" borderId="12" xfId="147" applyFont="1" applyBorder="1" applyAlignment="1">
      <alignment horizontal="left"/>
    </xf>
    <xf numFmtId="0" fontId="12" fillId="0" borderId="5" xfId="147" applyFont="1" applyBorder="1"/>
    <xf numFmtId="0" fontId="12" fillId="0" borderId="8" xfId="147" applyFont="1" applyBorder="1" applyAlignment="1">
      <alignment horizontal="center" vertical="center"/>
    </xf>
    <xf numFmtId="0" fontId="12" fillId="0" borderId="12" xfId="147" applyFont="1" applyBorder="1" applyAlignment="1" applyProtection="1">
      <alignment horizontal="center" vertical="center"/>
      <protection locked="0"/>
    </xf>
    <xf numFmtId="0" fontId="12" fillId="0" borderId="13" xfId="147" applyFont="1" applyBorder="1" applyAlignment="1" applyProtection="1">
      <alignment horizontal="center" vertical="center"/>
      <protection locked="0"/>
    </xf>
    <xf numFmtId="0" fontId="12" fillId="0" borderId="2" xfId="147" applyFont="1" applyBorder="1" applyAlignment="1" applyProtection="1">
      <alignment horizontal="left" vertical="center"/>
      <protection locked="0"/>
    </xf>
    <xf numFmtId="0" fontId="12" fillId="0" borderId="0" xfId="147" applyFont="1" applyAlignment="1">
      <alignment horizontal="left" vertical="center"/>
    </xf>
    <xf numFmtId="0" fontId="155" fillId="0" borderId="8" xfId="148" applyFont="1" applyBorder="1" applyAlignment="1">
      <alignment horizontal="left" vertical="center" shrinkToFit="1"/>
    </xf>
    <xf numFmtId="0" fontId="155" fillId="0" borderId="9" xfId="148" applyFont="1" applyBorder="1" applyAlignment="1">
      <alignment horizontal="left" vertical="center" shrinkToFit="1"/>
    </xf>
    <xf numFmtId="0" fontId="12" fillId="0" borderId="3" xfId="147" applyFont="1" applyBorder="1" applyAlignment="1">
      <alignment horizontal="center" vertical="center"/>
    </xf>
    <xf numFmtId="0" fontId="12" fillId="0" borderId="5" xfId="147" applyFont="1" applyBorder="1" applyAlignment="1">
      <alignment horizontal="center" vertical="center"/>
    </xf>
    <xf numFmtId="0" fontId="12" fillId="0" borderId="13" xfId="147" applyFont="1" applyBorder="1" applyAlignment="1">
      <alignment horizontal="center" vertical="center"/>
    </xf>
    <xf numFmtId="0" fontId="155" fillId="0" borderId="2" xfId="148" applyFont="1" applyBorder="1" applyAlignment="1">
      <alignment horizontal="left" vertical="center" shrinkToFit="1"/>
    </xf>
    <xf numFmtId="0" fontId="155" fillId="0" borderId="3" xfId="148" applyFont="1" applyBorder="1" applyAlignment="1">
      <alignment horizontal="left" vertical="center" shrinkToFit="1"/>
    </xf>
    <xf numFmtId="0" fontId="12" fillId="0" borderId="1" xfId="148" applyFont="1" applyBorder="1" applyAlignment="1">
      <alignment horizontal="left" vertical="center"/>
    </xf>
    <xf numFmtId="0" fontId="12" fillId="0" borderId="4" xfId="148" applyFont="1" applyBorder="1" applyAlignment="1">
      <alignment horizontal="left" vertical="center"/>
    </xf>
    <xf numFmtId="0" fontId="155" fillId="0" borderId="0" xfId="148" applyFont="1" applyAlignment="1">
      <alignment horizontal="left" vertical="center" shrinkToFit="1"/>
    </xf>
    <xf numFmtId="0" fontId="155" fillId="0" borderId="5" xfId="148" applyFont="1" applyBorder="1" applyAlignment="1">
      <alignment horizontal="left" vertical="center" shrinkToFit="1"/>
    </xf>
    <xf numFmtId="0" fontId="12" fillId="0" borderId="14" xfId="148" applyFont="1" applyBorder="1" applyAlignment="1">
      <alignment horizontal="left" vertical="center"/>
    </xf>
    <xf numFmtId="0" fontId="155" fillId="0" borderId="12" xfId="148" applyFont="1" applyBorder="1" applyAlignment="1">
      <alignment horizontal="left" vertical="center" shrinkToFit="1"/>
    </xf>
    <xf numFmtId="0" fontId="155" fillId="0" borderId="13" xfId="148" applyFont="1" applyBorder="1" applyAlignment="1">
      <alignment horizontal="left" vertical="center" shrinkToFit="1"/>
    </xf>
    <xf numFmtId="0" fontId="12" fillId="0" borderId="9" xfId="147" applyFont="1" applyBorder="1" applyProtection="1">
      <protection locked="0"/>
    </xf>
    <xf numFmtId="0" fontId="12" fillId="0" borderId="7" xfId="147" applyFont="1" applyBorder="1" applyProtection="1">
      <protection locked="0"/>
    </xf>
    <xf numFmtId="0" fontId="12" fillId="0" borderId="6" xfId="147" applyFont="1" applyBorder="1" applyAlignment="1">
      <alignment horizontal="center" vertical="center" wrapText="1"/>
    </xf>
    <xf numFmtId="0" fontId="12" fillId="0" borderId="10" xfId="147" applyFont="1" applyBorder="1" applyAlignment="1">
      <alignment horizontal="center" vertical="center" wrapText="1"/>
    </xf>
    <xf numFmtId="0" fontId="25" fillId="0" borderId="6" xfId="147" applyFont="1" applyBorder="1" applyAlignment="1">
      <alignment horizontal="center" vertical="center"/>
    </xf>
    <xf numFmtId="0" fontId="38" fillId="0" borderId="6" xfId="21" applyFont="1" applyBorder="1" applyAlignment="1">
      <alignment horizontal="center" vertical="center" wrapText="1"/>
    </xf>
    <xf numFmtId="0" fontId="12" fillId="0" borderId="0" xfId="147" applyFont="1" applyAlignment="1" applyProtection="1">
      <alignment horizontal="center" vertical="center"/>
      <protection locked="0"/>
    </xf>
    <xf numFmtId="0" fontId="13" fillId="0" borderId="2" xfId="147" applyFont="1" applyBorder="1" applyAlignment="1">
      <alignment horizontal="center" vertical="center" wrapText="1"/>
    </xf>
    <xf numFmtId="0" fontId="31" fillId="0" borderId="10" xfId="21" applyFont="1" applyBorder="1" applyAlignment="1">
      <alignment horizontal="center" vertical="center" wrapText="1"/>
    </xf>
    <xf numFmtId="0" fontId="12" fillId="0" borderId="6" xfId="147" applyFont="1" applyBorder="1" applyAlignment="1" applyProtection="1">
      <alignment horizontal="center" vertical="center"/>
      <protection locked="0"/>
    </xf>
    <xf numFmtId="0" fontId="12" fillId="0" borderId="14" xfId="147" applyFont="1" applyBorder="1" applyAlignment="1">
      <alignment horizontal="left" vertical="center"/>
    </xf>
    <xf numFmtId="0" fontId="12" fillId="0" borderId="1" xfId="147" applyFont="1" applyBorder="1" applyAlignment="1">
      <alignment horizontal="center"/>
    </xf>
    <xf numFmtId="0" fontId="12" fillId="0" borderId="3" xfId="147" applyFont="1" applyBorder="1"/>
    <xf numFmtId="49" fontId="12" fillId="0" borderId="4" xfId="147" applyNumberFormat="1" applyFont="1" applyBorder="1" applyAlignment="1" applyProtection="1">
      <alignment horizontal="center" vertical="center"/>
      <protection locked="0"/>
    </xf>
    <xf numFmtId="0" fontId="12" fillId="0" borderId="5" xfId="147" applyFont="1" applyBorder="1" applyAlignment="1">
      <alignment horizontal="left" vertical="center"/>
    </xf>
    <xf numFmtId="0" fontId="26" fillId="0" borderId="4" xfId="149" applyFont="1" applyBorder="1" applyAlignment="1">
      <alignment horizontal="left" vertical="center"/>
    </xf>
    <xf numFmtId="0" fontId="26" fillId="0" borderId="0" xfId="149" applyFont="1" applyAlignment="1">
      <alignment horizontal="left" vertical="center"/>
    </xf>
    <xf numFmtId="0" fontId="26" fillId="0" borderId="0" xfId="149" applyFont="1" applyAlignment="1">
      <alignment horizontal="center" vertical="center"/>
    </xf>
    <xf numFmtId="0" fontId="26" fillId="0" borderId="12" xfId="149" applyFont="1" applyBorder="1" applyAlignment="1">
      <alignment horizontal="center" vertical="center"/>
    </xf>
    <xf numFmtId="0" fontId="26" fillId="0" borderId="13" xfId="149" applyFont="1" applyBorder="1" applyAlignment="1">
      <alignment horizontal="left" vertical="center"/>
    </xf>
    <xf numFmtId="0" fontId="26" fillId="0" borderId="8" xfId="149" applyFont="1" applyBorder="1" applyAlignment="1">
      <alignment horizontal="left" vertical="center"/>
    </xf>
    <xf numFmtId="0" fontId="26" fillId="0" borderId="7" xfId="149" applyFont="1" applyBorder="1" applyAlignment="1">
      <alignment horizontal="left" vertical="center"/>
    </xf>
    <xf numFmtId="0" fontId="26" fillId="0" borderId="12" xfId="149" applyFont="1" applyBorder="1" applyAlignment="1">
      <alignment horizontal="right" vertical="center"/>
    </xf>
    <xf numFmtId="0" fontId="26" fillId="0" borderId="13" xfId="149" applyFont="1" applyBorder="1" applyAlignment="1">
      <alignment horizontal="right" vertical="center"/>
    </xf>
    <xf numFmtId="0" fontId="12" fillId="0" borderId="11" xfId="147" applyFont="1" applyBorder="1" applyAlignment="1">
      <alignment horizontal="center" vertical="center"/>
    </xf>
    <xf numFmtId="49" fontId="23" fillId="0" borderId="7" xfId="145" applyNumberFormat="1" applyBorder="1" applyAlignment="1">
      <alignment horizontal="center" vertical="center"/>
    </xf>
    <xf numFmtId="0" fontId="6" fillId="0" borderId="7" xfId="147" applyBorder="1" applyAlignment="1" applyProtection="1">
      <alignment horizontal="center" vertical="center"/>
      <protection locked="0"/>
    </xf>
    <xf numFmtId="0" fontId="6" fillId="0" borderId="8" xfId="147" applyBorder="1" applyAlignment="1">
      <alignment horizontal="center" vertical="center"/>
    </xf>
    <xf numFmtId="0" fontId="6" fillId="0" borderId="8" xfId="147" applyBorder="1" applyAlignment="1" applyProtection="1">
      <alignment horizontal="center" vertical="center"/>
      <protection locked="0"/>
    </xf>
    <xf numFmtId="49" fontId="23" fillId="0" borderId="8" xfId="145" applyNumberFormat="1" applyBorder="1" applyAlignment="1">
      <alignment horizontal="center" vertical="center"/>
    </xf>
    <xf numFmtId="49" fontId="23" fillId="0" borderId="6" xfId="145" applyNumberFormat="1" applyBorder="1" applyAlignment="1">
      <alignment horizontal="center" vertical="center"/>
    </xf>
    <xf numFmtId="49" fontId="23" fillId="0" borderId="10" xfId="145" applyNumberFormat="1" applyBorder="1" applyAlignment="1">
      <alignment horizontal="center" vertical="center" shrinkToFit="1"/>
    </xf>
    <xf numFmtId="0" fontId="6" fillId="0" borderId="1" xfId="147" applyBorder="1" applyAlignment="1" applyProtection="1">
      <alignment horizontal="center" vertical="center"/>
      <protection locked="0"/>
    </xf>
    <xf numFmtId="0" fontId="6" fillId="0" borderId="2" xfId="147" applyBorder="1" applyAlignment="1">
      <alignment horizontal="center" vertical="center"/>
    </xf>
    <xf numFmtId="0" fontId="6" fillId="0" borderId="0" xfId="147" applyAlignment="1">
      <alignment horizontal="left" vertical="center"/>
    </xf>
    <xf numFmtId="0" fontId="12" fillId="0" borderId="259" xfId="147" applyFont="1" applyBorder="1" applyAlignment="1">
      <alignment horizontal="center" vertical="center"/>
    </xf>
    <xf numFmtId="0" fontId="12" fillId="0" borderId="0" xfId="147" applyFont="1" applyAlignment="1">
      <alignment horizontal="center" vertical="center" textRotation="255" wrapText="1"/>
    </xf>
    <xf numFmtId="0" fontId="157" fillId="0" borderId="0" xfId="4" applyFont="1">
      <alignment vertical="center"/>
    </xf>
    <xf numFmtId="0" fontId="157" fillId="0" borderId="0" xfId="11" applyFont="1">
      <alignment vertical="center"/>
    </xf>
    <xf numFmtId="0" fontId="157" fillId="0" borderId="24" xfId="11" applyFont="1" applyBorder="1" applyAlignment="1">
      <alignment vertical="center" shrinkToFit="1"/>
    </xf>
    <xf numFmtId="0" fontId="157" fillId="0" borderId="26" xfId="11" applyFont="1" applyBorder="1" applyAlignment="1">
      <alignment vertical="center" shrinkToFit="1"/>
    </xf>
    <xf numFmtId="0" fontId="159" fillId="0" borderId="0" xfId="11" applyFont="1" applyAlignment="1">
      <alignment horizontal="left" vertical="center"/>
    </xf>
    <xf numFmtId="0" fontId="159" fillId="0" borderId="0" xfId="4" applyFont="1">
      <alignment vertical="center"/>
    </xf>
    <xf numFmtId="0" fontId="159" fillId="0" borderId="0" xfId="4" applyFont="1" applyAlignment="1">
      <alignment vertical="top"/>
    </xf>
    <xf numFmtId="0" fontId="159" fillId="0" borderId="0" xfId="4" applyFont="1" applyAlignment="1">
      <alignment horizontal="left" vertical="center"/>
    </xf>
    <xf numFmtId="0" fontId="152" fillId="0" borderId="0" xfId="4" applyFont="1">
      <alignment vertical="center"/>
    </xf>
    <xf numFmtId="0" fontId="159" fillId="0" borderId="0" xfId="11" applyFont="1" applyAlignment="1">
      <alignment horizontal="left" vertical="top"/>
    </xf>
    <xf numFmtId="0" fontId="152" fillId="0" borderId="0" xfId="4" applyFont="1" applyAlignment="1">
      <alignment vertical="top"/>
    </xf>
    <xf numFmtId="0" fontId="160" fillId="0" borderId="0" xfId="4" applyFont="1">
      <alignment vertical="center"/>
    </xf>
    <xf numFmtId="0" fontId="143" fillId="0" borderId="0" xfId="4" applyFont="1">
      <alignment vertical="center"/>
    </xf>
    <xf numFmtId="0" fontId="143" fillId="0" borderId="0" xfId="4" applyFont="1" applyAlignment="1">
      <alignment horizontal="right" vertical="center"/>
    </xf>
    <xf numFmtId="0" fontId="160" fillId="0" borderId="0" xfId="4" applyFont="1" applyAlignment="1">
      <alignment horizontal="center" vertical="center"/>
    </xf>
    <xf numFmtId="0" fontId="143" fillId="0" borderId="7" xfId="4" applyFont="1" applyBorder="1" applyAlignment="1">
      <alignment horizontal="left" vertical="center"/>
    </xf>
    <xf numFmtId="0" fontId="143" fillId="0" borderId="6" xfId="4" applyFont="1" applyBorder="1" applyAlignment="1">
      <alignment horizontal="left" vertical="center"/>
    </xf>
    <xf numFmtId="0" fontId="143" fillId="0" borderId="1" xfId="4" applyFont="1" applyBorder="1">
      <alignment vertical="center"/>
    </xf>
    <xf numFmtId="0" fontId="143" fillId="0" borderId="2" xfId="4" applyFont="1" applyBorder="1">
      <alignment vertical="center"/>
    </xf>
    <xf numFmtId="0" fontId="143" fillId="0" borderId="3" xfId="4" applyFont="1" applyBorder="1">
      <alignment vertical="center"/>
    </xf>
    <xf numFmtId="0" fontId="143" fillId="0" borderId="4" xfId="4" applyFont="1" applyBorder="1">
      <alignment vertical="center"/>
    </xf>
    <xf numFmtId="0" fontId="143" fillId="0" borderId="12" xfId="4" applyFont="1" applyBorder="1">
      <alignment vertical="center"/>
    </xf>
    <xf numFmtId="0" fontId="143" fillId="0" borderId="6" xfId="4" applyFont="1" applyBorder="1" applyAlignment="1">
      <alignment horizontal="center" vertical="center"/>
    </xf>
    <xf numFmtId="0" fontId="143" fillId="0" borderId="5" xfId="4" applyFont="1" applyBorder="1">
      <alignment vertical="center"/>
    </xf>
    <xf numFmtId="0" fontId="143" fillId="0" borderId="6" xfId="4" applyFont="1" applyBorder="1" applyAlignment="1">
      <alignment horizontal="distributed" vertical="center" justifyLastLine="1"/>
    </xf>
    <xf numFmtId="0" fontId="143" fillId="0" borderId="6" xfId="4" applyFont="1" applyBorder="1" applyAlignment="1">
      <alignment horizontal="right" vertical="center" indent="1"/>
    </xf>
    <xf numFmtId="0" fontId="143" fillId="0" borderId="14" xfId="4" applyFont="1" applyBorder="1">
      <alignment vertical="center"/>
    </xf>
    <xf numFmtId="0" fontId="143" fillId="0" borderId="13" xfId="4" applyFont="1" applyBorder="1">
      <alignment vertical="center"/>
    </xf>
    <xf numFmtId="0" fontId="143" fillId="0" borderId="4" xfId="4" applyFont="1" applyBorder="1" applyAlignment="1">
      <alignment horizontal="right" vertical="center"/>
    </xf>
    <xf numFmtId="0" fontId="143" fillId="31" borderId="6" xfId="4" applyFont="1" applyFill="1" applyBorder="1" applyAlignment="1">
      <alignment horizontal="center" vertical="center"/>
    </xf>
    <xf numFmtId="0" fontId="143" fillId="0" borderId="6" xfId="4" applyFont="1" applyBorder="1">
      <alignment vertical="center"/>
    </xf>
    <xf numFmtId="0" fontId="143" fillId="0" borderId="0" xfId="4" applyFont="1" applyAlignment="1">
      <alignment horizontal="left" vertical="center" indent="3"/>
    </xf>
    <xf numFmtId="0" fontId="46" fillId="0" borderId="0" xfId="4" applyFont="1">
      <alignment vertical="center"/>
    </xf>
    <xf numFmtId="0" fontId="44" fillId="0" borderId="0" xfId="4" applyFont="1" applyAlignment="1">
      <alignment horizontal="right" vertical="center"/>
    </xf>
    <xf numFmtId="0" fontId="44" fillId="0" borderId="7" xfId="4" applyFont="1" applyBorder="1" applyAlignment="1">
      <alignment horizontal="left" vertical="center"/>
    </xf>
    <xf numFmtId="0" fontId="44" fillId="0" borderId="10" xfId="4" applyFont="1" applyBorder="1">
      <alignment vertical="center"/>
    </xf>
    <xf numFmtId="0" fontId="44" fillId="0" borderId="7" xfId="4" applyFont="1" applyBorder="1" applyAlignment="1">
      <alignment horizontal="center" vertical="center"/>
    </xf>
    <xf numFmtId="0" fontId="44" fillId="0" borderId="11" xfId="4" applyFont="1" applyBorder="1">
      <alignment vertical="center"/>
    </xf>
    <xf numFmtId="0" fontId="44" fillId="0" borderId="14" xfId="4" applyFont="1" applyBorder="1" applyAlignment="1">
      <alignment horizontal="center" vertical="center"/>
    </xf>
    <xf numFmtId="0" fontId="44" fillId="0" borderId="6" xfId="4" applyFont="1" applyBorder="1">
      <alignment vertical="center"/>
    </xf>
    <xf numFmtId="0" fontId="44" fillId="0" borderId="0" xfId="4" applyFont="1" applyAlignment="1">
      <alignment horizontal="left" vertical="center" indent="3"/>
    </xf>
    <xf numFmtId="0" fontId="44" fillId="0" borderId="0" xfId="140" applyFont="1">
      <alignment vertical="center"/>
    </xf>
    <xf numFmtId="0" fontId="46" fillId="0" borderId="0" xfId="140" applyFont="1">
      <alignment vertical="center"/>
    </xf>
    <xf numFmtId="0" fontId="44" fillId="0" borderId="0" xfId="140" applyFont="1" applyAlignment="1">
      <alignment horizontal="right" vertical="center"/>
    </xf>
    <xf numFmtId="0" fontId="44" fillId="0" borderId="6" xfId="140" applyFont="1" applyBorder="1" applyAlignment="1">
      <alignment horizontal="left" vertical="center"/>
    </xf>
    <xf numFmtId="0" fontId="44" fillId="0" borderId="260" xfId="140" applyFont="1" applyBorder="1">
      <alignment vertical="center"/>
    </xf>
    <xf numFmtId="0" fontId="44" fillId="0" borderId="261" xfId="140" applyFont="1" applyBorder="1">
      <alignment vertical="center"/>
    </xf>
    <xf numFmtId="0" fontId="45" fillId="0" borderId="4" xfId="140" applyFont="1" applyBorder="1">
      <alignment vertical="center"/>
    </xf>
    <xf numFmtId="0" fontId="45" fillId="0" borderId="6" xfId="140" applyFont="1" applyBorder="1">
      <alignment vertical="center"/>
    </xf>
    <xf numFmtId="0" fontId="44" fillId="0" borderId="5" xfId="140" applyFont="1" applyBorder="1">
      <alignment vertical="center"/>
    </xf>
    <xf numFmtId="0" fontId="44" fillId="0" borderId="6" xfId="140" applyFont="1" applyBorder="1" applyAlignment="1">
      <alignment horizontal="right" vertical="center" indent="1"/>
    </xf>
    <xf numFmtId="0" fontId="44" fillId="0" borderId="0" xfId="9" applyFont="1">
      <alignment vertical="center"/>
    </xf>
    <xf numFmtId="0" fontId="81" fillId="0" borderId="0" xfId="9" applyFont="1" applyAlignment="1">
      <alignment horizontal="left" vertical="center"/>
    </xf>
    <xf numFmtId="0" fontId="9" fillId="0" borderId="0" xfId="9" applyFont="1" applyAlignment="1">
      <alignment horizontal="left" vertical="center"/>
    </xf>
    <xf numFmtId="49" fontId="36" fillId="0" borderId="71" xfId="151" applyNumberFormat="1" applyFont="1" applyBorder="1" applyAlignment="1">
      <alignment vertical="center" shrinkToFit="1"/>
    </xf>
    <xf numFmtId="49" fontId="36" fillId="0" borderId="0" xfId="151" applyNumberFormat="1" applyFont="1" applyAlignment="1">
      <alignment vertical="center" shrinkToFit="1"/>
    </xf>
    <xf numFmtId="49" fontId="25" fillId="0" borderId="0" xfId="151" applyNumberFormat="1" applyFont="1" applyAlignment="1">
      <alignment horizontal="left" vertical="center"/>
    </xf>
    <xf numFmtId="0" fontId="45" fillId="0" borderId="0" xfId="151" applyFont="1">
      <alignment vertical="center"/>
    </xf>
    <xf numFmtId="0" fontId="6" fillId="0" borderId="0" xfId="151">
      <alignment vertical="center"/>
    </xf>
    <xf numFmtId="0" fontId="44" fillId="0" borderId="2" xfId="151" applyFont="1" applyBorder="1" applyAlignment="1">
      <alignment vertical="center" wrapText="1"/>
    </xf>
    <xf numFmtId="0" fontId="44" fillId="0" borderId="3" xfId="151" applyFont="1" applyBorder="1" applyAlignment="1">
      <alignment vertical="center" wrapText="1"/>
    </xf>
    <xf numFmtId="0" fontId="44" fillId="0" borderId="0" xfId="151" applyFont="1" applyAlignment="1">
      <alignment vertical="center" wrapText="1"/>
    </xf>
    <xf numFmtId="0" fontId="44" fillId="0" borderId="5" xfId="151" applyFont="1" applyBorder="1" applyAlignment="1">
      <alignment vertical="center" wrapText="1"/>
    </xf>
    <xf numFmtId="0" fontId="44" fillId="0" borderId="12" xfId="151" applyFont="1" applyBorder="1" applyAlignment="1">
      <alignment vertical="center" wrapText="1"/>
    </xf>
    <xf numFmtId="0" fontId="44" fillId="0" borderId="13" xfId="151" applyFont="1" applyBorder="1" applyAlignment="1">
      <alignment vertical="center" wrapText="1"/>
    </xf>
    <xf numFmtId="0" fontId="33" fillId="0" borderId="0" xfId="151" applyFont="1">
      <alignment vertical="center"/>
    </xf>
    <xf numFmtId="0" fontId="143" fillId="0" borderId="0" xfId="4" applyFont="1" applyAlignment="1">
      <alignment horizontal="center" vertical="center"/>
    </xf>
    <xf numFmtId="0" fontId="143" fillId="0" borderId="0" xfId="4" applyFont="1" applyAlignment="1">
      <alignment horizontal="right" vertical="center" indent="1"/>
    </xf>
    <xf numFmtId="0" fontId="143" fillId="0" borderId="6" xfId="4" applyFont="1" applyBorder="1" applyAlignment="1">
      <alignment horizontal="right" vertical="center"/>
    </xf>
    <xf numFmtId="0" fontId="11" fillId="0" borderId="0" xfId="4" applyFont="1">
      <alignment vertical="center"/>
    </xf>
    <xf numFmtId="0" fontId="163" fillId="0" borderId="0" xfId="152" applyFont="1"/>
    <xf numFmtId="0" fontId="163" fillId="0" borderId="0" xfId="152" applyFont="1" applyAlignment="1">
      <alignment wrapText="1"/>
    </xf>
    <xf numFmtId="0" fontId="163" fillId="0" borderId="0" xfId="2" applyFont="1" applyAlignment="1">
      <alignment horizontal="right" vertical="center"/>
    </xf>
    <xf numFmtId="0" fontId="163" fillId="0" borderId="0" xfId="2" applyFont="1" applyAlignment="1">
      <alignment vertical="center"/>
    </xf>
    <xf numFmtId="0" fontId="9" fillId="0" borderId="0" xfId="152" applyFont="1"/>
    <xf numFmtId="0" fontId="163" fillId="0" borderId="0" xfId="152" applyFont="1" applyAlignment="1">
      <alignment horizontal="center" wrapText="1"/>
    </xf>
    <xf numFmtId="0" fontId="163" fillId="0" borderId="0" xfId="152" applyFont="1" applyAlignment="1">
      <alignment horizontal="right" vertical="center"/>
    </xf>
    <xf numFmtId="0" fontId="163" fillId="0" borderId="0" xfId="152" applyFont="1" applyAlignment="1">
      <alignment vertical="center"/>
    </xf>
    <xf numFmtId="0" fontId="9" fillId="0" borderId="0" xfId="152" applyFont="1" applyAlignment="1">
      <alignment vertical="center"/>
    </xf>
    <xf numFmtId="0" fontId="163" fillId="0" borderId="6" xfId="152" applyFont="1" applyBorder="1" applyAlignment="1">
      <alignment horizontal="left" vertical="center" wrapText="1"/>
    </xf>
    <xf numFmtId="0" fontId="163" fillId="0" borderId="7" xfId="152" applyFont="1" applyBorder="1" applyAlignment="1">
      <alignment wrapText="1"/>
    </xf>
    <xf numFmtId="0" fontId="163" fillId="0" borderId="9" xfId="152" applyFont="1" applyBorder="1" applyAlignment="1">
      <alignment vertical="center" wrapText="1"/>
    </xf>
    <xf numFmtId="0" fontId="163" fillId="0" borderId="13" xfId="152" applyFont="1" applyBorder="1" applyAlignment="1">
      <alignment vertical="center" wrapText="1"/>
    </xf>
    <xf numFmtId="0" fontId="163" fillId="0" borderId="7" xfId="152" applyFont="1" applyBorder="1" applyAlignment="1">
      <alignment horizontal="left" vertical="center" wrapText="1" indent="1"/>
    </xf>
    <xf numFmtId="0" fontId="163" fillId="0" borderId="7" xfId="152" applyFont="1" applyBorder="1" applyAlignment="1">
      <alignment horizontal="right" vertical="center" wrapText="1" indent="1"/>
    </xf>
    <xf numFmtId="0" fontId="163" fillId="0" borderId="12" xfId="152" applyFont="1" applyBorder="1" applyAlignment="1">
      <alignment vertical="center" wrapText="1"/>
    </xf>
    <xf numFmtId="0" fontId="163" fillId="0" borderId="0" xfId="152" applyFont="1" applyAlignment="1">
      <alignment horizontal="left" vertical="center" wrapText="1"/>
    </xf>
    <xf numFmtId="0" fontId="163" fillId="0" borderId="0" xfId="152" applyFont="1" applyAlignment="1">
      <alignment horizontal="center" vertical="center" wrapText="1"/>
    </xf>
    <xf numFmtId="0" fontId="163" fillId="0" borderId="0" xfId="152" applyFont="1" applyAlignment="1">
      <alignment horizontal="center" vertical="top"/>
    </xf>
    <xf numFmtId="0" fontId="9" fillId="0" borderId="0" xfId="152" applyFont="1" applyAlignment="1">
      <alignment wrapText="1"/>
    </xf>
    <xf numFmtId="0" fontId="8" fillId="0" borderId="0" xfId="140">
      <alignment vertical="center"/>
    </xf>
    <xf numFmtId="0" fontId="44" fillId="0" borderId="7" xfId="140" applyFont="1" applyBorder="1" applyAlignment="1">
      <alignment horizontal="center" vertical="center"/>
    </xf>
    <xf numFmtId="0" fontId="44" fillId="0" borderId="10" xfId="4" applyFont="1" applyBorder="1" applyAlignment="1">
      <alignment horizontal="center" vertical="center"/>
    </xf>
    <xf numFmtId="0" fontId="147" fillId="0" borderId="6" xfId="140" applyFont="1" applyBorder="1" applyAlignment="1">
      <alignment horizontal="center" vertical="center" wrapText="1"/>
    </xf>
    <xf numFmtId="0" fontId="8" fillId="0" borderId="0" xfId="140" applyAlignment="1">
      <alignment vertical="center" wrapText="1"/>
    </xf>
    <xf numFmtId="0" fontId="37" fillId="0" borderId="0" xfId="154" applyFont="1">
      <alignment vertical="center"/>
    </xf>
    <xf numFmtId="0" fontId="163" fillId="0" borderId="0" xfId="154" applyFont="1">
      <alignment vertical="center"/>
    </xf>
    <xf numFmtId="0" fontId="143" fillId="0" borderId="0" xfId="154" applyFont="1">
      <alignment vertical="center"/>
    </xf>
    <xf numFmtId="0" fontId="163" fillId="0" borderId="0" xfId="154" applyFont="1" applyAlignment="1">
      <alignment horizontal="right" vertical="center"/>
    </xf>
    <xf numFmtId="0" fontId="6" fillId="0" borderId="0" xfId="154">
      <alignment vertical="center"/>
    </xf>
    <xf numFmtId="0" fontId="143" fillId="0" borderId="8" xfId="154" applyFont="1" applyBorder="1" applyAlignment="1">
      <alignment horizontal="center" vertical="center"/>
    </xf>
    <xf numFmtId="0" fontId="143" fillId="0" borderId="30" xfId="154" applyFont="1" applyBorder="1" applyAlignment="1">
      <alignment horizontal="center" vertical="center"/>
    </xf>
    <xf numFmtId="0" fontId="143" fillId="0" borderId="36" xfId="154" applyFont="1" applyBorder="1" applyAlignment="1">
      <alignment horizontal="center" vertical="center"/>
    </xf>
    <xf numFmtId="0" fontId="146" fillId="0" borderId="8" xfId="154" applyFont="1" applyBorder="1">
      <alignment vertical="center"/>
    </xf>
    <xf numFmtId="0" fontId="146" fillId="0" borderId="30" xfId="154" applyFont="1" applyBorder="1">
      <alignment vertical="center"/>
    </xf>
    <xf numFmtId="0" fontId="163" fillId="0" borderId="109" xfId="154" applyFont="1" applyBorder="1" applyAlignment="1">
      <alignment horizontal="center" vertical="center" wrapText="1"/>
    </xf>
    <xf numFmtId="0" fontId="163" fillId="0" borderId="8" xfId="154" applyFont="1" applyBorder="1" applyAlignment="1">
      <alignment horizontal="center" vertical="center" wrapText="1"/>
    </xf>
    <xf numFmtId="0" fontId="146" fillId="0" borderId="2" xfId="154" applyFont="1" applyBorder="1" applyAlignment="1">
      <alignment horizontal="left" vertical="center"/>
    </xf>
    <xf numFmtId="0" fontId="146" fillId="0" borderId="2" xfId="154" applyFont="1" applyBorder="1">
      <alignment vertical="center"/>
    </xf>
    <xf numFmtId="0" fontId="146" fillId="0" borderId="39" xfId="154" applyFont="1" applyBorder="1" applyAlignment="1">
      <alignment horizontal="left" vertical="center"/>
    </xf>
    <xf numFmtId="0" fontId="163" fillId="0" borderId="33" xfId="154" applyFont="1" applyBorder="1" applyAlignment="1">
      <alignment horizontal="center" vertical="center" wrapText="1"/>
    </xf>
    <xf numFmtId="0" fontId="146" fillId="0" borderId="33" xfId="154" applyFont="1" applyBorder="1">
      <alignment vertical="center"/>
    </xf>
    <xf numFmtId="0" fontId="146" fillId="0" borderId="34" xfId="154" applyFont="1" applyBorder="1">
      <alignment vertical="center"/>
    </xf>
    <xf numFmtId="0" fontId="163" fillId="0" borderId="0" xfId="154" applyFont="1" applyAlignment="1">
      <alignment vertical="center" wrapText="1"/>
    </xf>
    <xf numFmtId="0" fontId="166" fillId="0" borderId="0" xfId="154" applyFont="1" applyAlignment="1">
      <alignment vertical="center" wrapText="1"/>
    </xf>
    <xf numFmtId="0" fontId="148" fillId="0" borderId="0" xfId="154" applyFont="1">
      <alignment vertical="center"/>
    </xf>
    <xf numFmtId="0" fontId="167" fillId="0" borderId="0" xfId="154" applyFont="1">
      <alignment vertical="center"/>
    </xf>
    <xf numFmtId="0" fontId="168" fillId="0" borderId="0" xfId="154" applyFont="1">
      <alignment vertical="center"/>
    </xf>
    <xf numFmtId="0" fontId="143" fillId="0" borderId="0" xfId="154" applyFont="1" applyAlignment="1">
      <alignment horizontal="center" vertical="center"/>
    </xf>
    <xf numFmtId="0" fontId="143" fillId="0" borderId="0" xfId="154" applyFont="1" applyAlignment="1">
      <alignment horizontal="left" vertical="center"/>
    </xf>
    <xf numFmtId="0" fontId="169" fillId="0" borderId="0" xfId="154" applyFont="1">
      <alignment vertical="center"/>
    </xf>
    <xf numFmtId="0" fontId="6" fillId="0" borderId="0" xfId="154" applyAlignment="1">
      <alignment horizontal="center" vertical="center"/>
    </xf>
    <xf numFmtId="0" fontId="6" fillId="0" borderId="0" xfId="154" applyAlignment="1">
      <alignment horizontal="left" vertical="center"/>
    </xf>
    <xf numFmtId="0" fontId="170" fillId="0" borderId="0" xfId="154" applyFont="1">
      <alignment vertical="center"/>
    </xf>
    <xf numFmtId="0" fontId="74" fillId="0" borderId="0" xfId="154" applyFont="1">
      <alignment vertical="center"/>
    </xf>
    <xf numFmtId="0" fontId="147" fillId="0" borderId="0" xfId="155" applyFont="1">
      <alignment vertical="center"/>
    </xf>
    <xf numFmtId="0" fontId="147" fillId="0" borderId="0" xfId="155" applyFont="1" applyAlignment="1">
      <alignment horizontal="right" vertical="center"/>
    </xf>
    <xf numFmtId="0" fontId="46" fillId="0" borderId="0" xfId="155" applyFont="1" applyAlignment="1">
      <alignment horizontal="center" vertical="center"/>
    </xf>
    <xf numFmtId="0" fontId="44" fillId="0" borderId="7" xfId="155" applyFont="1" applyBorder="1" applyAlignment="1">
      <alignment horizontal="left" vertical="center" wrapText="1"/>
    </xf>
    <xf numFmtId="0" fontId="147" fillId="0" borderId="10" xfId="156" applyFont="1" applyBorder="1">
      <alignment vertical="center"/>
    </xf>
    <xf numFmtId="0" fontId="147" fillId="0" borderId="6" xfId="155" applyFont="1" applyBorder="1" applyAlignment="1">
      <alignment horizontal="center" vertical="center"/>
    </xf>
    <xf numFmtId="0" fontId="147" fillId="0" borderId="9" xfId="155" applyFont="1" applyBorder="1" applyAlignment="1">
      <alignment horizontal="center" vertical="center" wrapText="1"/>
    </xf>
    <xf numFmtId="0" fontId="50" fillId="0" borderId="0" xfId="155" applyFont="1">
      <alignment vertical="center"/>
    </xf>
    <xf numFmtId="0" fontId="143" fillId="0" borderId="0" xfId="2" applyFont="1" applyAlignment="1">
      <alignment horizontal="left" vertical="center"/>
    </xf>
    <xf numFmtId="0" fontId="143" fillId="0" borderId="0" xfId="2" applyFont="1" applyAlignment="1">
      <alignment horizontal="right" vertical="center"/>
    </xf>
    <xf numFmtId="0" fontId="143" fillId="0" borderId="0" xfId="2" applyFont="1" applyAlignment="1">
      <alignment horizontal="center" vertical="center"/>
    </xf>
    <xf numFmtId="0" fontId="145" fillId="0" borderId="7" xfId="2" applyFont="1" applyBorder="1" applyAlignment="1">
      <alignment horizontal="left" vertical="center"/>
    </xf>
    <xf numFmtId="0" fontId="145" fillId="0" borderId="8" xfId="2" applyFont="1" applyBorder="1" applyAlignment="1">
      <alignment horizontal="left" vertical="center"/>
    </xf>
    <xf numFmtId="0" fontId="145" fillId="0" borderId="9" xfId="2" applyFont="1" applyBorder="1" applyAlignment="1">
      <alignment horizontal="left" vertical="center"/>
    </xf>
    <xf numFmtId="0" fontId="143" fillId="0" borderId="0" xfId="2" applyFont="1"/>
    <xf numFmtId="0" fontId="143" fillId="0" borderId="1" xfId="2" applyFont="1" applyBorder="1" applyAlignment="1">
      <alignment horizontal="left" vertical="center"/>
    </xf>
    <xf numFmtId="0" fontId="143" fillId="0" borderId="2" xfId="2" applyFont="1" applyBorder="1" applyAlignment="1">
      <alignment horizontal="left" vertical="center"/>
    </xf>
    <xf numFmtId="0" fontId="143" fillId="0" borderId="3" xfId="2" applyFont="1" applyBorder="1" applyAlignment="1">
      <alignment horizontal="left" vertical="center"/>
    </xf>
    <xf numFmtId="0" fontId="143" fillId="0" borderId="1" xfId="2" applyFont="1" applyBorder="1" applyAlignment="1">
      <alignment horizontal="center" vertical="center"/>
    </xf>
    <xf numFmtId="0" fontId="143" fillId="0" borderId="2" xfId="2" applyFont="1" applyBorder="1" applyAlignment="1">
      <alignment horizontal="center" vertical="center"/>
    </xf>
    <xf numFmtId="0" fontId="145" fillId="0" borderId="2" xfId="2" applyFont="1" applyBorder="1" applyAlignment="1">
      <alignment vertical="center"/>
    </xf>
    <xf numFmtId="0" fontId="145" fillId="0" borderId="3" xfId="2" applyFont="1" applyBorder="1" applyAlignment="1">
      <alignment vertical="center"/>
    </xf>
    <xf numFmtId="0" fontId="143" fillId="0" borderId="4" xfId="2" applyFont="1" applyBorder="1" applyAlignment="1">
      <alignment horizontal="left" vertical="center"/>
    </xf>
    <xf numFmtId="0" fontId="143" fillId="0" borderId="4" xfId="2" applyFont="1" applyBorder="1" applyAlignment="1">
      <alignment horizontal="center" vertical="center"/>
    </xf>
    <xf numFmtId="0" fontId="143" fillId="0" borderId="0" xfId="2" applyFont="1" applyAlignment="1">
      <alignment vertical="center"/>
    </xf>
    <xf numFmtId="0" fontId="143" fillId="0" borderId="12" xfId="2" applyFont="1" applyBorder="1" applyAlignment="1">
      <alignment vertical="center"/>
    </xf>
    <xf numFmtId="0" fontId="145" fillId="0" borderId="0" xfId="2" applyFont="1" applyAlignment="1">
      <alignment vertical="center"/>
    </xf>
    <xf numFmtId="0" fontId="145" fillId="0" borderId="5" xfId="2" applyFont="1" applyBorder="1" applyAlignment="1">
      <alignment vertical="center"/>
    </xf>
    <xf numFmtId="0" fontId="143" fillId="0" borderId="2" xfId="2" applyFont="1" applyBorder="1" applyAlignment="1">
      <alignment vertical="center"/>
    </xf>
    <xf numFmtId="0" fontId="143" fillId="0" borderId="14" xfId="2" applyFont="1" applyBorder="1" applyAlignment="1">
      <alignment horizontal="left" vertical="center"/>
    </xf>
    <xf numFmtId="0" fontId="143" fillId="0" borderId="12" xfId="2" applyFont="1" applyBorder="1" applyAlignment="1">
      <alignment horizontal="left" vertical="center"/>
    </xf>
    <xf numFmtId="0" fontId="143" fillId="0" borderId="13" xfId="2" applyFont="1" applyBorder="1" applyAlignment="1">
      <alignment horizontal="left" vertical="center"/>
    </xf>
    <xf numFmtId="0" fontId="143" fillId="0" borderId="14" xfId="2" applyFont="1" applyBorder="1" applyAlignment="1">
      <alignment horizontal="center" vertical="center"/>
    </xf>
    <xf numFmtId="0" fontId="145" fillId="0" borderId="12" xfId="2" applyFont="1" applyBorder="1" applyAlignment="1">
      <alignment vertical="center"/>
    </xf>
    <xf numFmtId="0" fontId="145" fillId="0" borderId="13" xfId="2" applyFont="1" applyBorder="1" applyAlignment="1">
      <alignment vertical="center"/>
    </xf>
    <xf numFmtId="0" fontId="143" fillId="0" borderId="4" xfId="2" applyFont="1" applyBorder="1" applyAlignment="1">
      <alignment vertical="center" wrapText="1"/>
    </xf>
    <xf numFmtId="0" fontId="142" fillId="0" borderId="0" xfId="2" applyFont="1" applyAlignment="1">
      <alignment wrapText="1"/>
    </xf>
    <xf numFmtId="0" fontId="145" fillId="0" borderId="10" xfId="2" applyFont="1" applyBorder="1" applyAlignment="1">
      <alignment vertical="center"/>
    </xf>
    <xf numFmtId="0" fontId="143" fillId="0" borderId="2" xfId="2" applyFont="1" applyBorder="1" applyAlignment="1">
      <alignment horizontal="center" vertical="center" wrapText="1"/>
    </xf>
    <xf numFmtId="0" fontId="142" fillId="0" borderId="0" xfId="2" applyFont="1" applyAlignment="1">
      <alignment horizontal="left" wrapText="1"/>
    </xf>
    <xf numFmtId="0" fontId="143" fillId="0" borderId="13" xfId="2" applyFont="1" applyBorder="1" applyAlignment="1">
      <alignment vertical="center"/>
    </xf>
    <xf numFmtId="0" fontId="143" fillId="0" borderId="11" xfId="2" applyFont="1" applyBorder="1" applyAlignment="1">
      <alignment vertical="center"/>
    </xf>
    <xf numFmtId="0" fontId="145" fillId="0" borderId="4" xfId="2" applyFont="1" applyBorder="1" applyAlignment="1">
      <alignment vertical="center"/>
    </xf>
    <xf numFmtId="0" fontId="143" fillId="0" borderId="4" xfId="2" applyFont="1" applyBorder="1" applyAlignment="1">
      <alignment vertical="center"/>
    </xf>
    <xf numFmtId="0" fontId="145" fillId="0" borderId="6" xfId="2" applyFont="1" applyBorder="1" applyAlignment="1">
      <alignment vertical="center"/>
    </xf>
    <xf numFmtId="0" fontId="145" fillId="0" borderId="5" xfId="2" applyFont="1" applyBorder="1" applyAlignment="1">
      <alignment horizontal="center" vertical="center"/>
    </xf>
    <xf numFmtId="0" fontId="6" fillId="0" borderId="2" xfId="2" applyBorder="1"/>
    <xf numFmtId="0" fontId="143" fillId="0" borderId="3" xfId="2" applyFont="1" applyBorder="1" applyAlignment="1">
      <alignment vertical="center"/>
    </xf>
    <xf numFmtId="0" fontId="143" fillId="0" borderId="12" xfId="2" applyFont="1" applyBorder="1" applyAlignment="1">
      <alignment horizontal="center" vertical="center" wrapText="1"/>
    </xf>
    <xf numFmtId="0" fontId="143" fillId="0" borderId="12" xfId="2" applyFont="1" applyBorder="1" applyAlignment="1">
      <alignment horizontal="center" vertical="center"/>
    </xf>
    <xf numFmtId="0" fontId="6" fillId="0" borderId="12" xfId="2" applyBorder="1"/>
    <xf numFmtId="0" fontId="143" fillId="0" borderId="5" xfId="2" applyFont="1" applyBorder="1" applyAlignment="1">
      <alignment vertical="center"/>
    </xf>
    <xf numFmtId="183" fontId="143" fillId="0" borderId="12" xfId="2" applyNumberFormat="1" applyFont="1" applyBorder="1" applyAlignment="1">
      <alignment horizontal="center" vertical="center"/>
    </xf>
    <xf numFmtId="0" fontId="143" fillId="0" borderId="19" xfId="2" applyFont="1" applyBorder="1" applyAlignment="1">
      <alignment vertical="center" wrapText="1"/>
    </xf>
    <xf numFmtId="0" fontId="145" fillId="0" borderId="19" xfId="2" applyFont="1" applyBorder="1" applyAlignment="1">
      <alignment vertical="center"/>
    </xf>
    <xf numFmtId="0" fontId="143" fillId="0" borderId="19" xfId="2" applyFont="1" applyBorder="1" applyAlignment="1">
      <alignment vertical="center"/>
    </xf>
    <xf numFmtId="0" fontId="145" fillId="0" borderId="9" xfId="2" applyFont="1" applyBorder="1" applyAlignment="1">
      <alignment vertical="center"/>
    </xf>
    <xf numFmtId="0" fontId="145" fillId="0" borderId="7" xfId="2" applyFont="1" applyBorder="1" applyAlignment="1">
      <alignment vertical="center"/>
    </xf>
    <xf numFmtId="0" fontId="143" fillId="0" borderId="0" xfId="2" applyFont="1" applyAlignment="1">
      <alignment horizontal="center" vertical="center" wrapText="1"/>
    </xf>
    <xf numFmtId="183" fontId="143" fillId="0" borderId="8" xfId="2" applyNumberFormat="1" applyFont="1" applyBorder="1" applyAlignment="1">
      <alignment horizontal="center" vertical="center"/>
    </xf>
    <xf numFmtId="183" fontId="143" fillId="0" borderId="9" xfId="2" applyNumberFormat="1" applyFont="1" applyBorder="1" applyAlignment="1">
      <alignment horizontal="center" vertical="center"/>
    </xf>
    <xf numFmtId="183" fontId="143" fillId="0" borderId="5" xfId="2" applyNumberFormat="1" applyFont="1" applyBorder="1" applyAlignment="1">
      <alignment vertical="center"/>
    </xf>
    <xf numFmtId="0" fontId="143" fillId="0" borderId="14" xfId="2" applyFont="1" applyBorder="1" applyAlignment="1">
      <alignment vertical="center" wrapText="1"/>
    </xf>
    <xf numFmtId="183" fontId="143" fillId="0" borderId="13" xfId="2" applyNumberFormat="1" applyFont="1" applyBorder="1" applyAlignment="1">
      <alignment vertical="center"/>
    </xf>
    <xf numFmtId="184" fontId="143" fillId="0" borderId="0" xfId="2" applyNumberFormat="1" applyFont="1" applyAlignment="1">
      <alignment vertical="center"/>
    </xf>
    <xf numFmtId="0" fontId="146" fillId="0" borderId="0" xfId="2" applyFont="1" applyAlignment="1">
      <alignment vertical="top"/>
    </xf>
    <xf numFmtId="0" fontId="146" fillId="0" borderId="0" xfId="2" applyFont="1" applyAlignment="1">
      <alignment vertical="top" wrapText="1"/>
    </xf>
    <xf numFmtId="0" fontId="146" fillId="0" borderId="0" xfId="2" applyFont="1" applyAlignment="1">
      <alignment horizontal="left" vertical="top"/>
    </xf>
    <xf numFmtId="0" fontId="143" fillId="0" borderId="0" xfId="2" applyFont="1" applyAlignment="1">
      <alignment horizontal="left" vertical="top"/>
    </xf>
    <xf numFmtId="0" fontId="143" fillId="0" borderId="0" xfId="2" applyFont="1" applyAlignment="1">
      <alignment horizontal="left"/>
    </xf>
    <xf numFmtId="0" fontId="146" fillId="0" borderId="0" xfId="2" applyFont="1" applyAlignment="1">
      <alignment vertical="center"/>
    </xf>
    <xf numFmtId="0" fontId="143" fillId="0" borderId="0" xfId="2" applyFont="1" applyAlignment="1">
      <alignment horizontal="center"/>
    </xf>
    <xf numFmtId="0" fontId="81" fillId="0" borderId="22" xfId="9" applyFont="1" applyBorder="1" applyAlignment="1">
      <alignment horizontal="center" vertical="center" shrinkToFit="1"/>
    </xf>
    <xf numFmtId="0" fontId="81" fillId="0" borderId="10" xfId="9" applyFont="1" applyBorder="1" applyAlignment="1" applyProtection="1">
      <alignment horizontal="center" vertical="center"/>
      <protection locked="0"/>
    </xf>
    <xf numFmtId="0" fontId="14" fillId="0" borderId="0" xfId="155" applyFont="1">
      <alignment vertical="center"/>
    </xf>
    <xf numFmtId="0" fontId="10" fillId="0" borderId="0" xfId="150" applyFont="1"/>
    <xf numFmtId="0" fontId="9" fillId="0" borderId="0" xfId="150" applyFont="1"/>
    <xf numFmtId="0" fontId="171" fillId="0" borderId="0" xfId="150" applyFont="1" applyAlignment="1">
      <alignment horizontal="center"/>
    </xf>
    <xf numFmtId="0" fontId="9" fillId="0" borderId="0" xfId="150" applyFont="1" applyAlignment="1">
      <alignment horizontal="center"/>
    </xf>
    <xf numFmtId="0" fontId="11" fillId="0" borderId="6" xfId="150" applyFont="1" applyBorder="1" applyAlignment="1">
      <alignment horizontal="distributed" vertical="center" indent="1"/>
    </xf>
    <xf numFmtId="0" fontId="9" fillId="0" borderId="6" xfId="150" applyFont="1" applyBorder="1" applyAlignment="1">
      <alignment horizontal="left"/>
    </xf>
    <xf numFmtId="0" fontId="12" fillId="0" borderId="6" xfId="150" applyFont="1" applyBorder="1" applyAlignment="1">
      <alignment horizontal="distributed" vertical="center" indent="1"/>
    </xf>
    <xf numFmtId="0" fontId="9" fillId="0" borderId="1" xfId="150" applyFont="1" applyBorder="1"/>
    <xf numFmtId="0" fontId="9" fillId="0" borderId="2" xfId="150" applyFont="1" applyBorder="1"/>
    <xf numFmtId="0" fontId="9" fillId="0" borderId="3" xfId="150" applyFont="1" applyBorder="1"/>
    <xf numFmtId="0" fontId="9" fillId="0" borderId="4" xfId="150" applyFont="1" applyBorder="1"/>
    <xf numFmtId="0" fontId="9" fillId="0" borderId="5" xfId="150" applyFont="1" applyBorder="1"/>
    <xf numFmtId="0" fontId="9" fillId="0" borderId="5" xfId="150" applyFont="1" applyBorder="1" applyAlignment="1">
      <alignment horizontal="center"/>
    </xf>
    <xf numFmtId="0" fontId="9" fillId="0" borderId="0" xfId="150" applyFont="1" applyAlignment="1">
      <alignment vertical="center"/>
    </xf>
    <xf numFmtId="0" fontId="172" fillId="0" borderId="0" xfId="150" applyFont="1"/>
    <xf numFmtId="0" fontId="11" fillId="0" borderId="0" xfId="150" applyFont="1"/>
    <xf numFmtId="0" fontId="44" fillId="0" borderId="0" xfId="150" applyFont="1"/>
    <xf numFmtId="0" fontId="171" fillId="0" borderId="6" xfId="150" applyFont="1" applyBorder="1" applyAlignment="1">
      <alignment horizontal="center"/>
    </xf>
    <xf numFmtId="0" fontId="12" fillId="0" borderId="4" xfId="150" applyFont="1" applyBorder="1"/>
    <xf numFmtId="0" fontId="11" fillId="0" borderId="5" xfId="150" applyFont="1" applyBorder="1"/>
    <xf numFmtId="0" fontId="11" fillId="0" borderId="14" xfId="150" applyFont="1" applyBorder="1"/>
    <xf numFmtId="0" fontId="11" fillId="0" borderId="13" xfId="150" applyFont="1" applyBorder="1"/>
    <xf numFmtId="0" fontId="175" fillId="2" borderId="0" xfId="158" applyFont="1" applyFill="1" applyAlignment="1">
      <alignment horizontal="left" vertical="center"/>
    </xf>
    <xf numFmtId="0" fontId="176" fillId="2" borderId="0" xfId="158" applyFont="1" applyFill="1" applyAlignment="1">
      <alignment horizontal="left" vertical="top"/>
    </xf>
    <xf numFmtId="0" fontId="178" fillId="2" borderId="0" xfId="158" applyFont="1" applyFill="1" applyAlignment="1">
      <alignment horizontal="center" vertical="center"/>
    </xf>
    <xf numFmtId="0" fontId="175" fillId="2" borderId="0" xfId="158" applyFont="1" applyFill="1" applyAlignment="1">
      <alignment vertical="center"/>
    </xf>
    <xf numFmtId="0" fontId="175" fillId="2" borderId="0" xfId="158" applyFont="1" applyFill="1" applyAlignment="1">
      <alignment horizontal="right" vertical="center"/>
    </xf>
    <xf numFmtId="0" fontId="175" fillId="2" borderId="0" xfId="158" applyFont="1" applyFill="1" applyAlignment="1">
      <alignment horizontal="center" vertical="center"/>
    </xf>
    <xf numFmtId="0" fontId="179" fillId="2" borderId="0" xfId="158" applyFont="1" applyFill="1"/>
    <xf numFmtId="0" fontId="176" fillId="2" borderId="0" xfId="158" applyFont="1" applyFill="1" applyAlignment="1">
      <alignment horizontal="left"/>
    </xf>
    <xf numFmtId="0" fontId="177" fillId="2" borderId="0" xfId="158" applyFont="1" applyFill="1" applyAlignment="1">
      <alignment horizontal="right" vertical="top"/>
    </xf>
    <xf numFmtId="0" fontId="176" fillId="2" borderId="12" xfId="158" applyFont="1" applyFill="1" applyBorder="1"/>
    <xf numFmtId="0" fontId="175" fillId="2" borderId="0" xfId="158" applyFont="1" applyFill="1" applyAlignment="1">
      <alignment horizontal="center" vertical="top"/>
    </xf>
    <xf numFmtId="0" fontId="180" fillId="2" borderId="0" xfId="158" applyFont="1" applyFill="1" applyAlignment="1">
      <alignment vertical="top"/>
    </xf>
    <xf numFmtId="0" fontId="180" fillId="2" borderId="0" xfId="158" applyFont="1" applyFill="1" applyAlignment="1">
      <alignment vertical="top" wrapText="1"/>
    </xf>
    <xf numFmtId="0" fontId="181" fillId="2" borderId="0" xfId="158" applyFont="1" applyFill="1" applyAlignment="1">
      <alignment horizontal="left" vertical="top"/>
    </xf>
    <xf numFmtId="0" fontId="176" fillId="2" borderId="6" xfId="158" applyFont="1" applyFill="1" applyBorder="1" applyAlignment="1">
      <alignment horizontal="center" vertical="center"/>
    </xf>
    <xf numFmtId="0" fontId="176" fillId="0" borderId="6" xfId="158" applyFont="1" applyBorder="1" applyAlignment="1">
      <alignment horizontal="center" vertical="center"/>
    </xf>
    <xf numFmtId="0" fontId="176" fillId="0" borderId="0" xfId="158" applyFont="1" applyAlignment="1">
      <alignment horizontal="left" vertical="top"/>
    </xf>
    <xf numFmtId="0" fontId="176" fillId="2" borderId="0" xfId="158" applyFont="1" applyFill="1" applyAlignment="1">
      <alignment horizontal="left" vertical="center"/>
    </xf>
    <xf numFmtId="0" fontId="183" fillId="0" borderId="0" xfId="159" applyFont="1"/>
    <xf numFmtId="0" fontId="141" fillId="0" borderId="0" xfId="159" applyFont="1"/>
    <xf numFmtId="0" fontId="182" fillId="0" borderId="0" xfId="159"/>
    <xf numFmtId="0" fontId="141" fillId="0" borderId="0" xfId="159" applyFont="1" applyAlignment="1">
      <alignment wrapText="1"/>
    </xf>
    <xf numFmtId="0" fontId="184" fillId="0" borderId="0" xfId="159" applyFont="1" applyAlignment="1">
      <alignment vertical="top"/>
    </xf>
    <xf numFmtId="0" fontId="184" fillId="0" borderId="0" xfId="159" applyFont="1" applyAlignment="1">
      <alignment vertical="top" wrapText="1"/>
    </xf>
    <xf numFmtId="0" fontId="173" fillId="0" borderId="0" xfId="9" applyFont="1" applyAlignment="1">
      <alignment horizontal="left" vertical="center"/>
    </xf>
    <xf numFmtId="0" fontId="11" fillId="0" borderId="0" xfId="9" applyFont="1" applyAlignment="1">
      <alignment horizontal="left" vertical="center"/>
    </xf>
    <xf numFmtId="0" fontId="12" fillId="0" borderId="0" xfId="9" applyFont="1">
      <alignment vertical="center"/>
    </xf>
    <xf numFmtId="0" fontId="121" fillId="0" borderId="0" xfId="155" applyFont="1">
      <alignment vertical="center"/>
    </xf>
    <xf numFmtId="0" fontId="12" fillId="0" borderId="0" xfId="9" applyFont="1" applyAlignment="1">
      <alignment horizontal="right" vertical="center"/>
    </xf>
    <xf numFmtId="0" fontId="12" fillId="0" borderId="0" xfId="9" applyFont="1" applyAlignment="1">
      <alignment horizontal="center" vertical="center"/>
    </xf>
    <xf numFmtId="0" fontId="16" fillId="0" borderId="0" xfId="155" applyFont="1">
      <alignment vertical="center"/>
    </xf>
    <xf numFmtId="0" fontId="23" fillId="0" borderId="0" xfId="155" applyFont="1">
      <alignment vertical="center"/>
    </xf>
    <xf numFmtId="0" fontId="23" fillId="0" borderId="0" xfId="155" applyFont="1" applyAlignment="1">
      <alignment horizontal="right" vertical="center"/>
    </xf>
    <xf numFmtId="0" fontId="23" fillId="33" borderId="6" xfId="155" applyFont="1" applyFill="1" applyBorder="1">
      <alignment vertical="center"/>
    </xf>
    <xf numFmtId="0" fontId="39" fillId="0" borderId="0" xfId="9" applyFont="1" applyAlignment="1">
      <alignment horizontal="center" vertical="center"/>
    </xf>
    <xf numFmtId="0" fontId="12" fillId="0" borderId="6" xfId="9" applyFont="1" applyBorder="1">
      <alignment vertical="center"/>
    </xf>
    <xf numFmtId="0" fontId="39" fillId="0" borderId="6" xfId="9" applyFont="1" applyBorder="1" applyAlignment="1">
      <alignment horizontal="center" vertical="center"/>
    </xf>
    <xf numFmtId="0" fontId="39" fillId="0" borderId="6" xfId="9" applyFont="1" applyBorder="1" applyAlignment="1">
      <alignment horizontal="center" vertical="center" wrapText="1"/>
    </xf>
    <xf numFmtId="186" fontId="39" fillId="0" borderId="6" xfId="9" applyNumberFormat="1" applyFont="1" applyBorder="1">
      <alignment vertical="center"/>
    </xf>
    <xf numFmtId="187" fontId="39" fillId="0" borderId="6" xfId="9" applyNumberFormat="1" applyFont="1" applyBorder="1">
      <alignment vertical="center"/>
    </xf>
    <xf numFmtId="0" fontId="39" fillId="32" borderId="6" xfId="9" applyFont="1" applyFill="1" applyBorder="1" applyAlignment="1">
      <alignment horizontal="left" vertical="center"/>
    </xf>
    <xf numFmtId="0" fontId="39" fillId="32" borderId="7" xfId="9" applyFont="1" applyFill="1" applyBorder="1" applyAlignment="1">
      <alignment horizontal="center" vertical="center"/>
    </xf>
    <xf numFmtId="0" fontId="39" fillId="29" borderId="6" xfId="9" applyFont="1" applyFill="1" applyBorder="1">
      <alignment vertical="center"/>
    </xf>
    <xf numFmtId="0" fontId="39" fillId="29" borderId="7" xfId="9" applyFont="1" applyFill="1" applyBorder="1">
      <alignment vertical="center"/>
    </xf>
    <xf numFmtId="0" fontId="39" fillId="30" borderId="6" xfId="9" applyFont="1" applyFill="1" applyBorder="1" applyAlignment="1">
      <alignment horizontal="right" vertical="center"/>
    </xf>
    <xf numFmtId="0" fontId="39" fillId="0" borderId="9" xfId="9" applyFont="1" applyBorder="1" applyAlignment="1">
      <alignment horizontal="right" vertical="center"/>
    </xf>
    <xf numFmtId="178" fontId="39" fillId="0" borderId="6" xfId="9" applyNumberFormat="1" applyFont="1" applyBorder="1" applyAlignment="1">
      <alignment horizontal="right" vertical="center"/>
    </xf>
    <xf numFmtId="0" fontId="39" fillId="0" borderId="6" xfId="9" applyFont="1" applyBorder="1" applyAlignment="1">
      <alignment horizontal="right" vertical="center"/>
    </xf>
    <xf numFmtId="0" fontId="39" fillId="30" borderId="11" xfId="9" applyFont="1" applyFill="1" applyBorder="1" applyAlignment="1">
      <alignment horizontal="right" vertical="center"/>
    </xf>
    <xf numFmtId="0" fontId="39" fillId="0" borderId="264" xfId="9" applyFont="1" applyBorder="1" applyAlignment="1">
      <alignment horizontal="right" vertical="center"/>
    </xf>
    <xf numFmtId="0" fontId="8" fillId="0" borderId="0" xfId="155">
      <alignment vertical="center"/>
    </xf>
    <xf numFmtId="0" fontId="39" fillId="0" borderId="0" xfId="9" applyFont="1" applyAlignment="1">
      <alignment horizontal="left" vertical="center"/>
    </xf>
    <xf numFmtId="188" fontId="39" fillId="0" borderId="6" xfId="9" applyNumberFormat="1" applyFont="1" applyBorder="1" applyAlignment="1">
      <alignment horizontal="center" vertical="center"/>
    </xf>
    <xf numFmtId="0" fontId="39" fillId="0" borderId="7" xfId="9" applyFont="1" applyBorder="1" applyAlignment="1">
      <alignment horizontal="left" vertical="center"/>
    </xf>
    <xf numFmtId="0" fontId="39" fillId="0" borderId="9" xfId="9" applyFont="1" applyBorder="1" applyAlignment="1">
      <alignment horizontal="left" vertical="center"/>
    </xf>
    <xf numFmtId="0" fontId="187" fillId="0" borderId="8" xfId="9" applyFont="1" applyBorder="1" applyAlignment="1">
      <alignment horizontal="left" vertical="center"/>
    </xf>
    <xf numFmtId="0" fontId="13" fillId="0" borderId="0" xfId="9" applyFont="1">
      <alignment vertical="center"/>
    </xf>
    <xf numFmtId="0" fontId="39" fillId="0" borderId="7" xfId="145" applyFont="1" applyBorder="1" applyAlignment="1">
      <alignment horizontal="center" vertical="center"/>
    </xf>
    <xf numFmtId="0" fontId="39" fillId="0" borderId="6" xfId="145" applyFont="1" applyBorder="1" applyAlignment="1">
      <alignment horizontal="center" vertical="center"/>
    </xf>
    <xf numFmtId="0" fontId="188" fillId="0" borderId="0" xfId="145" applyFont="1" applyAlignment="1">
      <alignment horizontal="center" vertical="center"/>
    </xf>
    <xf numFmtId="0" fontId="12" fillId="0" borderId="0" xfId="145" applyFont="1" applyAlignment="1">
      <alignment horizontal="center" vertical="center"/>
    </xf>
    <xf numFmtId="0" fontId="189" fillId="0" borderId="0" xfId="9" applyFont="1" applyAlignment="1">
      <alignment horizontal="center" vertical="center"/>
    </xf>
    <xf numFmtId="0" fontId="189" fillId="0" borderId="0" xfId="145" applyFont="1" applyAlignment="1">
      <alignment horizontal="center" vertical="center"/>
    </xf>
    <xf numFmtId="0" fontId="189" fillId="0" borderId="0" xfId="9" applyFont="1">
      <alignment vertical="center"/>
    </xf>
    <xf numFmtId="0" fontId="188" fillId="0" borderId="0" xfId="9" applyFont="1">
      <alignment vertical="center"/>
    </xf>
    <xf numFmtId="0" fontId="188" fillId="0" borderId="0" xfId="9" applyFont="1" applyAlignment="1">
      <alignment horizontal="center" vertical="center"/>
    </xf>
    <xf numFmtId="0" fontId="39" fillId="0" borderId="0" xfId="9" applyFont="1" applyAlignment="1">
      <alignment vertical="center" textRotation="255" shrinkToFit="1"/>
    </xf>
    <xf numFmtId="0" fontId="39" fillId="0" borderId="6" xfId="9" applyFont="1" applyBorder="1" applyAlignment="1">
      <alignment vertical="center" textRotation="255" shrinkToFit="1"/>
    </xf>
    <xf numFmtId="0" fontId="46" fillId="0" borderId="0" xfId="161" applyFont="1"/>
    <xf numFmtId="0" fontId="44" fillId="0" borderId="0" xfId="161" applyFont="1"/>
    <xf numFmtId="0" fontId="44" fillId="0" borderId="11" xfId="161" applyFont="1" applyBorder="1" applyAlignment="1">
      <alignment horizontal="distributed" vertical="center"/>
    </xf>
    <xf numFmtId="0" fontId="44" fillId="0" borderId="6" xfId="161" applyFont="1" applyBorder="1" applyAlignment="1">
      <alignment horizontal="distributed"/>
    </xf>
    <xf numFmtId="0" fontId="48" fillId="0" borderId="0" xfId="161" applyFont="1"/>
    <xf numFmtId="0" fontId="46" fillId="0" borderId="0" xfId="18" applyFont="1" applyAlignment="1">
      <alignment vertical="center"/>
    </xf>
    <xf numFmtId="49" fontId="9" fillId="0" borderId="0" xfId="162" applyNumberFormat="1" applyFont="1" applyAlignment="1">
      <alignment vertical="center"/>
    </xf>
    <xf numFmtId="49" fontId="194" fillId="0" borderId="0" xfId="162" applyNumberFormat="1" applyFont="1" applyAlignment="1">
      <alignment vertical="center"/>
    </xf>
    <xf numFmtId="49" fontId="43" fillId="0" borderId="0" xfId="162" applyNumberFormat="1" applyFont="1" applyAlignment="1">
      <alignment horizontal="center" vertical="center"/>
    </xf>
    <xf numFmtId="49" fontId="195" fillId="0" borderId="0" xfId="162" applyNumberFormat="1" applyFont="1" applyAlignment="1">
      <alignment vertical="center"/>
    </xf>
    <xf numFmtId="49" fontId="195" fillId="0" borderId="0" xfId="162" applyNumberFormat="1" applyFont="1" applyAlignment="1">
      <alignment horizontal="center" vertical="center"/>
    </xf>
    <xf numFmtId="49" fontId="9" fillId="0" borderId="0" xfId="163" applyNumberFormat="1" applyFont="1" applyAlignment="1">
      <alignment vertical="center"/>
    </xf>
    <xf numFmtId="49" fontId="9" fillId="0" borderId="0" xfId="163" applyNumberFormat="1" applyFont="1" applyAlignment="1">
      <alignment horizontal="right" vertical="center"/>
    </xf>
    <xf numFmtId="49" fontId="9" fillId="0" borderId="0" xfId="163" applyNumberFormat="1" applyFont="1" applyAlignment="1">
      <alignment horizontal="center" vertical="center"/>
    </xf>
    <xf numFmtId="49" fontId="9" fillId="0" borderId="0" xfId="162" applyNumberFormat="1" applyFont="1" applyAlignment="1">
      <alignment horizontal="center" vertical="center"/>
    </xf>
    <xf numFmtId="49" fontId="12" fillId="0" borderId="0" xfId="162" applyNumberFormat="1" applyFont="1" applyAlignment="1">
      <alignment horizontal="right" vertical="center"/>
    </xf>
    <xf numFmtId="49" fontId="12" fillId="0" borderId="0" xfId="162" applyNumberFormat="1" applyFont="1" applyAlignment="1">
      <alignment horizontal="center" vertical="top"/>
    </xf>
    <xf numFmtId="49" fontId="196" fillId="0" borderId="0" xfId="162" applyNumberFormat="1" applyFont="1" applyAlignment="1">
      <alignment vertical="center"/>
    </xf>
    <xf numFmtId="49" fontId="12" fillId="0" borderId="0" xfId="162" applyNumberFormat="1" applyFont="1" applyAlignment="1">
      <alignment vertical="center"/>
    </xf>
    <xf numFmtId="49" fontId="12" fillId="0" borderId="0" xfId="162" applyNumberFormat="1" applyFont="1" applyAlignment="1">
      <alignment vertical="top"/>
    </xf>
    <xf numFmtId="0" fontId="1" fillId="0" borderId="0" xfId="164">
      <alignment vertical="center"/>
    </xf>
    <xf numFmtId="0" fontId="152" fillId="2" borderId="0" xfId="4" applyFont="1" applyFill="1">
      <alignment vertical="center"/>
    </xf>
    <xf numFmtId="0" fontId="197" fillId="0" borderId="0" xfId="4" applyFont="1" applyAlignment="1">
      <alignment vertical="top"/>
    </xf>
    <xf numFmtId="0" fontId="18" fillId="0" borderId="0" xfId="4" applyFont="1">
      <alignment vertical="center"/>
    </xf>
    <xf numFmtId="0" fontId="55" fillId="0" borderId="0" xfId="0" applyFont="1" applyAlignment="1">
      <alignment vertical="top" wrapText="1"/>
    </xf>
    <xf numFmtId="0" fontId="37" fillId="0" borderId="0" xfId="0" applyFont="1" applyAlignment="1">
      <alignment horizontal="left" vertical="center"/>
    </xf>
    <xf numFmtId="0" fontId="37" fillId="0" borderId="0" xfId="0" applyFont="1" applyAlignment="1">
      <alignment vertical="center" wrapText="1"/>
    </xf>
    <xf numFmtId="0" fontId="37" fillId="0" borderId="81" xfId="0" applyFont="1" applyBorder="1" applyAlignment="1">
      <alignment vertical="center" wrapText="1"/>
    </xf>
    <xf numFmtId="0" fontId="104" fillId="0" borderId="0" xfId="0" applyFont="1" applyAlignment="1">
      <alignment vertical="center" wrapText="1"/>
    </xf>
    <xf numFmtId="0" fontId="0" fillId="0" borderId="0" xfId="0" applyAlignment="1">
      <alignment vertical="center" wrapText="1"/>
    </xf>
    <xf numFmtId="0" fontId="0" fillId="0" borderId="81" xfId="0" applyBorder="1" applyAlignment="1">
      <alignment vertical="center" wrapText="1"/>
    </xf>
    <xf numFmtId="0" fontId="0" fillId="0" borderId="4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96" xfId="0" applyBorder="1" applyAlignment="1">
      <alignment horizontal="center" vertical="center"/>
    </xf>
    <xf numFmtId="0" fontId="0" fillId="0" borderId="81" xfId="0" applyBorder="1" applyAlignment="1">
      <alignment horizontal="center" vertical="center"/>
    </xf>
    <xf numFmtId="0" fontId="0" fillId="0" borderId="80" xfId="0" applyBorder="1" applyAlignment="1">
      <alignment horizontal="center" vertical="center"/>
    </xf>
    <xf numFmtId="0" fontId="193" fillId="0" borderId="108" xfId="160" applyBorder="1" applyAlignment="1">
      <alignment horizontal="center" vertical="center" wrapText="1"/>
    </xf>
    <xf numFmtId="0" fontId="193" fillId="0" borderId="105" xfId="160" applyBorder="1" applyAlignment="1">
      <alignment horizontal="center" vertical="center"/>
    </xf>
    <xf numFmtId="0" fontId="193" fillId="0" borderId="23" xfId="160" applyBorder="1" applyAlignment="1">
      <alignment horizontal="center" vertical="center" wrapText="1"/>
    </xf>
    <xf numFmtId="0" fontId="193" fillId="0" borderId="87" xfId="160" applyBorder="1" applyAlignment="1">
      <alignment horizontal="center" vertical="center"/>
    </xf>
    <xf numFmtId="0" fontId="0" fillId="0" borderId="108" xfId="0" applyBorder="1" applyAlignment="1">
      <alignment horizontal="center" vertical="center" wrapText="1"/>
    </xf>
    <xf numFmtId="0" fontId="0" fillId="0" borderId="105" xfId="0" applyBorder="1" applyAlignment="1">
      <alignment horizontal="center" vertical="center"/>
    </xf>
    <xf numFmtId="0" fontId="0" fillId="0" borderId="105" xfId="0" applyBorder="1" applyAlignment="1">
      <alignment horizontal="center" vertical="center" wrapText="1"/>
    </xf>
    <xf numFmtId="0" fontId="29" fillId="27" borderId="194" xfId="0" applyFont="1" applyFill="1" applyBorder="1" applyAlignment="1">
      <alignment horizontal="left" vertical="center" wrapText="1"/>
    </xf>
    <xf numFmtId="0" fontId="29" fillId="27" borderId="77" xfId="0" applyFont="1" applyFill="1" applyBorder="1" applyAlignment="1">
      <alignment horizontal="left" vertical="center" wrapText="1"/>
    </xf>
    <xf numFmtId="0" fontId="29" fillId="27" borderId="148" xfId="0" applyFont="1" applyFill="1" applyBorder="1" applyAlignment="1">
      <alignment horizontal="left" vertical="center" wrapText="1"/>
    </xf>
    <xf numFmtId="0" fontId="193" fillId="0" borderId="105" xfId="160" applyBorder="1" applyAlignment="1">
      <alignment horizontal="center" vertical="center" wrapText="1"/>
    </xf>
    <xf numFmtId="0" fontId="0" fillId="0" borderId="23" xfId="0" applyBorder="1" applyAlignment="1">
      <alignment horizontal="center" vertical="center" wrapText="1"/>
    </xf>
    <xf numFmtId="0" fontId="0" fillId="0" borderId="87" xfId="0" applyBorder="1" applyAlignment="1">
      <alignment horizontal="center" vertical="center" wrapText="1"/>
    </xf>
    <xf numFmtId="0" fontId="26" fillId="0" borderId="108" xfId="0" applyFont="1" applyBorder="1" applyAlignment="1">
      <alignment horizontal="center" vertical="center" wrapText="1"/>
    </xf>
    <xf numFmtId="0" fontId="26" fillId="0" borderId="105" xfId="0" applyFont="1" applyBorder="1" applyAlignment="1">
      <alignment horizontal="center" vertical="center" wrapText="1"/>
    </xf>
    <xf numFmtId="0" fontId="193" fillId="0" borderId="108" xfId="160" applyBorder="1" applyAlignment="1">
      <alignment vertical="center" wrapText="1"/>
    </xf>
    <xf numFmtId="0" fontId="193" fillId="0" borderId="105" xfId="160" applyBorder="1" applyAlignment="1">
      <alignment vertical="center" wrapText="1"/>
    </xf>
    <xf numFmtId="0" fontId="193" fillId="0" borderId="107" xfId="160" applyBorder="1" applyAlignment="1">
      <alignment horizontal="center" vertical="center" wrapText="1"/>
    </xf>
    <xf numFmtId="0" fontId="193" fillId="0" borderId="104" xfId="160" applyBorder="1" applyAlignment="1">
      <alignment horizontal="center" vertical="center" wrapText="1"/>
    </xf>
    <xf numFmtId="0" fontId="29" fillId="27" borderId="191" xfId="0" applyFont="1" applyFill="1" applyBorder="1" applyAlignment="1">
      <alignment horizontal="left" vertical="center"/>
    </xf>
    <xf numFmtId="0" fontId="29" fillId="27" borderId="192" xfId="0" applyFont="1" applyFill="1" applyBorder="1" applyAlignment="1">
      <alignment horizontal="left" vertical="center"/>
    </xf>
    <xf numFmtId="0" fontId="29" fillId="27" borderId="142" xfId="0" applyFont="1" applyFill="1" applyBorder="1" applyAlignment="1">
      <alignment horizontal="left" vertical="center"/>
    </xf>
    <xf numFmtId="0" fontId="29" fillId="0" borderId="194" xfId="0" applyFont="1" applyBorder="1" applyAlignment="1">
      <alignment horizontal="left" vertical="center" wrapText="1"/>
    </xf>
    <xf numFmtId="0" fontId="29" fillId="0" borderId="77" xfId="0" applyFont="1" applyBorder="1" applyAlignment="1">
      <alignment horizontal="left" vertical="center" wrapText="1"/>
    </xf>
    <xf numFmtId="0" fontId="29" fillId="0" borderId="148" xfId="0" applyFont="1" applyBorder="1" applyAlignment="1">
      <alignment horizontal="left" vertical="center" wrapText="1"/>
    </xf>
    <xf numFmtId="0" fontId="193" fillId="0" borderId="87" xfId="160" applyBorder="1" applyAlignment="1">
      <alignment horizontal="center" vertical="center" wrapText="1"/>
    </xf>
    <xf numFmtId="0" fontId="105" fillId="0" borderId="160" xfId="0" applyFont="1" applyBorder="1" applyAlignment="1">
      <alignment horizontal="center" vertical="center"/>
    </xf>
    <xf numFmtId="0" fontId="18" fillId="0" borderId="77" xfId="0" applyFont="1" applyBorder="1">
      <alignment vertical="center"/>
    </xf>
    <xf numFmtId="0" fontId="29" fillId="27" borderId="194" xfId="0" applyFont="1" applyFill="1" applyBorder="1">
      <alignment vertical="center"/>
    </xf>
    <xf numFmtId="0" fontId="29" fillId="27" borderId="77" xfId="0" applyFont="1" applyFill="1" applyBorder="1">
      <alignment vertical="center"/>
    </xf>
    <xf numFmtId="0" fontId="29" fillId="27" borderId="148" xfId="0" applyFont="1" applyFill="1" applyBorder="1">
      <alignment vertical="center"/>
    </xf>
    <xf numFmtId="0" fontId="29" fillId="28" borderId="194" xfId="0" applyFont="1" applyFill="1" applyBorder="1" applyAlignment="1">
      <alignment horizontal="left" vertical="center" wrapText="1"/>
    </xf>
    <xf numFmtId="0" fontId="29" fillId="28" borderId="77" xfId="0" applyFont="1" applyFill="1" applyBorder="1" applyAlignment="1">
      <alignment horizontal="left" vertical="center" wrapText="1"/>
    </xf>
    <xf numFmtId="0" fontId="29" fillId="28" borderId="148" xfId="0" applyFont="1" applyFill="1" applyBorder="1" applyAlignment="1">
      <alignment horizontal="left" vertical="center" wrapText="1"/>
    </xf>
    <xf numFmtId="0" fontId="29" fillId="28" borderId="152" xfId="0" applyFont="1" applyFill="1" applyBorder="1" applyAlignment="1">
      <alignment vertical="center" wrapText="1"/>
    </xf>
    <xf numFmtId="0" fontId="29" fillId="28" borderId="78" xfId="0" applyFont="1" applyFill="1" applyBorder="1" applyAlignment="1">
      <alignment vertical="center" wrapText="1"/>
    </xf>
    <xf numFmtId="0" fontId="29" fillId="28" borderId="153" xfId="0" applyFont="1" applyFill="1" applyBorder="1" applyAlignment="1">
      <alignment vertical="center" wrapText="1"/>
    </xf>
    <xf numFmtId="0" fontId="29" fillId="0" borderId="150" xfId="0" applyFont="1" applyBorder="1" applyAlignment="1">
      <alignment horizontal="left" vertical="center" wrapText="1"/>
    </xf>
    <xf numFmtId="0" fontId="29" fillId="28" borderId="146" xfId="0" applyFont="1" applyFill="1" applyBorder="1" applyAlignment="1">
      <alignment horizontal="left" vertical="center" wrapText="1"/>
    </xf>
    <xf numFmtId="0" fontId="29" fillId="28" borderId="159" xfId="0" applyFont="1" applyFill="1" applyBorder="1" applyAlignment="1">
      <alignment horizontal="left" vertical="center" wrapText="1"/>
    </xf>
    <xf numFmtId="0" fontId="29" fillId="28" borderId="196" xfId="0" applyFont="1" applyFill="1" applyBorder="1" applyAlignment="1">
      <alignment vertical="center" wrapText="1"/>
    </xf>
    <xf numFmtId="0" fontId="29" fillId="28" borderId="197" xfId="0" applyFont="1" applyFill="1" applyBorder="1">
      <alignment vertical="center"/>
    </xf>
    <xf numFmtId="0" fontId="29" fillId="28" borderId="161" xfId="0" applyFont="1" applyFill="1" applyBorder="1">
      <alignment vertical="center"/>
    </xf>
    <xf numFmtId="0" fontId="117" fillId="0" borderId="0" xfId="128" applyFont="1" applyAlignment="1">
      <alignment horizontal="right" vertical="center"/>
    </xf>
    <xf numFmtId="0" fontId="23" fillId="0" borderId="12" xfId="128" applyFont="1" applyBorder="1" applyAlignment="1">
      <alignment horizontal="left" vertical="center" wrapText="1"/>
    </xf>
    <xf numFmtId="0" fontId="12" fillId="0" borderId="12" xfId="128" applyFont="1" applyBorder="1" applyAlignment="1">
      <alignment horizontal="left" vertical="center" wrapText="1"/>
    </xf>
    <xf numFmtId="0" fontId="36" fillId="0" borderId="174" xfId="128" applyFont="1" applyBorder="1" applyAlignment="1">
      <alignment horizontal="center" vertical="center" wrapText="1"/>
    </xf>
    <xf numFmtId="0" fontId="36" fillId="0" borderId="174" xfId="128" applyFont="1" applyBorder="1" applyAlignment="1">
      <alignment horizontal="center" vertical="center"/>
    </xf>
    <xf numFmtId="0" fontId="36" fillId="0" borderId="131" xfId="128" applyFont="1" applyBorder="1" applyAlignment="1">
      <alignment vertical="center" wrapText="1"/>
    </xf>
    <xf numFmtId="0" fontId="36" fillId="0" borderId="131" xfId="128" applyFont="1" applyBorder="1" applyAlignment="1">
      <alignment vertical="center"/>
    </xf>
    <xf numFmtId="0" fontId="36" fillId="0" borderId="181" xfId="128" applyFont="1" applyBorder="1" applyAlignment="1">
      <alignment horizontal="center" vertical="center" wrapText="1"/>
    </xf>
    <xf numFmtId="0" fontId="36" fillId="0" borderId="182" xfId="128" applyFont="1" applyBorder="1" applyAlignment="1">
      <alignment vertical="center" wrapText="1"/>
    </xf>
    <xf numFmtId="0" fontId="36" fillId="0" borderId="143" xfId="128" applyFont="1" applyBorder="1" applyAlignment="1">
      <alignment vertical="center" wrapText="1"/>
    </xf>
    <xf numFmtId="0" fontId="36" fillId="0" borderId="180" xfId="128" applyFont="1" applyBorder="1" applyAlignment="1">
      <alignment horizontal="center" vertical="center" wrapText="1"/>
    </xf>
    <xf numFmtId="0" fontId="36" fillId="0" borderId="170" xfId="128" applyFont="1" applyBorder="1" applyAlignment="1">
      <alignment horizontal="center" vertical="center" wrapText="1"/>
    </xf>
    <xf numFmtId="0" fontId="36" fillId="0" borderId="154" xfId="128" applyFont="1" applyBorder="1" applyAlignment="1">
      <alignment vertical="center" wrapText="1"/>
    </xf>
    <xf numFmtId="0" fontId="23" fillId="0" borderId="0" xfId="128" applyFont="1" applyAlignment="1">
      <alignment horizontal="left" vertical="center" wrapText="1"/>
    </xf>
    <xf numFmtId="0" fontId="29" fillId="0" borderId="6" xfId="0" applyFont="1" applyBorder="1" applyAlignment="1">
      <alignment horizontal="center" vertical="center"/>
    </xf>
    <xf numFmtId="0" fontId="14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9" xfId="0" applyFont="1" applyBorder="1" applyAlignment="1">
      <alignment horizontal="center" vertical="center"/>
    </xf>
    <xf numFmtId="0" fontId="30" fillId="30" borderId="6" xfId="0" applyFont="1" applyFill="1" applyBorder="1" applyAlignment="1">
      <alignment vertical="center" textRotation="255"/>
    </xf>
    <xf numFmtId="0" fontId="28" fillId="0" borderId="0" xfId="0" applyFont="1" applyAlignment="1">
      <alignment horizontal="center" vertical="center"/>
    </xf>
    <xf numFmtId="0" fontId="29" fillId="30" borderId="6" xfId="0" applyFont="1" applyFill="1" applyBorder="1">
      <alignment vertical="center"/>
    </xf>
    <xf numFmtId="49" fontId="6" fillId="0" borderId="0" xfId="143" applyNumberFormat="1" applyFont="1" applyAlignment="1">
      <alignment vertical="center" wrapText="1"/>
    </xf>
    <xf numFmtId="49" fontId="6" fillId="0" borderId="0" xfId="143" applyNumberFormat="1" applyFont="1" applyAlignment="1">
      <alignment horizontal="center" vertical="center"/>
    </xf>
    <xf numFmtId="180" fontId="6" fillId="0" borderId="0" xfId="143" applyNumberFormat="1" applyFont="1" applyAlignment="1">
      <alignment horizontal="center" vertical="center"/>
    </xf>
    <xf numFmtId="49" fontId="6" fillId="0" borderId="0" xfId="143" applyNumberFormat="1" applyFont="1" applyAlignment="1">
      <alignment horizontal="left" vertical="top"/>
    </xf>
    <xf numFmtId="49" fontId="6" fillId="0" borderId="0" xfId="143" applyNumberFormat="1" applyFont="1" applyAlignment="1">
      <alignment horizontal="left" vertical="top" wrapText="1"/>
    </xf>
    <xf numFmtId="49" fontId="152" fillId="0" borderId="0" xfId="143" applyNumberFormat="1" applyFont="1" applyAlignment="1">
      <alignment horizontal="left" vertical="top"/>
    </xf>
    <xf numFmtId="49" fontId="26" fillId="0" borderId="7" xfId="145" applyNumberFormat="1" applyFont="1" applyBorder="1" applyAlignment="1">
      <alignment horizontal="center" vertical="center"/>
    </xf>
    <xf numFmtId="49" fontId="26" fillId="0" borderId="8" xfId="145" applyNumberFormat="1" applyFont="1" applyBorder="1" applyAlignment="1">
      <alignment horizontal="center" vertical="center"/>
    </xf>
    <xf numFmtId="49" fontId="26" fillId="0" borderId="9" xfId="145" applyNumberFormat="1" applyFont="1" applyBorder="1" applyAlignment="1">
      <alignment horizontal="center" vertical="center"/>
    </xf>
    <xf numFmtId="49" fontId="25" fillId="0" borderId="7" xfId="144" applyNumberFormat="1" applyFont="1" applyBorder="1" applyAlignment="1">
      <alignment horizontal="left" vertical="center"/>
    </xf>
    <xf numFmtId="49" fontId="25" fillId="0" borderId="8" xfId="144" applyNumberFormat="1" applyFont="1" applyBorder="1" applyAlignment="1">
      <alignment horizontal="left" vertical="center"/>
    </xf>
    <xf numFmtId="49" fontId="25" fillId="0" borderId="9" xfId="144" applyNumberFormat="1" applyFont="1" applyBorder="1" applyAlignment="1">
      <alignment horizontal="left" vertical="center"/>
    </xf>
    <xf numFmtId="49" fontId="25" fillId="31" borderId="1" xfId="143" applyNumberFormat="1" applyFont="1" applyFill="1" applyBorder="1" applyAlignment="1">
      <alignment horizontal="center" vertical="center"/>
    </xf>
    <xf numFmtId="49" fontId="25" fillId="31" borderId="2" xfId="143" applyNumberFormat="1" applyFont="1" applyFill="1" applyBorder="1" applyAlignment="1">
      <alignment horizontal="center" vertical="center"/>
    </xf>
    <xf numFmtId="49" fontId="25" fillId="31" borderId="3" xfId="143" applyNumberFormat="1" applyFont="1" applyFill="1" applyBorder="1" applyAlignment="1">
      <alignment horizontal="center" vertical="center"/>
    </xf>
    <xf numFmtId="49" fontId="25" fillId="31" borderId="4" xfId="143" applyNumberFormat="1" applyFont="1" applyFill="1" applyBorder="1" applyAlignment="1">
      <alignment horizontal="center" vertical="center"/>
    </xf>
    <xf numFmtId="49" fontId="25" fillId="31" borderId="0" xfId="143" applyNumberFormat="1" applyFont="1" applyFill="1" applyBorder="1" applyAlignment="1">
      <alignment horizontal="center" vertical="center"/>
    </xf>
    <xf numFmtId="49" fontId="25" fillId="31" borderId="5" xfId="143" applyNumberFormat="1" applyFont="1" applyFill="1" applyBorder="1" applyAlignment="1">
      <alignment horizontal="center" vertical="center"/>
    </xf>
    <xf numFmtId="49" fontId="25" fillId="31" borderId="14" xfId="143" applyNumberFormat="1" applyFont="1" applyFill="1" applyBorder="1" applyAlignment="1">
      <alignment horizontal="center" vertical="center"/>
    </xf>
    <xf numFmtId="49" fontId="25" fillId="31" borderId="12" xfId="143" applyNumberFormat="1" applyFont="1" applyFill="1" applyBorder="1" applyAlignment="1">
      <alignment horizontal="center" vertical="center"/>
    </xf>
    <xf numFmtId="49" fontId="25" fillId="31" borderId="13" xfId="143" applyNumberFormat="1" applyFont="1" applyFill="1" applyBorder="1" applyAlignment="1">
      <alignment horizontal="center" vertical="center"/>
    </xf>
    <xf numFmtId="49" fontId="25" fillId="0" borderId="1" xfId="144" applyNumberFormat="1" applyFont="1" applyBorder="1" applyAlignment="1">
      <alignment horizontal="center" vertical="center"/>
    </xf>
    <xf numFmtId="49" fontId="25" fillId="0" borderId="2" xfId="144" applyNumberFormat="1" applyFont="1" applyBorder="1" applyAlignment="1">
      <alignment horizontal="center" vertical="center"/>
    </xf>
    <xf numFmtId="49" fontId="25" fillId="0" borderId="252" xfId="144" applyNumberFormat="1" applyFont="1" applyBorder="1" applyAlignment="1">
      <alignment horizontal="center" vertical="center"/>
    </xf>
    <xf numFmtId="49" fontId="25" fillId="0" borderId="14" xfId="144" applyNumberFormat="1" applyFont="1" applyBorder="1" applyAlignment="1">
      <alignment horizontal="center" vertical="center"/>
    </xf>
    <xf numFmtId="49" fontId="25" fillId="0" borderId="12" xfId="144" applyNumberFormat="1" applyFont="1" applyBorder="1" applyAlignment="1">
      <alignment horizontal="center" vertical="center"/>
    </xf>
    <xf numFmtId="49" fontId="25" fillId="0" borderId="121" xfId="144" applyNumberFormat="1" applyFont="1" applyBorder="1" applyAlignment="1">
      <alignment horizontal="center" vertical="center"/>
    </xf>
    <xf numFmtId="49" fontId="25" fillId="0" borderId="2" xfId="143" applyNumberFormat="1" applyFont="1" applyBorder="1" applyAlignment="1">
      <alignment horizontal="left" vertical="center" wrapText="1"/>
    </xf>
    <xf numFmtId="49" fontId="25" fillId="0" borderId="3" xfId="143" applyNumberFormat="1" applyFont="1" applyBorder="1" applyAlignment="1">
      <alignment horizontal="left" vertical="center" wrapText="1"/>
    </xf>
    <xf numFmtId="49" fontId="25" fillId="0" borderId="12" xfId="143" applyNumberFormat="1" applyFont="1" applyBorder="1" applyAlignment="1">
      <alignment horizontal="left" vertical="center" wrapText="1"/>
    </xf>
    <xf numFmtId="49" fontId="25" fillId="0" borderId="13" xfId="143" applyNumberFormat="1" applyFont="1" applyBorder="1" applyAlignment="1">
      <alignment horizontal="left" vertical="center" wrapText="1"/>
    </xf>
    <xf numFmtId="49" fontId="25" fillId="0" borderId="4" xfId="144" applyNumberFormat="1" applyFont="1" applyBorder="1" applyAlignment="1">
      <alignment horizontal="center" vertical="center"/>
    </xf>
    <xf numFmtId="49" fontId="25" fillId="0" borderId="0" xfId="144" applyNumberFormat="1" applyFont="1" applyAlignment="1">
      <alignment horizontal="center" vertical="center"/>
    </xf>
    <xf numFmtId="49" fontId="25" fillId="0" borderId="253" xfId="144" applyNumberFormat="1" applyFont="1" applyBorder="1" applyAlignment="1">
      <alignment horizontal="center" vertical="center"/>
    </xf>
    <xf numFmtId="49" fontId="25" fillId="0" borderId="2" xfId="144" applyNumberFormat="1" applyFont="1" applyBorder="1" applyAlignment="1">
      <alignment horizontal="left" vertical="top"/>
    </xf>
    <xf numFmtId="49" fontId="25" fillId="0" borderId="3" xfId="144" applyNumberFormat="1" applyFont="1" applyBorder="1" applyAlignment="1">
      <alignment horizontal="left" vertical="top"/>
    </xf>
    <xf numFmtId="49" fontId="25" fillId="0" borderId="0" xfId="144" applyNumberFormat="1" applyFont="1" applyAlignment="1">
      <alignment horizontal="left" vertical="top"/>
    </xf>
    <xf numFmtId="49" fontId="25" fillId="0" borderId="5" xfId="144" applyNumberFormat="1" applyFont="1" applyBorder="1" applyAlignment="1">
      <alignment horizontal="left" vertical="top"/>
    </xf>
    <xf numFmtId="49" fontId="25" fillId="0" borderId="12" xfId="144" applyNumberFormat="1" applyFont="1" applyBorder="1" applyAlignment="1">
      <alignment horizontal="left" vertical="top"/>
    </xf>
    <xf numFmtId="49" fontId="25" fillId="0" borderId="13" xfId="144" applyNumberFormat="1" applyFont="1" applyBorder="1" applyAlignment="1">
      <alignment horizontal="left" vertical="top"/>
    </xf>
    <xf numFmtId="49" fontId="25" fillId="31" borderId="7" xfId="143" applyNumberFormat="1" applyFont="1" applyFill="1" applyBorder="1" applyAlignment="1">
      <alignment horizontal="center" vertical="center"/>
    </xf>
    <xf numFmtId="49" fontId="25" fillId="31" borderId="8" xfId="143" applyNumberFormat="1" applyFont="1" applyFill="1" applyBorder="1" applyAlignment="1">
      <alignment horizontal="center" vertical="center"/>
    </xf>
    <xf numFmtId="49" fontId="25" fillId="31" borderId="9" xfId="143" applyNumberFormat="1" applyFont="1" applyFill="1" applyBorder="1" applyAlignment="1">
      <alignment horizontal="center" vertical="center"/>
    </xf>
    <xf numFmtId="49" fontId="25" fillId="0" borderId="7" xfId="143" applyNumberFormat="1" applyFont="1" applyBorder="1" applyAlignment="1">
      <alignment horizontal="left" vertical="center" wrapText="1"/>
    </xf>
    <xf numFmtId="49" fontId="25" fillId="0" borderId="8" xfId="143" applyNumberFormat="1" applyFont="1" applyBorder="1" applyAlignment="1">
      <alignment horizontal="left" vertical="center" wrapText="1"/>
    </xf>
    <xf numFmtId="49" fontId="25" fillId="0" borderId="9" xfId="143" applyNumberFormat="1" applyFont="1" applyBorder="1" applyAlignment="1">
      <alignment horizontal="left" vertical="center" wrapText="1"/>
    </xf>
    <xf numFmtId="49" fontId="25" fillId="0" borderId="7" xfId="143" applyNumberFormat="1" applyFont="1" applyBorder="1" applyAlignment="1">
      <alignment horizontal="center" vertical="center"/>
    </xf>
    <xf numFmtId="49" fontId="25" fillId="0" borderId="8" xfId="143" applyNumberFormat="1" applyFont="1" applyBorder="1" applyAlignment="1">
      <alignment horizontal="center" vertical="center"/>
    </xf>
    <xf numFmtId="49" fontId="25" fillId="0" borderId="9" xfId="143" applyNumberFormat="1" applyFont="1" applyBorder="1" applyAlignment="1">
      <alignment horizontal="center" vertical="center"/>
    </xf>
    <xf numFmtId="49" fontId="25" fillId="0" borderId="6" xfId="143" applyNumberFormat="1" applyFont="1" applyBorder="1" applyAlignment="1">
      <alignment horizontal="center" vertical="center"/>
    </xf>
    <xf numFmtId="49" fontId="25" fillId="0" borderId="6" xfId="143" applyNumberFormat="1" applyFont="1" applyBorder="1" applyAlignment="1">
      <alignment horizontal="left" vertical="center"/>
    </xf>
    <xf numFmtId="49" fontId="25" fillId="0" borderId="1" xfId="143" applyNumberFormat="1" applyFont="1" applyBorder="1" applyAlignment="1">
      <alignment horizontal="left" vertical="top"/>
    </xf>
    <xf numFmtId="49" fontId="25" fillId="0" borderId="2" xfId="143" applyNumberFormat="1" applyFont="1" applyBorder="1" applyAlignment="1">
      <alignment horizontal="left" vertical="top"/>
    </xf>
    <xf numFmtId="49" fontId="25" fillId="0" borderId="3" xfId="143" applyNumberFormat="1" applyFont="1" applyBorder="1" applyAlignment="1">
      <alignment horizontal="left" vertical="top"/>
    </xf>
    <xf numFmtId="49" fontId="25" fillId="0" borderId="4" xfId="143" applyNumberFormat="1" applyFont="1" applyBorder="1" applyAlignment="1">
      <alignment horizontal="left" vertical="top"/>
    </xf>
    <xf numFmtId="49" fontId="25" fillId="0" borderId="0" xfId="143" applyNumberFormat="1" applyFont="1" applyBorder="1" applyAlignment="1">
      <alignment horizontal="left" vertical="top"/>
    </xf>
    <xf numFmtId="49" fontId="25" fillId="0" borderId="5" xfId="143" applyNumberFormat="1" applyFont="1" applyBorder="1" applyAlignment="1">
      <alignment horizontal="left" vertical="top"/>
    </xf>
    <xf numFmtId="49" fontId="25" fillId="2" borderId="6" xfId="143" applyNumberFormat="1" applyFont="1" applyFill="1" applyBorder="1" applyAlignment="1">
      <alignment horizontal="center" vertical="center"/>
    </xf>
    <xf numFmtId="49" fontId="25" fillId="2" borderId="6" xfId="143" applyNumberFormat="1" applyFont="1" applyFill="1" applyBorder="1" applyAlignment="1">
      <alignment horizontal="left" vertical="center"/>
    </xf>
    <xf numFmtId="49" fontId="25" fillId="0" borderId="6" xfId="143" applyNumberFormat="1" applyFont="1" applyBorder="1" applyAlignment="1">
      <alignment horizontal="left" vertical="top"/>
    </xf>
    <xf numFmtId="49" fontId="25" fillId="0" borderId="6" xfId="143" applyNumberFormat="1" applyFont="1" applyBorder="1" applyAlignment="1">
      <alignment horizontal="left" vertical="top" wrapText="1"/>
    </xf>
    <xf numFmtId="49" fontId="25" fillId="0" borderId="7" xfId="143" applyNumberFormat="1" applyFont="1" applyBorder="1" applyAlignment="1">
      <alignment horizontal="left" vertical="center"/>
    </xf>
    <xf numFmtId="49" fontId="25" fillId="0" borderId="8" xfId="143" applyNumberFormat="1" applyFont="1" applyBorder="1" applyAlignment="1">
      <alignment horizontal="left" vertical="center"/>
    </xf>
    <xf numFmtId="49" fontId="25" fillId="0" borderId="9" xfId="143" applyNumberFormat="1" applyFont="1" applyBorder="1" applyAlignment="1">
      <alignment horizontal="left" vertical="center"/>
    </xf>
    <xf numFmtId="49" fontId="25" fillId="0" borderId="4" xfId="143" applyNumberFormat="1" applyFont="1" applyBorder="1" applyAlignment="1">
      <alignment horizontal="center" vertical="top"/>
    </xf>
    <xf numFmtId="49" fontId="25" fillId="0" borderId="0" xfId="143" applyNumberFormat="1" applyFont="1" applyBorder="1" applyAlignment="1">
      <alignment horizontal="center" vertical="top"/>
    </xf>
    <xf numFmtId="49" fontId="25" fillId="0" borderId="5" xfId="143" applyNumberFormat="1" applyFont="1" applyBorder="1" applyAlignment="1">
      <alignment horizontal="center" vertical="top"/>
    </xf>
    <xf numFmtId="49" fontId="25" fillId="0" borderId="14" xfId="143" applyNumberFormat="1" applyFont="1" applyBorder="1" applyAlignment="1">
      <alignment horizontal="center" vertical="top"/>
    </xf>
    <xf numFmtId="49" fontId="25" fillId="0" borderId="12" xfId="143" applyNumberFormat="1" applyFont="1" applyBorder="1" applyAlignment="1">
      <alignment horizontal="center" vertical="top"/>
    </xf>
    <xf numFmtId="49" fontId="25" fillId="0" borderId="13" xfId="143" applyNumberFormat="1" applyFont="1" applyBorder="1" applyAlignment="1">
      <alignment horizontal="center" vertical="top"/>
    </xf>
    <xf numFmtId="49" fontId="25" fillId="0" borderId="6" xfId="143" applyNumberFormat="1" applyFont="1" applyBorder="1" applyAlignment="1">
      <alignment horizontal="left" vertical="center" wrapText="1"/>
    </xf>
    <xf numFmtId="49" fontId="25" fillId="2" borderId="6" xfId="143" applyNumberFormat="1" applyFont="1" applyFill="1" applyBorder="1" applyAlignment="1">
      <alignment horizontal="left" vertical="center" wrapText="1"/>
    </xf>
    <xf numFmtId="0" fontId="34" fillId="0" borderId="0" xfId="126" applyFont="1" applyAlignment="1">
      <alignment horizontal="center" vertical="center"/>
    </xf>
    <xf numFmtId="0" fontId="34" fillId="0" borderId="7" xfId="126" applyFont="1" applyBorder="1" applyAlignment="1">
      <alignment horizontal="left" vertical="center"/>
    </xf>
    <xf numFmtId="0" fontId="34" fillId="0" borderId="8" xfId="126" applyFont="1" applyBorder="1" applyAlignment="1">
      <alignment horizontal="left" vertical="center"/>
    </xf>
    <xf numFmtId="0" fontId="34" fillId="0" borderId="9" xfId="126" applyFont="1" applyBorder="1" applyAlignment="1">
      <alignment horizontal="left" vertical="center"/>
    </xf>
    <xf numFmtId="0" fontId="34" fillId="0" borderId="7" xfId="126" applyFont="1" applyBorder="1" applyAlignment="1">
      <alignment horizontal="center" vertical="center"/>
    </xf>
    <xf numFmtId="0" fontId="34" fillId="0" borderId="8" xfId="126" applyFont="1" applyBorder="1" applyAlignment="1">
      <alignment horizontal="center" vertical="center"/>
    </xf>
    <xf numFmtId="0" fontId="34" fillId="0" borderId="9" xfId="126" applyFont="1" applyBorder="1" applyAlignment="1">
      <alignment horizontal="center" vertical="center"/>
    </xf>
    <xf numFmtId="0" fontId="99" fillId="0" borderId="7" xfId="126" applyFont="1" applyBorder="1" applyAlignment="1">
      <alignment horizontal="right" vertical="center"/>
    </xf>
    <xf numFmtId="0" fontId="99" fillId="0" borderId="8" xfId="126" applyFont="1" applyBorder="1" applyAlignment="1">
      <alignment horizontal="right" vertical="center"/>
    </xf>
    <xf numFmtId="0" fontId="99" fillId="0" borderId="9" xfId="126" applyFont="1" applyBorder="1" applyAlignment="1">
      <alignment horizontal="right" vertical="center"/>
    </xf>
    <xf numFmtId="0" fontId="34" fillId="0" borderId="7" xfId="126" applyFont="1" applyBorder="1" applyAlignment="1">
      <alignment vertical="center" wrapText="1"/>
    </xf>
    <xf numFmtId="0" fontId="34" fillId="0" borderId="8" xfId="126" applyFont="1" applyBorder="1" applyAlignment="1">
      <alignment vertical="center" wrapText="1"/>
    </xf>
    <xf numFmtId="0" fontId="34" fillId="0" borderId="9" xfId="126" applyFont="1" applyBorder="1" applyAlignment="1">
      <alignment vertical="center" wrapText="1"/>
    </xf>
    <xf numFmtId="0" fontId="34" fillId="0" borderId="1" xfId="126" applyFont="1" applyBorder="1" applyAlignment="1">
      <alignment horizontal="left" vertical="top" wrapText="1"/>
    </xf>
    <xf numFmtId="0" fontId="34" fillId="0" borderId="2" xfId="126" applyFont="1" applyBorder="1" applyAlignment="1">
      <alignment horizontal="left" vertical="top"/>
    </xf>
    <xf numFmtId="0" fontId="34" fillId="0" borderId="3" xfId="126" applyFont="1" applyBorder="1" applyAlignment="1">
      <alignment horizontal="left" vertical="top"/>
    </xf>
    <xf numFmtId="0" fontId="34" fillId="0" borderId="4" xfId="126" applyFont="1" applyBorder="1" applyAlignment="1">
      <alignment horizontal="left" vertical="top"/>
    </xf>
    <xf numFmtId="0" fontId="34" fillId="0" borderId="0" xfId="126" applyFont="1" applyAlignment="1">
      <alignment horizontal="left" vertical="top"/>
    </xf>
    <xf numFmtId="0" fontId="34" fillId="0" borderId="5" xfId="126" applyFont="1" applyBorder="1" applyAlignment="1">
      <alignment horizontal="left" vertical="top"/>
    </xf>
    <xf numFmtId="0" fontId="34" fillId="0" borderId="14" xfId="126" applyFont="1" applyBorder="1" applyAlignment="1">
      <alignment horizontal="left" vertical="top"/>
    </xf>
    <xf numFmtId="0" fontId="34" fillId="0" borderId="12" xfId="126" applyFont="1" applyBorder="1" applyAlignment="1">
      <alignment horizontal="left" vertical="top"/>
    </xf>
    <xf numFmtId="0" fontId="34" fillId="0" borderId="13" xfId="126" applyFont="1" applyBorder="1" applyAlignment="1">
      <alignment horizontal="left" vertical="top"/>
    </xf>
    <xf numFmtId="0" fontId="6" fillId="0" borderId="8" xfId="126" applyBorder="1">
      <alignment vertical="center"/>
    </xf>
    <xf numFmtId="0" fontId="6" fillId="0" borderId="9" xfId="126" applyBorder="1">
      <alignment vertical="center"/>
    </xf>
    <xf numFmtId="0" fontId="34" fillId="0" borderId="8" xfId="126" applyFont="1" applyBorder="1">
      <alignment vertical="center"/>
    </xf>
    <xf numFmtId="0" fontId="34" fillId="0" borderId="9" xfId="126" applyFont="1" applyBorder="1">
      <alignment vertical="center"/>
    </xf>
    <xf numFmtId="0" fontId="34" fillId="0" borderId="14" xfId="0" applyFont="1" applyBorder="1">
      <alignment vertical="center"/>
    </xf>
    <xf numFmtId="0" fontId="0" fillId="0" borderId="12" xfId="0" applyBorder="1">
      <alignment vertical="center"/>
    </xf>
    <xf numFmtId="0" fontId="0" fillId="0" borderId="13" xfId="0" applyBorder="1">
      <alignment vertical="center"/>
    </xf>
    <xf numFmtId="0" fontId="34" fillId="0" borderId="7" xfId="0" applyFont="1" applyBorder="1" applyAlignment="1">
      <alignment horizontal="center" vertical="center"/>
    </xf>
    <xf numFmtId="0" fontId="34" fillId="0" borderId="9" xfId="0" applyFont="1" applyBorder="1" applyAlignment="1">
      <alignment horizontal="center" vertical="center"/>
    </xf>
    <xf numFmtId="0" fontId="99"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34" fillId="0" borderId="1" xfId="126" applyFont="1" applyBorder="1" applyAlignment="1">
      <alignment vertical="center" wrapText="1"/>
    </xf>
    <xf numFmtId="0" fontId="34" fillId="0" borderId="2" xfId="126" applyFont="1" applyBorder="1">
      <alignment vertical="center"/>
    </xf>
    <xf numFmtId="0" fontId="34" fillId="0" borderId="4" xfId="126" applyFont="1" applyBorder="1">
      <alignment vertical="center"/>
    </xf>
    <xf numFmtId="0" fontId="34" fillId="0" borderId="0" xfId="126" applyFont="1">
      <alignment vertical="center"/>
    </xf>
    <xf numFmtId="0" fontId="34" fillId="0" borderId="14" xfId="126" applyFont="1" applyBorder="1">
      <alignment vertical="center"/>
    </xf>
    <xf numFmtId="0" fontId="34" fillId="0" borderId="12" xfId="126" applyFont="1" applyBorder="1">
      <alignment vertical="center"/>
    </xf>
    <xf numFmtId="0" fontId="99" fillId="0" borderId="99" xfId="0" applyFont="1" applyBorder="1" applyAlignment="1">
      <alignment horizontal="center" vertical="center"/>
    </xf>
    <xf numFmtId="0" fontId="18" fillId="0" borderId="129" xfId="0" applyFont="1" applyBorder="1" applyAlignment="1">
      <alignment horizontal="center" vertical="center"/>
    </xf>
    <xf numFmtId="0" fontId="18" fillId="0" borderId="98" xfId="0" applyFont="1" applyBorder="1" applyAlignment="1">
      <alignment horizontal="center" vertical="center"/>
    </xf>
    <xf numFmtId="0" fontId="99" fillId="0" borderId="93" xfId="0" applyFont="1" applyBorder="1" applyAlignment="1">
      <alignment horizontal="center" vertical="center"/>
    </xf>
    <xf numFmtId="0" fontId="18" fillId="0" borderId="92" xfId="0" applyFont="1" applyBorder="1" applyAlignment="1">
      <alignment horizontal="center" vertical="center"/>
    </xf>
    <xf numFmtId="0" fontId="18" fillId="0" borderId="100" xfId="0" applyFont="1" applyBorder="1" applyAlignment="1">
      <alignment horizontal="center" vertical="center"/>
    </xf>
    <xf numFmtId="0" fontId="34" fillId="0" borderId="10" xfId="0" applyFont="1" applyBorder="1" applyAlignment="1">
      <alignment horizontal="distributed" vertical="center" wrapText="1"/>
    </xf>
    <xf numFmtId="0" fontId="34" fillId="0" borderId="11" xfId="0" applyFont="1" applyBorder="1" applyAlignment="1">
      <alignment horizontal="distributed" vertical="center" wrapText="1"/>
    </xf>
    <xf numFmtId="0" fontId="34" fillId="0" borderId="1" xfId="0" applyFont="1" applyBorder="1">
      <alignment vertical="center"/>
    </xf>
    <xf numFmtId="0" fontId="0" fillId="0" borderId="2" xfId="0" applyBorder="1">
      <alignment vertical="center"/>
    </xf>
    <xf numFmtId="0" fontId="0" fillId="0" borderId="3" xfId="0" applyBorder="1">
      <alignment vertical="center"/>
    </xf>
    <xf numFmtId="0" fontId="34" fillId="0" borderId="4" xfId="126" applyFont="1" applyBorder="1" applyAlignment="1">
      <alignment horizontal="center" vertical="center"/>
    </xf>
    <xf numFmtId="0" fontId="34" fillId="0" borderId="5" xfId="126" applyFont="1" applyBorder="1" applyAlignment="1">
      <alignment horizontal="center" vertical="center"/>
    </xf>
    <xf numFmtId="0" fontId="99" fillId="0" borderId="0" xfId="126" applyFont="1" applyAlignment="1">
      <alignment horizontal="right" vertical="center"/>
    </xf>
    <xf numFmtId="0" fontId="99" fillId="0" borderId="7" xfId="126" applyFont="1" applyBorder="1" applyAlignment="1">
      <alignment horizontal="center" vertical="center"/>
    </xf>
    <xf numFmtId="0" fontId="18" fillId="0" borderId="8" xfId="126" applyFont="1" applyBorder="1" applyAlignment="1">
      <alignment horizontal="center" vertical="center"/>
    </xf>
    <xf numFmtId="0" fontId="18" fillId="0" borderId="9" xfId="126" applyFont="1" applyBorder="1" applyAlignment="1">
      <alignment horizontal="center" vertical="center"/>
    </xf>
    <xf numFmtId="0" fontId="34" fillId="0" borderId="6" xfId="134" applyFont="1" applyBorder="1" applyAlignment="1">
      <alignment horizontal="center" vertical="center"/>
    </xf>
    <xf numFmtId="0" fontId="34" fillId="0" borderId="6" xfId="134" applyFont="1" applyBorder="1" applyAlignment="1">
      <alignment vertical="center"/>
    </xf>
    <xf numFmtId="0" fontId="34" fillId="0" borderId="0" xfId="134" applyFont="1" applyAlignment="1">
      <alignment horizontal="left"/>
    </xf>
    <xf numFmtId="0" fontId="34" fillId="0" borderId="6" xfId="134" applyFont="1" applyBorder="1" applyAlignment="1">
      <alignment horizontal="distributed" vertical="center" wrapText="1" indent="1"/>
    </xf>
    <xf numFmtId="0" fontId="34" fillId="0" borderId="6" xfId="134" applyFont="1" applyBorder="1" applyAlignment="1">
      <alignment horizontal="distributed" vertical="distributed" indent="1"/>
    </xf>
    <xf numFmtId="0" fontId="34" fillId="0" borderId="1" xfId="134" applyFont="1"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14" xfId="0" applyBorder="1" applyAlignment="1">
      <alignment horizontal="distributed" vertical="center"/>
    </xf>
    <xf numFmtId="0" fontId="0" fillId="0" borderId="12" xfId="0" applyBorder="1" applyAlignment="1">
      <alignment horizontal="distributed" vertical="center"/>
    </xf>
    <xf numFmtId="0" fontId="0" fillId="0" borderId="13" xfId="0" applyBorder="1" applyAlignment="1">
      <alignment horizontal="distributed" vertical="center"/>
    </xf>
    <xf numFmtId="0" fontId="34" fillId="0" borderId="0" xfId="134" applyFont="1" applyAlignment="1">
      <alignment horizontal="left" vertical="center" shrinkToFit="1"/>
    </xf>
    <xf numFmtId="0" fontId="12" fillId="0" borderId="10" xfId="147" applyFont="1" applyBorder="1" applyAlignment="1">
      <alignment horizontal="center" vertical="center" textRotation="255" wrapText="1"/>
    </xf>
    <xf numFmtId="0" fontId="12" fillId="0" borderId="19" xfId="147" applyFont="1" applyBorder="1" applyAlignment="1">
      <alignment horizontal="center" vertical="center" textRotation="255" wrapText="1"/>
    </xf>
    <xf numFmtId="0" fontId="12" fillId="0" borderId="11" xfId="147" applyFont="1" applyBorder="1" applyAlignment="1">
      <alignment horizontal="center" vertical="center" textRotation="255" wrapText="1"/>
    </xf>
    <xf numFmtId="0" fontId="12" fillId="0" borderId="84" xfId="147" applyFont="1" applyBorder="1" applyAlignment="1" applyProtection="1">
      <alignment horizontal="center" vertical="center"/>
      <protection locked="0"/>
    </xf>
    <xf numFmtId="0" fontId="12" fillId="0" borderId="254" xfId="147" applyFont="1" applyBorder="1" applyAlignment="1" applyProtection="1">
      <alignment horizontal="center" vertical="center"/>
      <protection locked="0"/>
    </xf>
    <xf numFmtId="0" fontId="12" fillId="0" borderId="255" xfId="147" applyFont="1" applyBorder="1" applyAlignment="1" applyProtection="1">
      <alignment horizontal="center" vertical="center"/>
      <protection locked="0"/>
    </xf>
    <xf numFmtId="0" fontId="12" fillId="0" borderId="256" xfId="147" applyFont="1" applyBorder="1" applyAlignment="1" applyProtection="1">
      <alignment horizontal="center" vertical="center"/>
      <protection locked="0"/>
    </xf>
    <xf numFmtId="0" fontId="12" fillId="0" borderId="257" xfId="147" applyFont="1" applyBorder="1" applyAlignment="1" applyProtection="1">
      <alignment horizontal="center" vertical="center"/>
      <protection locked="0"/>
    </xf>
    <xf numFmtId="0" fontId="12" fillId="0" borderId="258" xfId="147" applyFont="1" applyBorder="1" applyAlignment="1" applyProtection="1">
      <alignment horizontal="center" vertical="center"/>
      <protection locked="0"/>
    </xf>
    <xf numFmtId="0" fontId="12" fillId="0" borderId="2" xfId="147" applyFont="1" applyBorder="1" applyAlignment="1">
      <alignment horizontal="center" vertical="center"/>
    </xf>
    <xf numFmtId="0" fontId="12" fillId="0" borderId="0" xfId="147" applyFont="1" applyAlignment="1">
      <alignment horizontal="center" vertical="center"/>
    </xf>
    <xf numFmtId="0" fontId="12" fillId="0" borderId="12" xfId="147" applyFont="1" applyBorder="1" applyAlignment="1">
      <alignment horizontal="center" vertical="center"/>
    </xf>
    <xf numFmtId="0" fontId="12" fillId="0" borderId="94" xfId="147" applyFont="1" applyBorder="1" applyProtection="1">
      <protection locked="0"/>
    </xf>
    <xf numFmtId="0" fontId="12" fillId="0" borderId="122" xfId="147" applyFont="1" applyBorder="1" applyProtection="1">
      <protection locked="0"/>
    </xf>
    <xf numFmtId="0" fontId="12" fillId="0" borderId="93" xfId="147" applyFont="1" applyBorder="1" applyAlignment="1" applyProtection="1">
      <alignment horizontal="center" vertical="center"/>
      <protection locked="0"/>
    </xf>
    <xf numFmtId="0" fontId="12" fillId="0" borderId="92" xfId="147" applyFont="1" applyBorder="1" applyAlignment="1" applyProtection="1">
      <alignment horizontal="center" vertical="center"/>
      <protection locked="0"/>
    </xf>
    <xf numFmtId="0" fontId="12" fillId="0" borderId="100" xfId="147" applyFont="1" applyBorder="1" applyAlignment="1" applyProtection="1">
      <alignment horizontal="center" vertical="center"/>
      <protection locked="0"/>
    </xf>
    <xf numFmtId="0" fontId="12" fillId="2" borderId="7" xfId="147" applyFont="1" applyFill="1" applyBorder="1" applyAlignment="1">
      <alignment horizontal="center" vertical="center"/>
    </xf>
    <xf numFmtId="0" fontId="12" fillId="2" borderId="8" xfId="147" applyFont="1" applyFill="1" applyBorder="1" applyAlignment="1">
      <alignment horizontal="center" vertical="center"/>
    </xf>
    <xf numFmtId="0" fontId="12" fillId="2" borderId="9" xfId="147" applyFont="1" applyFill="1" applyBorder="1" applyAlignment="1">
      <alignment horizontal="center" vertical="center"/>
    </xf>
    <xf numFmtId="0" fontId="12" fillId="0" borderId="7" xfId="147" applyFont="1" applyBorder="1" applyAlignment="1" applyProtection="1">
      <alignment horizontal="center" vertical="center"/>
      <protection locked="0"/>
    </xf>
    <xf numFmtId="0" fontId="12" fillId="0" borderId="8" xfId="147" applyFont="1" applyBorder="1" applyAlignment="1" applyProtection="1">
      <alignment horizontal="center" vertical="center"/>
      <protection locked="0"/>
    </xf>
    <xf numFmtId="0" fontId="12" fillId="0" borderId="9" xfId="147" applyFont="1" applyBorder="1" applyAlignment="1" applyProtection="1">
      <alignment horizontal="center" vertical="center"/>
      <protection locked="0"/>
    </xf>
    <xf numFmtId="0" fontId="12" fillId="0" borderId="7" xfId="147" applyFont="1" applyBorder="1" applyAlignment="1">
      <alignment horizontal="center" vertical="center"/>
    </xf>
    <xf numFmtId="0" fontId="12" fillId="0" borderId="8" xfId="147" applyFont="1" applyBorder="1" applyAlignment="1">
      <alignment horizontal="center" vertical="center"/>
    </xf>
    <xf numFmtId="0" fontId="12" fillId="0" borderId="9" xfId="147" applyFont="1" applyBorder="1" applyAlignment="1">
      <alignment horizontal="center" vertical="center"/>
    </xf>
    <xf numFmtId="0" fontId="39" fillId="0" borderId="1" xfId="147" applyFont="1" applyBorder="1" applyAlignment="1">
      <alignment horizontal="left" vertical="center" wrapText="1" shrinkToFit="1"/>
    </xf>
    <xf numFmtId="0" fontId="39" fillId="0" borderId="2" xfId="147" applyFont="1" applyBorder="1" applyAlignment="1">
      <alignment horizontal="left" vertical="center" wrapText="1" shrinkToFit="1"/>
    </xf>
    <xf numFmtId="0" fontId="39" fillId="0" borderId="4" xfId="147" applyFont="1" applyBorder="1" applyAlignment="1">
      <alignment horizontal="left" vertical="center" wrapText="1" shrinkToFit="1"/>
    </xf>
    <xf numFmtId="0" fontId="39" fillId="0" borderId="0" xfId="147" applyFont="1" applyAlignment="1">
      <alignment horizontal="left" vertical="center" wrapText="1" shrinkToFit="1"/>
    </xf>
    <xf numFmtId="0" fontId="39" fillId="0" borderId="14" xfId="147" applyFont="1" applyBorder="1" applyAlignment="1">
      <alignment horizontal="left" vertical="center" wrapText="1" shrinkToFit="1"/>
    </xf>
    <xf numFmtId="0" fontId="39" fillId="0" borderId="12" xfId="147" applyFont="1" applyBorder="1" applyAlignment="1">
      <alignment horizontal="left" vertical="center" wrapText="1" shrinkToFit="1"/>
    </xf>
    <xf numFmtId="0" fontId="12" fillId="0" borderId="7" xfId="147" applyFont="1" applyBorder="1" applyAlignment="1">
      <alignment horizontal="left" vertical="center"/>
    </xf>
    <xf numFmtId="0" fontId="12" fillId="0" borderId="9" xfId="147" applyFont="1" applyBorder="1" applyAlignment="1">
      <alignment horizontal="left" vertical="center"/>
    </xf>
    <xf numFmtId="0" fontId="12" fillId="0" borderId="12" xfId="147" applyFont="1" applyBorder="1" applyAlignment="1" applyProtection="1">
      <alignment horizontal="center" vertical="center"/>
      <protection locked="0"/>
    </xf>
    <xf numFmtId="0" fontId="12" fillId="0" borderId="1" xfId="147" applyFont="1" applyBorder="1" applyAlignment="1">
      <alignment horizontal="left" vertical="center" wrapText="1"/>
    </xf>
    <xf numFmtId="0" fontId="12" fillId="0" borderId="3" xfId="147" applyFont="1" applyBorder="1" applyAlignment="1">
      <alignment vertical="center"/>
    </xf>
    <xf numFmtId="0" fontId="12" fillId="0" borderId="14" xfId="147" applyFont="1" applyBorder="1" applyAlignment="1">
      <alignment vertical="center"/>
    </xf>
    <xf numFmtId="0" fontId="12" fillId="0" borderId="13" xfId="147" applyFont="1" applyBorder="1" applyAlignment="1">
      <alignment vertical="center"/>
    </xf>
    <xf numFmtId="0" fontId="12" fillId="0" borderId="99" xfId="147" applyFont="1" applyBorder="1" applyAlignment="1" applyProtection="1">
      <alignment horizontal="center" vertical="center"/>
      <protection locked="0"/>
    </xf>
    <xf numFmtId="0" fontId="12" fillId="0" borderId="129" xfId="147" applyFont="1" applyBorder="1" applyAlignment="1" applyProtection="1">
      <alignment horizontal="center" vertical="center"/>
      <protection locked="0"/>
    </xf>
    <xf numFmtId="0" fontId="12" fillId="0" borderId="98" xfId="147" applyFont="1" applyBorder="1" applyAlignment="1" applyProtection="1">
      <alignment horizontal="center" vertical="center"/>
      <protection locked="0"/>
    </xf>
    <xf numFmtId="0" fontId="12" fillId="0" borderId="6" xfId="147" applyFont="1" applyBorder="1" applyAlignment="1">
      <alignment horizontal="center" vertical="center"/>
    </xf>
    <xf numFmtId="0" fontId="12" fillId="0" borderId="2" xfId="147" applyFont="1" applyBorder="1" applyAlignment="1" applyProtection="1">
      <alignment horizontal="center"/>
      <protection locked="0"/>
    </xf>
    <xf numFmtId="0" fontId="12" fillId="0" borderId="12" xfId="147" applyFont="1" applyBorder="1" applyAlignment="1" applyProtection="1">
      <alignment horizontal="center"/>
      <protection locked="0"/>
    </xf>
    <xf numFmtId="0" fontId="12" fillId="0" borderId="1" xfId="147" applyFont="1" applyBorder="1" applyAlignment="1">
      <alignment horizontal="center" vertical="center"/>
    </xf>
    <xf numFmtId="0" fontId="12" fillId="0" borderId="4" xfId="147" applyFont="1" applyBorder="1" applyAlignment="1">
      <alignment horizontal="center" vertical="center"/>
    </xf>
    <xf numFmtId="0" fontId="12" fillId="0" borderId="14" xfId="147" applyFont="1" applyBorder="1" applyAlignment="1">
      <alignment horizontal="center" vertical="center"/>
    </xf>
    <xf numFmtId="0" fontId="12" fillId="0" borderId="7" xfId="148" applyFont="1" applyBorder="1" applyAlignment="1">
      <alignment horizontal="center" vertical="center" shrinkToFit="1"/>
    </xf>
    <xf numFmtId="0" fontId="12" fillId="0" borderId="8" xfId="148" applyFont="1" applyBorder="1" applyAlignment="1">
      <alignment horizontal="center" vertical="center" shrinkToFit="1"/>
    </xf>
    <xf numFmtId="0" fontId="12" fillId="0" borderId="2" xfId="148" applyFont="1" applyBorder="1" applyAlignment="1">
      <alignment horizontal="center" vertical="center" shrinkToFit="1"/>
    </xf>
    <xf numFmtId="0" fontId="12" fillId="0" borderId="8" xfId="148" applyFont="1" applyBorder="1" applyAlignment="1">
      <alignment horizontal="center" vertical="center"/>
    </xf>
    <xf numFmtId="0" fontId="12" fillId="0" borderId="9" xfId="148" applyFont="1" applyBorder="1" applyAlignment="1">
      <alignment horizontal="center" vertical="center"/>
    </xf>
    <xf numFmtId="0" fontId="12" fillId="0" borderId="7" xfId="148" applyFont="1" applyBorder="1" applyAlignment="1" applyProtection="1">
      <alignment horizontal="center" vertical="center"/>
      <protection locked="0"/>
    </xf>
    <xf numFmtId="0" fontId="12" fillId="0" borderId="8" xfId="148" applyFont="1" applyBorder="1" applyAlignment="1" applyProtection="1">
      <alignment horizontal="center" vertical="center"/>
      <protection locked="0"/>
    </xf>
    <xf numFmtId="0" fontId="12" fillId="0" borderId="9" xfId="148" applyFont="1" applyBorder="1" applyAlignment="1" applyProtection="1">
      <alignment horizontal="center" vertical="center"/>
      <protection locked="0"/>
    </xf>
    <xf numFmtId="0" fontId="155" fillId="0" borderId="7" xfId="148" applyFont="1" applyBorder="1" applyAlignment="1">
      <alignment horizontal="left" vertical="center" shrinkToFit="1"/>
    </xf>
    <xf numFmtId="0" fontId="155" fillId="0" borderId="8" xfId="148" applyFont="1" applyBorder="1" applyAlignment="1">
      <alignment horizontal="left" vertical="center" shrinkToFit="1"/>
    </xf>
    <xf numFmtId="0" fontId="155" fillId="0" borderId="9" xfId="148" applyFont="1" applyBorder="1" applyAlignment="1">
      <alignment horizontal="left" vertical="center" shrinkToFit="1"/>
    </xf>
    <xf numFmtId="0" fontId="12" fillId="0" borderId="3" xfId="147" applyFont="1" applyBorder="1" applyAlignment="1">
      <alignment horizontal="left" vertical="center" wrapText="1"/>
    </xf>
    <xf numFmtId="0" fontId="12" fillId="0" borderId="14" xfId="147" applyFont="1" applyBorder="1" applyAlignment="1">
      <alignment horizontal="left" vertical="center" wrapText="1"/>
    </xf>
    <xf numFmtId="0" fontId="12" fillId="0" borderId="13" xfId="147" applyFont="1" applyBorder="1" applyAlignment="1">
      <alignment horizontal="left" vertical="center" wrapText="1"/>
    </xf>
    <xf numFmtId="0" fontId="155" fillId="0" borderId="2" xfId="148" applyFont="1" applyBorder="1" applyAlignment="1">
      <alignment horizontal="left" vertical="center" shrinkToFit="1"/>
    </xf>
    <xf numFmtId="0" fontId="155" fillId="0" borderId="3" xfId="148" applyFont="1" applyBorder="1" applyAlignment="1">
      <alignment horizontal="left" vertical="center" shrinkToFit="1"/>
    </xf>
    <xf numFmtId="0" fontId="12" fillId="0" borderId="6" xfId="148" applyFont="1" applyBorder="1" applyAlignment="1">
      <alignment horizontal="left" vertical="center" shrinkToFit="1"/>
    </xf>
    <xf numFmtId="0" fontId="12" fillId="0" borderId="6" xfId="148" applyFont="1" applyBorder="1" applyAlignment="1">
      <alignment horizontal="left" vertical="center"/>
    </xf>
    <xf numFmtId="0" fontId="12" fillId="0" borderId="7" xfId="148" applyFont="1" applyBorder="1" applyAlignment="1">
      <alignment horizontal="left" vertical="center"/>
    </xf>
    <xf numFmtId="0" fontId="13" fillId="0" borderId="6" xfId="148" applyFont="1" applyBorder="1" applyAlignment="1">
      <alignment horizontal="left" vertical="center"/>
    </xf>
    <xf numFmtId="0" fontId="12" fillId="0" borderId="3" xfId="147" applyFont="1" applyBorder="1" applyAlignment="1">
      <alignment horizontal="center" vertical="center"/>
    </xf>
    <xf numFmtId="0" fontId="12" fillId="0" borderId="13" xfId="147" applyFont="1" applyBorder="1" applyAlignment="1">
      <alignment horizontal="center" vertical="center"/>
    </xf>
    <xf numFmtId="0" fontId="12" fillId="3" borderId="6" xfId="147" applyFont="1" applyFill="1" applyBorder="1" applyAlignment="1">
      <alignment horizontal="center" vertical="center"/>
    </xf>
    <xf numFmtId="0" fontId="12" fillId="0" borderId="1" xfId="148" applyFont="1" applyBorder="1" applyAlignment="1">
      <alignment horizontal="left" vertical="center" wrapText="1"/>
    </xf>
    <xf numFmtId="0" fontId="12" fillId="0" borderId="3" xfId="148" applyFont="1" applyBorder="1" applyAlignment="1">
      <alignment horizontal="left" vertical="center" wrapText="1"/>
    </xf>
    <xf numFmtId="0" fontId="12" fillId="0" borderId="4" xfId="148" applyFont="1" applyBorder="1" applyAlignment="1">
      <alignment horizontal="left" vertical="center" wrapText="1"/>
    </xf>
    <xf numFmtId="0" fontId="12" fillId="0" borderId="5" xfId="148" applyFont="1" applyBorder="1" applyAlignment="1">
      <alignment horizontal="left" vertical="center" wrapText="1"/>
    </xf>
    <xf numFmtId="0" fontId="12" fillId="0" borderId="14" xfId="148" applyFont="1" applyBorder="1" applyAlignment="1">
      <alignment horizontal="left" vertical="center" wrapText="1"/>
    </xf>
    <xf numFmtId="0" fontId="12" fillId="0" borderId="13" xfId="148" applyFont="1" applyBorder="1" applyAlignment="1">
      <alignment horizontal="left" vertical="center" wrapText="1"/>
    </xf>
    <xf numFmtId="0" fontId="26" fillId="0" borderId="6" xfId="149" applyFont="1" applyBorder="1" applyAlignment="1">
      <alignment horizontal="center" vertical="center"/>
    </xf>
    <xf numFmtId="0" fontId="26" fillId="0" borderId="8" xfId="149" applyFont="1" applyBorder="1" applyAlignment="1">
      <alignment horizontal="center" vertical="center"/>
    </xf>
    <xf numFmtId="0" fontId="26" fillId="0" borderId="9" xfId="149" applyFont="1" applyBorder="1" applyAlignment="1">
      <alignment horizontal="center" vertical="center"/>
    </xf>
    <xf numFmtId="0" fontId="26" fillId="0" borderId="2" xfId="149" applyFont="1" applyBorder="1" applyAlignment="1">
      <alignment horizontal="center" vertical="center"/>
    </xf>
    <xf numFmtId="0" fontId="26" fillId="0" borderId="3" xfId="149" applyFont="1" applyBorder="1" applyAlignment="1">
      <alignment horizontal="center" vertical="center"/>
    </xf>
    <xf numFmtId="0" fontId="26" fillId="0" borderId="7" xfId="149" applyFont="1" applyBorder="1" applyAlignment="1">
      <alignment horizontal="center" vertical="center" wrapText="1"/>
    </xf>
    <xf numFmtId="0" fontId="26" fillId="0" borderId="9" xfId="149" applyFont="1" applyBorder="1" applyAlignment="1">
      <alignment horizontal="center" vertical="center" wrapText="1"/>
    </xf>
    <xf numFmtId="0" fontId="26" fillId="0" borderId="8" xfId="149" applyFont="1" applyBorder="1" applyAlignment="1">
      <alignment horizontal="center" vertical="center" wrapText="1"/>
    </xf>
    <xf numFmtId="0" fontId="6" fillId="0" borderId="7" xfId="147" applyBorder="1" applyAlignment="1">
      <alignment horizontal="left" vertical="center"/>
    </xf>
    <xf numFmtId="0" fontId="6" fillId="0" borderId="9" xfId="147" applyBorder="1" applyAlignment="1">
      <alignment horizontal="left" vertical="center"/>
    </xf>
    <xf numFmtId="0" fontId="12" fillId="0" borderId="6" xfId="147" applyFont="1" applyBorder="1" applyAlignment="1" applyProtection="1">
      <alignment horizontal="left" vertical="center" wrapText="1"/>
      <protection locked="0"/>
    </xf>
    <xf numFmtId="0" fontId="154" fillId="0" borderId="6" xfId="147" applyFont="1" applyBorder="1" applyAlignment="1">
      <alignment horizontal="center" vertical="center" wrapText="1"/>
    </xf>
    <xf numFmtId="0" fontId="12" fillId="0" borderId="6" xfId="147" applyFont="1" applyBorder="1" applyProtection="1">
      <protection locked="0"/>
    </xf>
    <xf numFmtId="0" fontId="31" fillId="0" borderId="6" xfId="21" applyFont="1" applyBorder="1" applyAlignment="1">
      <alignment horizontal="center" vertical="center" wrapText="1"/>
    </xf>
    <xf numFmtId="0" fontId="31" fillId="0" borderId="10" xfId="21" applyFont="1" applyBorder="1" applyAlignment="1">
      <alignment horizontal="center" vertical="center" wrapText="1"/>
    </xf>
    <xf numFmtId="0" fontId="12" fillId="0" borderId="6" xfId="147" applyFont="1" applyBorder="1" applyAlignment="1" applyProtection="1">
      <alignment vertical="center"/>
      <protection locked="0"/>
    </xf>
    <xf numFmtId="0" fontId="25" fillId="0" borderId="1" xfId="147" applyFont="1" applyBorder="1" applyAlignment="1">
      <alignment horizontal="left" vertical="center"/>
    </xf>
    <xf numFmtId="0" fontId="25" fillId="0" borderId="3" xfId="147" applyFont="1" applyBorder="1" applyAlignment="1">
      <alignment horizontal="left" vertical="center"/>
    </xf>
    <xf numFmtId="0" fontId="12" fillId="0" borderId="1" xfId="147" applyFont="1" applyBorder="1" applyAlignment="1">
      <alignment horizontal="center" vertical="center" wrapText="1"/>
    </xf>
    <xf numFmtId="0" fontId="12" fillId="0" borderId="2" xfId="147" applyFont="1" applyBorder="1" applyAlignment="1">
      <alignment horizontal="center" vertical="center" wrapText="1"/>
    </xf>
    <xf numFmtId="0" fontId="12" fillId="0" borderId="3" xfId="147" applyFont="1" applyBorder="1" applyAlignment="1">
      <alignment horizontal="center" vertical="center" wrapText="1"/>
    </xf>
    <xf numFmtId="0" fontId="25" fillId="0" borderId="7" xfId="147" applyFont="1" applyBorder="1" applyAlignment="1">
      <alignment horizontal="center" vertical="center"/>
    </xf>
    <xf numFmtId="0" fontId="25" fillId="0" borderId="8" xfId="147" applyFont="1" applyBorder="1" applyAlignment="1">
      <alignment horizontal="center" vertical="center"/>
    </xf>
    <xf numFmtId="0" fontId="18" fillId="0" borderId="7" xfId="147" applyFont="1" applyBorder="1" applyAlignment="1">
      <alignment horizontal="center" vertical="center"/>
    </xf>
    <xf numFmtId="0" fontId="18" fillId="0" borderId="8" xfId="147" applyFont="1" applyBorder="1" applyAlignment="1">
      <alignment horizontal="center" vertical="center"/>
    </xf>
    <xf numFmtId="0" fontId="18" fillId="0" borderId="9" xfId="147" applyFont="1" applyBorder="1" applyAlignment="1">
      <alignment horizontal="center" vertical="center"/>
    </xf>
    <xf numFmtId="0" fontId="155" fillId="0" borderId="0" xfId="148" applyFont="1" applyAlignment="1">
      <alignment horizontal="left" vertical="center" shrinkToFit="1"/>
    </xf>
    <xf numFmtId="0" fontId="12" fillId="0" borderId="2" xfId="147" applyFont="1" applyBorder="1" applyAlignment="1" applyProtection="1">
      <alignment horizontal="center" vertical="center"/>
      <protection locked="0"/>
    </xf>
    <xf numFmtId="0" fontId="12" fillId="0" borderId="3" xfId="147" applyFont="1" applyBorder="1" applyAlignment="1" applyProtection="1">
      <alignment horizontal="center" vertical="center"/>
      <protection locked="0"/>
    </xf>
    <xf numFmtId="0" fontId="12" fillId="0" borderId="0" xfId="147" applyFont="1" applyAlignment="1" applyProtection="1">
      <alignment horizontal="center" vertical="center"/>
      <protection locked="0"/>
    </xf>
    <xf numFmtId="0" fontId="12" fillId="0" borderId="5" xfId="147" applyFont="1" applyBorder="1" applyAlignment="1" applyProtection="1">
      <alignment horizontal="center" vertical="center"/>
      <protection locked="0"/>
    </xf>
    <xf numFmtId="0" fontId="12" fillId="0" borderId="1" xfId="21" applyFont="1" applyBorder="1" applyAlignment="1">
      <alignment horizontal="center" vertical="center" wrapText="1"/>
    </xf>
    <xf numFmtId="0" fontId="12" fillId="0" borderId="2" xfId="21" applyFont="1" applyBorder="1" applyAlignment="1">
      <alignment horizontal="center" vertical="center" wrapText="1"/>
    </xf>
    <xf numFmtId="0" fontId="12" fillId="0" borderId="4" xfId="21" applyFont="1" applyBorder="1" applyAlignment="1">
      <alignment horizontal="center" vertical="center" wrapText="1"/>
    </xf>
    <xf numFmtId="0" fontId="12" fillId="0" borderId="0" xfId="21" applyFont="1" applyAlignment="1">
      <alignment horizontal="center" vertical="center" wrapText="1"/>
    </xf>
    <xf numFmtId="0" fontId="12" fillId="0" borderId="14" xfId="21" applyFont="1" applyBorder="1" applyAlignment="1">
      <alignment horizontal="center" vertical="center" wrapText="1"/>
    </xf>
    <xf numFmtId="0" fontId="12" fillId="0" borderId="12" xfId="21" applyFont="1" applyBorder="1" applyAlignment="1">
      <alignment horizontal="center" vertical="center" wrapText="1"/>
    </xf>
    <xf numFmtId="0" fontId="12" fillId="0" borderId="7" xfId="21" applyFont="1" applyBorder="1" applyAlignment="1">
      <alignment horizontal="center" vertical="center"/>
    </xf>
    <xf numFmtId="0" fontId="12" fillId="0" borderId="8" xfId="21" applyFont="1" applyBorder="1" applyAlignment="1">
      <alignment horizontal="center" vertical="center"/>
    </xf>
    <xf numFmtId="0" fontId="12" fillId="0" borderId="9" xfId="21" applyFont="1" applyBorder="1" applyAlignment="1">
      <alignment horizontal="center" vertical="center"/>
    </xf>
    <xf numFmtId="0" fontId="12" fillId="0" borderId="6" xfId="21" applyFont="1" applyBorder="1">
      <alignment vertical="center"/>
    </xf>
    <xf numFmtId="0" fontId="12" fillId="0" borderId="6" xfId="21" applyFont="1" applyBorder="1" applyAlignment="1">
      <alignment horizontal="center" vertical="center" wrapText="1"/>
    </xf>
    <xf numFmtId="0" fontId="12" fillId="0" borderId="7" xfId="21" applyFont="1" applyBorder="1" applyAlignment="1">
      <alignment horizontal="center" vertical="center" wrapText="1"/>
    </xf>
    <xf numFmtId="0" fontId="12" fillId="0" borderId="8" xfId="21" applyFont="1" applyBorder="1" applyAlignment="1">
      <alignment horizontal="center" vertical="center" wrapText="1"/>
    </xf>
    <xf numFmtId="0" fontId="12" fillId="0" borderId="9" xfId="21" applyFont="1" applyBorder="1" applyAlignment="1">
      <alignment horizontal="center" vertical="center" wrapText="1"/>
    </xf>
    <xf numFmtId="0" fontId="12" fillId="0" borderId="7" xfId="21" applyFont="1" applyBorder="1" applyAlignment="1" applyProtection="1">
      <alignment horizontal="center" vertical="center"/>
      <protection locked="0"/>
    </xf>
    <xf numFmtId="0" fontId="12" fillId="0" borderId="9" xfId="21" applyFont="1" applyBorder="1" applyAlignment="1" applyProtection="1">
      <alignment horizontal="center" vertical="center"/>
      <protection locked="0"/>
    </xf>
    <xf numFmtId="0" fontId="12" fillId="0" borderId="8" xfId="21" applyFont="1" applyBorder="1" applyAlignment="1" applyProtection="1">
      <alignment horizontal="center" vertical="center"/>
      <protection locked="0"/>
    </xf>
    <xf numFmtId="0" fontId="12" fillId="0" borderId="1" xfId="147" applyFont="1" applyBorder="1" applyAlignment="1" applyProtection="1">
      <alignment horizontal="center" vertical="center"/>
      <protection locked="0"/>
    </xf>
    <xf numFmtId="0" fontId="12" fillId="0" borderId="1" xfId="21" applyFont="1" applyBorder="1" applyAlignment="1" applyProtection="1">
      <alignment horizontal="center" vertical="center"/>
      <protection locked="0"/>
    </xf>
    <xf numFmtId="0" fontId="12" fillId="0" borderId="2" xfId="21" applyFont="1" applyBorder="1" applyAlignment="1" applyProtection="1">
      <alignment horizontal="center" vertical="center"/>
      <protection locked="0"/>
    </xf>
    <xf numFmtId="0" fontId="12" fillId="0" borderId="3" xfId="21" applyFont="1" applyBorder="1" applyAlignment="1" applyProtection="1">
      <alignment horizontal="center" vertical="center"/>
      <protection locked="0"/>
    </xf>
    <xf numFmtId="0" fontId="12" fillId="0" borderId="4" xfId="147" applyFont="1" applyBorder="1" applyAlignment="1">
      <alignment horizontal="center" vertical="center" wrapText="1"/>
    </xf>
    <xf numFmtId="0" fontId="12" fillId="0" borderId="5" xfId="147" applyFont="1" applyBorder="1" applyAlignment="1">
      <alignment horizontal="center" vertical="center" wrapText="1"/>
    </xf>
    <xf numFmtId="0" fontId="12" fillId="0" borderId="14" xfId="147" applyFont="1" applyBorder="1" applyAlignment="1">
      <alignment horizontal="center" vertical="center" wrapText="1"/>
    </xf>
    <xf numFmtId="0" fontId="12" fillId="0" borderId="13" xfId="147" applyFont="1" applyBorder="1" applyAlignment="1">
      <alignment horizontal="center" vertical="center" wrapText="1"/>
    </xf>
    <xf numFmtId="0" fontId="12" fillId="0" borderId="7" xfId="147" applyFont="1" applyBorder="1"/>
    <xf numFmtId="0" fontId="12" fillId="0" borderId="8" xfId="147" applyFont="1" applyBorder="1"/>
    <xf numFmtId="0" fontId="12" fillId="0" borderId="10" xfId="21" applyFont="1" applyBorder="1">
      <alignment vertical="center"/>
    </xf>
    <xf numFmtId="0" fontId="12" fillId="0" borderId="1" xfId="147" applyFont="1" applyBorder="1"/>
    <xf numFmtId="0" fontId="12" fillId="0" borderId="2" xfId="147" applyFont="1" applyBorder="1"/>
    <xf numFmtId="0" fontId="12" fillId="0" borderId="8" xfId="147" applyFont="1" applyBorder="1" applyProtection="1">
      <protection locked="0"/>
    </xf>
    <xf numFmtId="0" fontId="12" fillId="0" borderId="9" xfId="147" applyFont="1" applyBorder="1" applyProtection="1">
      <protection locked="0"/>
    </xf>
    <xf numFmtId="0" fontId="12" fillId="0" borderId="1" xfId="147" applyFont="1" applyBorder="1" applyAlignment="1">
      <alignment horizontal="left" vertical="center"/>
    </xf>
    <xf numFmtId="0" fontId="12" fillId="0" borderId="2" xfId="147" applyFont="1" applyBorder="1" applyAlignment="1">
      <alignment horizontal="left" vertical="center"/>
    </xf>
    <xf numFmtId="0" fontId="12" fillId="0" borderId="3" xfId="147" applyFont="1" applyBorder="1" applyAlignment="1">
      <alignment horizontal="left" vertical="center"/>
    </xf>
    <xf numFmtId="0" fontId="12" fillId="0" borderId="9" xfId="147" applyFont="1" applyBorder="1" applyAlignment="1" applyProtection="1">
      <alignment horizontal="left" vertical="center"/>
      <protection locked="0"/>
    </xf>
    <xf numFmtId="0" fontId="12" fillId="0" borderId="6" xfId="147" applyFont="1" applyBorder="1" applyAlignment="1" applyProtection="1">
      <alignment horizontal="left" vertical="center"/>
      <protection locked="0"/>
    </xf>
    <xf numFmtId="0" fontId="12" fillId="0" borderId="8" xfId="147" applyFont="1" applyBorder="1" applyAlignment="1" applyProtection="1">
      <alignment horizontal="left" vertical="center"/>
      <protection locked="0"/>
    </xf>
    <xf numFmtId="0" fontId="39" fillId="0" borderId="6" xfId="147" applyFont="1" applyBorder="1" applyAlignment="1">
      <alignment horizontal="left" vertical="center"/>
    </xf>
    <xf numFmtId="0" fontId="12" fillId="0" borderId="7" xfId="147" applyFont="1" applyBorder="1" applyAlignment="1" applyProtection="1">
      <alignment horizontal="left" vertical="center"/>
      <protection locked="0"/>
    </xf>
    <xf numFmtId="0" fontId="12" fillId="0" borderId="2" xfId="148" applyFont="1" applyBorder="1" applyAlignment="1">
      <alignment horizontal="left" vertical="center" wrapText="1"/>
    </xf>
    <xf numFmtId="0" fontId="12" fillId="0" borderId="0" xfId="148" applyFont="1" applyAlignment="1">
      <alignment horizontal="left" vertical="center" wrapText="1"/>
    </xf>
    <xf numFmtId="0" fontId="12" fillId="0" borderId="6" xfId="148" applyFont="1" applyBorder="1" applyAlignment="1">
      <alignment horizontal="center" vertical="center" wrapText="1"/>
    </xf>
    <xf numFmtId="0" fontId="12" fillId="0" borderId="6" xfId="150" applyFont="1" applyBorder="1" applyAlignment="1">
      <alignment horizontal="center" vertical="center"/>
    </xf>
    <xf numFmtId="0" fontId="12" fillId="0" borderId="6" xfId="147" applyFont="1" applyBorder="1" applyAlignment="1" applyProtection="1">
      <alignment horizontal="center" vertical="center"/>
      <protection locked="0"/>
    </xf>
    <xf numFmtId="0" fontId="26" fillId="0" borderId="8" xfId="149" applyFont="1" applyBorder="1" applyAlignment="1">
      <alignment horizontal="left" vertical="center"/>
    </xf>
    <xf numFmtId="0" fontId="26" fillId="0" borderId="9" xfId="149" applyFont="1" applyBorder="1" applyAlignment="1">
      <alignment horizontal="left" vertical="center"/>
    </xf>
    <xf numFmtId="0" fontId="39" fillId="0" borderId="6" xfId="147" applyFont="1" applyBorder="1" applyAlignment="1">
      <alignment horizontal="center" vertical="center"/>
    </xf>
    <xf numFmtId="0" fontId="12" fillId="0" borderId="6" xfId="147" applyFont="1" applyBorder="1" applyAlignment="1">
      <alignment horizontal="left" vertical="center"/>
    </xf>
    <xf numFmtId="0" fontId="12" fillId="0" borderId="4" xfId="147" applyFont="1" applyBorder="1" applyAlignment="1">
      <alignment horizontal="left" vertical="center" wrapText="1"/>
    </xf>
    <xf numFmtId="0" fontId="12" fillId="0" borderId="5" xfId="147" applyFont="1" applyBorder="1" applyAlignment="1">
      <alignment horizontal="left" vertical="center" wrapText="1"/>
    </xf>
    <xf numFmtId="0" fontId="12" fillId="0" borderId="4" xfId="147" applyFont="1" applyBorder="1" applyAlignment="1">
      <alignment horizontal="left" vertical="center"/>
    </xf>
    <xf numFmtId="0" fontId="12" fillId="0" borderId="0" xfId="147" applyFont="1" applyAlignment="1">
      <alignment horizontal="left" vertical="center"/>
    </xf>
    <xf numFmtId="0" fontId="12" fillId="0" borderId="14" xfId="147" applyFont="1" applyBorder="1" applyAlignment="1">
      <alignment horizontal="left" vertical="center"/>
    </xf>
    <xf numFmtId="0" fontId="12" fillId="0" borderId="12" xfId="147" applyFont="1" applyBorder="1" applyAlignment="1">
      <alignment horizontal="left" vertical="center"/>
    </xf>
    <xf numFmtId="49" fontId="23" fillId="0" borderId="8" xfId="145" applyNumberFormat="1" applyBorder="1" applyAlignment="1" applyProtection="1">
      <alignment horizontal="center" vertical="center" shrinkToFit="1"/>
      <protection locked="0"/>
    </xf>
    <xf numFmtId="49" fontId="23" fillId="0" borderId="8" xfId="145" applyNumberFormat="1" applyBorder="1" applyAlignment="1">
      <alignment horizontal="center" vertical="center" shrinkToFit="1"/>
    </xf>
    <xf numFmtId="49" fontId="23" fillId="0" borderId="9" xfId="145" applyNumberFormat="1" applyBorder="1" applyAlignment="1" applyProtection="1">
      <alignment horizontal="center" vertical="center" shrinkToFit="1"/>
      <protection locked="0"/>
    </xf>
    <xf numFmtId="0" fontId="12" fillId="0" borderId="7" xfId="147" applyFont="1" applyBorder="1" applyAlignment="1">
      <alignment horizontal="left" vertical="center" wrapText="1"/>
    </xf>
    <xf numFmtId="0" fontId="12" fillId="0" borderId="9" xfId="147" applyFont="1" applyBorder="1" applyAlignment="1">
      <alignment horizontal="left" vertical="center" wrapText="1"/>
    </xf>
    <xf numFmtId="0" fontId="12" fillId="0" borderId="0" xfId="147" applyFont="1" applyAlignment="1">
      <alignment horizontal="left" vertical="center" wrapText="1"/>
    </xf>
    <xf numFmtId="0" fontId="12" fillId="2" borderId="0" xfId="147" applyFont="1" applyFill="1" applyAlignment="1">
      <alignment horizontal="left" vertical="center" wrapText="1"/>
    </xf>
    <xf numFmtId="0" fontId="12" fillId="2" borderId="0" xfId="147" applyFont="1" applyFill="1" applyAlignment="1">
      <alignment vertical="center" wrapText="1"/>
    </xf>
    <xf numFmtId="0" fontId="6" fillId="0" borderId="6" xfId="147" applyBorder="1" applyAlignment="1">
      <alignment horizontal="left" vertical="center" wrapText="1"/>
    </xf>
    <xf numFmtId="0" fontId="12" fillId="0" borderId="7" xfId="147" applyFont="1" applyBorder="1" applyAlignment="1">
      <alignment horizontal="center" vertical="center" wrapText="1"/>
    </xf>
    <xf numFmtId="0" fontId="12" fillId="0" borderId="8" xfId="147" applyFont="1" applyBorder="1" applyAlignment="1">
      <alignment horizontal="center" vertical="center" wrapText="1"/>
    </xf>
    <xf numFmtId="0" fontId="12" fillId="0" borderId="9" xfId="147" applyFont="1" applyBorder="1" applyAlignment="1">
      <alignment horizontal="center" vertical="center" wrapText="1"/>
    </xf>
    <xf numFmtId="0" fontId="6" fillId="0" borderId="6" xfId="147" applyBorder="1" applyAlignment="1">
      <alignment horizontal="left" vertical="center"/>
    </xf>
    <xf numFmtId="0" fontId="159" fillId="0" borderId="0" xfId="4" applyFont="1" applyAlignment="1">
      <alignment horizontal="left" vertical="top" wrapText="1"/>
    </xf>
    <xf numFmtId="0" fontId="24" fillId="2" borderId="0" xfId="4" applyFont="1" applyFill="1" applyAlignment="1">
      <alignment horizontal="left" vertical="top" wrapText="1"/>
    </xf>
    <xf numFmtId="0" fontId="197" fillId="0" borderId="0" xfId="4" applyFont="1" applyAlignment="1">
      <alignment horizontal="left" vertical="top" wrapText="1"/>
    </xf>
    <xf numFmtId="0" fontId="159" fillId="0" borderId="0" xfId="4" applyFont="1" applyAlignment="1">
      <alignment horizontal="left" vertical="center" wrapText="1"/>
    </xf>
    <xf numFmtId="0" fontId="157" fillId="0" borderId="7" xfId="11" applyFont="1" applyBorder="1" applyAlignment="1">
      <alignment horizontal="left" vertical="center" shrinkToFit="1"/>
    </xf>
    <xf numFmtId="0" fontId="157" fillId="0" borderId="8" xfId="11" applyFont="1" applyBorder="1" applyAlignment="1">
      <alignment horizontal="left" vertical="center" shrinkToFit="1"/>
    </xf>
    <xf numFmtId="0" fontId="157" fillId="0" borderId="9" xfId="11" applyFont="1" applyBorder="1" applyAlignment="1">
      <alignment horizontal="left" vertical="center" shrinkToFit="1"/>
    </xf>
    <xf numFmtId="0" fontId="157" fillId="0" borderId="7" xfId="11" applyFont="1" applyBorder="1" applyAlignment="1">
      <alignment horizontal="center" vertical="center" shrinkToFit="1"/>
    </xf>
    <xf numFmtId="0" fontId="157" fillId="0" borderId="8" xfId="11" applyFont="1" applyBorder="1" applyAlignment="1">
      <alignment horizontal="center" vertical="center" shrinkToFit="1"/>
    </xf>
    <xf numFmtId="0" fontId="157" fillId="0" borderId="9" xfId="11" applyFont="1" applyBorder="1" applyAlignment="1">
      <alignment horizontal="center" vertical="center" shrinkToFit="1"/>
    </xf>
    <xf numFmtId="0" fontId="157" fillId="0" borderId="6" xfId="11" applyFont="1" applyBorder="1" applyAlignment="1">
      <alignment horizontal="left" vertical="center" shrinkToFit="1"/>
    </xf>
    <xf numFmtId="0" fontId="157" fillId="0" borderId="6" xfId="4" applyFont="1" applyBorder="1" applyAlignment="1">
      <alignment horizontal="left" vertical="center" shrinkToFit="1"/>
    </xf>
    <xf numFmtId="0" fontId="157" fillId="0" borderId="21" xfId="4" applyFont="1" applyBorder="1" applyAlignment="1">
      <alignment horizontal="left" vertical="center" shrinkToFit="1"/>
    </xf>
    <xf numFmtId="0" fontId="157" fillId="0" borderId="7" xfId="11" applyFont="1" applyBorder="1" applyAlignment="1">
      <alignment vertical="center" shrinkToFit="1"/>
    </xf>
    <xf numFmtId="0" fontId="157" fillId="0" borderId="8" xfId="11" applyFont="1" applyBorder="1" applyAlignment="1">
      <alignment vertical="center" shrinkToFit="1"/>
    </xf>
    <xf numFmtId="0" fontId="157" fillId="0" borderId="9" xfId="11" applyFont="1" applyBorder="1" applyAlignment="1">
      <alignment vertical="center" shrinkToFit="1"/>
    </xf>
    <xf numFmtId="0" fontId="157" fillId="0" borderId="30" xfId="11" applyFont="1" applyBorder="1" applyAlignment="1">
      <alignment vertical="center" shrinkToFit="1"/>
    </xf>
    <xf numFmtId="0" fontId="157" fillId="2" borderId="8" xfId="11" applyFont="1" applyFill="1" applyBorder="1" applyAlignment="1">
      <alignment horizontal="left" vertical="center" shrinkToFit="1"/>
    </xf>
    <xf numFmtId="0" fontId="157" fillId="2" borderId="9" xfId="11" applyFont="1" applyFill="1" applyBorder="1" applyAlignment="1">
      <alignment horizontal="left" vertical="center" shrinkToFit="1"/>
    </xf>
    <xf numFmtId="0" fontId="11" fillId="2" borderId="14" xfId="11" applyFont="1" applyFill="1" applyBorder="1" applyAlignment="1">
      <alignment horizontal="center" vertical="center" shrinkToFit="1"/>
    </xf>
    <xf numFmtId="0" fontId="11" fillId="2" borderId="12" xfId="11" applyFont="1" applyFill="1" applyBorder="1" applyAlignment="1">
      <alignment horizontal="center" vertical="center" shrinkToFit="1"/>
    </xf>
    <xf numFmtId="0" fontId="11" fillId="2" borderId="13" xfId="11" applyFont="1" applyFill="1" applyBorder="1" applyAlignment="1">
      <alignment horizontal="center" vertical="center" shrinkToFit="1"/>
    </xf>
    <xf numFmtId="0" fontId="157" fillId="0" borderId="21" xfId="11" applyFont="1" applyBorder="1" applyAlignment="1">
      <alignment horizontal="left" vertical="center" shrinkToFit="1"/>
    </xf>
    <xf numFmtId="0" fontId="157" fillId="0" borderId="30" xfId="11" applyFont="1" applyBorder="1" applyAlignment="1">
      <alignment horizontal="left" vertical="center" shrinkToFit="1"/>
    </xf>
    <xf numFmtId="0" fontId="157" fillId="0" borderId="14" xfId="11" applyFont="1" applyBorder="1" applyAlignment="1">
      <alignment horizontal="center" vertical="center" shrinkToFit="1"/>
    </xf>
    <xf numFmtId="0" fontId="157" fillId="0" borderId="12" xfId="11" applyFont="1" applyBorder="1" applyAlignment="1">
      <alignment horizontal="center" vertical="center" shrinkToFit="1"/>
    </xf>
    <xf numFmtId="0" fontId="157" fillId="0" borderId="13" xfId="11" applyFont="1" applyBorder="1" applyAlignment="1">
      <alignment horizontal="center" vertical="center" shrinkToFit="1"/>
    </xf>
    <xf numFmtId="0" fontId="157" fillId="0" borderId="30" xfId="11" applyFont="1" applyBorder="1" applyAlignment="1">
      <alignment horizontal="center" vertical="center" shrinkToFit="1"/>
    </xf>
    <xf numFmtId="0" fontId="157" fillId="0" borderId="7" xfId="9" applyFont="1" applyBorder="1" applyAlignment="1">
      <alignment horizontal="center" vertical="center" shrinkToFit="1"/>
    </xf>
    <xf numFmtId="0" fontId="157" fillId="0" borderId="8" xfId="9" applyFont="1" applyBorder="1" applyAlignment="1">
      <alignment horizontal="center" vertical="center" shrinkToFit="1"/>
    </xf>
    <xf numFmtId="0" fontId="157" fillId="0" borderId="9" xfId="9" applyFont="1" applyBorder="1" applyAlignment="1">
      <alignment horizontal="center" vertical="center" shrinkToFit="1"/>
    </xf>
    <xf numFmtId="0" fontId="157" fillId="0" borderId="60" xfId="11" applyFont="1" applyBorder="1" applyAlignment="1">
      <alignment horizontal="left" vertical="center" wrapText="1"/>
    </xf>
    <xf numFmtId="0" fontId="157" fillId="0" borderId="55" xfId="4" applyFont="1" applyBorder="1" applyAlignment="1">
      <alignment horizontal="left" vertical="center"/>
    </xf>
    <xf numFmtId="0" fontId="157" fillId="0" borderId="56" xfId="4" applyFont="1" applyBorder="1" applyAlignment="1">
      <alignment horizontal="left" vertical="center"/>
    </xf>
    <xf numFmtId="0" fontId="157" fillId="0" borderId="60" xfId="11" applyFont="1" applyBorder="1" applyAlignment="1">
      <alignment horizontal="center" vertical="center" shrinkToFit="1"/>
    </xf>
    <xf numFmtId="0" fontId="157" fillId="0" borderId="55" xfId="11" applyFont="1" applyBorder="1" applyAlignment="1">
      <alignment horizontal="center" vertical="center" shrinkToFit="1"/>
    </xf>
    <xf numFmtId="0" fontId="157" fillId="0" borderId="61" xfId="11" applyFont="1" applyBorder="1" applyAlignment="1">
      <alignment horizontal="center" vertical="center" shrinkToFit="1"/>
    </xf>
    <xf numFmtId="0" fontId="157" fillId="0" borderId="1" xfId="11" applyFont="1" applyBorder="1" applyAlignment="1">
      <alignment horizontal="left" vertical="center" shrinkToFit="1"/>
    </xf>
    <xf numFmtId="0" fontId="157" fillId="0" borderId="2" xfId="11" applyFont="1" applyBorder="1" applyAlignment="1">
      <alignment horizontal="left" vertical="center" shrinkToFit="1"/>
    </xf>
    <xf numFmtId="0" fontId="157" fillId="0" borderId="3" xfId="11" applyFont="1" applyBorder="1" applyAlignment="1">
      <alignment horizontal="left" vertical="center" shrinkToFit="1"/>
    </xf>
    <xf numFmtId="0" fontId="157" fillId="0" borderId="269" xfId="11" applyFont="1" applyBorder="1" applyAlignment="1">
      <alignment horizontal="left" vertical="center" shrinkToFit="1"/>
    </xf>
    <xf numFmtId="0" fontId="157" fillId="0" borderId="0" xfId="11" applyFont="1" applyAlignment="1">
      <alignment horizontal="left" vertical="center" shrinkToFit="1"/>
    </xf>
    <xf numFmtId="0" fontId="157" fillId="0" borderId="5" xfId="11" applyFont="1" applyBorder="1" applyAlignment="1">
      <alignment horizontal="left" vertical="center" shrinkToFit="1"/>
    </xf>
    <xf numFmtId="0" fontId="157" fillId="0" borderId="14" xfId="11" applyFont="1" applyBorder="1" applyAlignment="1">
      <alignment horizontal="left" vertical="center" shrinkToFit="1"/>
    </xf>
    <xf numFmtId="0" fontId="157" fillId="0" borderId="12" xfId="11" applyFont="1" applyBorder="1" applyAlignment="1">
      <alignment horizontal="left" vertical="center" shrinkToFit="1"/>
    </xf>
    <xf numFmtId="0" fontId="157" fillId="0" borderId="13" xfId="11" applyFont="1" applyBorder="1" applyAlignment="1">
      <alignment horizontal="left" vertical="center" shrinkToFit="1"/>
    </xf>
    <xf numFmtId="0" fontId="157" fillId="0" borderId="269" xfId="4" applyFont="1" applyBorder="1" applyAlignment="1">
      <alignment horizontal="left" vertical="center" shrinkToFit="1"/>
    </xf>
    <xf numFmtId="0" fontId="157" fillId="0" borderId="0" xfId="4" applyFont="1" applyAlignment="1">
      <alignment horizontal="left" vertical="center" shrinkToFit="1"/>
    </xf>
    <xf numFmtId="0" fontId="157" fillId="0" borderId="5" xfId="4" applyFont="1" applyBorder="1" applyAlignment="1">
      <alignment horizontal="left" vertical="center" shrinkToFit="1"/>
    </xf>
    <xf numFmtId="0" fontId="157" fillId="0" borderId="14" xfId="155" applyFont="1" applyBorder="1" applyAlignment="1">
      <alignment horizontal="left" vertical="center" shrinkToFit="1"/>
    </xf>
    <xf numFmtId="0" fontId="157" fillId="0" borderId="12" xfId="155" applyFont="1" applyBorder="1" applyAlignment="1">
      <alignment horizontal="left" vertical="center" shrinkToFit="1"/>
    </xf>
    <xf numFmtId="0" fontId="157" fillId="0" borderId="13" xfId="155" applyFont="1" applyBorder="1" applyAlignment="1">
      <alignment horizontal="left" vertical="center" shrinkToFit="1"/>
    </xf>
    <xf numFmtId="0" fontId="157" fillId="0" borderId="1" xfId="11" applyFont="1" applyBorder="1" applyAlignment="1">
      <alignment horizontal="left" vertical="center" wrapText="1" shrinkToFit="1"/>
    </xf>
    <xf numFmtId="0" fontId="157" fillId="0" borderId="266" xfId="11" applyFont="1" applyBorder="1" applyAlignment="1">
      <alignment horizontal="left" vertical="center" shrinkToFit="1"/>
    </xf>
    <xf numFmtId="0" fontId="157" fillId="0" borderId="267" xfId="11" applyFont="1" applyBorder="1" applyAlignment="1">
      <alignment horizontal="left" vertical="center" shrinkToFit="1"/>
    </xf>
    <xf numFmtId="0" fontId="157" fillId="0" borderId="268" xfId="11" applyFont="1" applyBorder="1" applyAlignment="1">
      <alignment horizontal="left" vertical="center" shrinkToFit="1"/>
    </xf>
    <xf numFmtId="0" fontId="157" fillId="0" borderId="62" xfId="11" applyFont="1" applyBorder="1" applyAlignment="1">
      <alignment horizontal="left" vertical="center" shrinkToFit="1"/>
    </xf>
    <xf numFmtId="0" fontId="157" fillId="0" borderId="63" xfId="11" applyFont="1" applyBorder="1" applyAlignment="1">
      <alignment horizontal="left" vertical="center" shrinkToFit="1"/>
    </xf>
    <xf numFmtId="0" fontId="157" fillId="0" borderId="64" xfId="11" applyFont="1" applyBorder="1" applyAlignment="1">
      <alignment horizontal="left" vertical="center" shrinkToFit="1"/>
    </xf>
    <xf numFmtId="0" fontId="157" fillId="0" borderId="65" xfId="11" applyFont="1" applyBorder="1" applyAlignment="1">
      <alignment horizontal="left" vertical="center" shrinkToFit="1"/>
    </xf>
    <xf numFmtId="0" fontId="157" fillId="0" borderId="66" xfId="11" applyFont="1" applyBorder="1" applyAlignment="1">
      <alignment horizontal="left" vertical="center" shrinkToFit="1"/>
    </xf>
    <xf numFmtId="0" fontId="157" fillId="0" borderId="67" xfId="11" applyFont="1" applyBorder="1" applyAlignment="1">
      <alignment horizontal="left" vertical="center" shrinkToFit="1"/>
    </xf>
    <xf numFmtId="0" fontId="157" fillId="0" borderId="54" xfId="9" applyFont="1" applyBorder="1" applyAlignment="1">
      <alignment horizontal="left" vertical="center" shrinkToFit="1"/>
    </xf>
    <xf numFmtId="0" fontId="157" fillId="0" borderId="55" xfId="9" applyFont="1" applyBorder="1" applyAlignment="1">
      <alignment horizontal="left" vertical="center" shrinkToFit="1"/>
    </xf>
    <xf numFmtId="0" fontId="157" fillId="0" borderId="56" xfId="9" applyFont="1" applyBorder="1" applyAlignment="1">
      <alignment horizontal="left" vertical="center" shrinkToFit="1"/>
    </xf>
    <xf numFmtId="0" fontId="157" fillId="0" borderId="57" xfId="11" applyFont="1" applyBorder="1" applyAlignment="1">
      <alignment horizontal="center" vertical="center" shrinkToFit="1"/>
    </xf>
    <xf numFmtId="0" fontId="157" fillId="0" borderId="58" xfId="11" applyFont="1" applyBorder="1" applyAlignment="1">
      <alignment horizontal="center" vertical="center" shrinkToFit="1"/>
    </xf>
    <xf numFmtId="0" fontId="157" fillId="0" borderId="59" xfId="11" applyFont="1" applyBorder="1" applyAlignment="1">
      <alignment horizontal="center" vertical="center" shrinkToFit="1"/>
    </xf>
    <xf numFmtId="0" fontId="157" fillId="0" borderId="57" xfId="4" applyFont="1" applyBorder="1" applyAlignment="1">
      <alignment horizontal="center" vertical="center" shrinkToFit="1"/>
    </xf>
    <xf numFmtId="0" fontId="157" fillId="0" borderId="58" xfId="4" applyFont="1" applyBorder="1" applyAlignment="1">
      <alignment horizontal="center" vertical="center" shrinkToFit="1"/>
    </xf>
    <xf numFmtId="0" fontId="157" fillId="0" borderId="59" xfId="4" applyFont="1" applyBorder="1" applyAlignment="1">
      <alignment horizontal="center" vertical="center" shrinkToFit="1"/>
    </xf>
    <xf numFmtId="0" fontId="157" fillId="0" borderId="60" xfId="11" applyFont="1" applyBorder="1" applyAlignment="1">
      <alignment horizontal="left" vertical="center" shrinkToFit="1"/>
    </xf>
    <xf numFmtId="0" fontId="157" fillId="0" borderId="55" xfId="11" applyFont="1" applyBorder="1" applyAlignment="1">
      <alignment horizontal="left" vertical="center" shrinkToFit="1"/>
    </xf>
    <xf numFmtId="0" fontId="157" fillId="0" borderId="56" xfId="11" applyFont="1" applyBorder="1" applyAlignment="1">
      <alignment horizontal="left" vertical="center" shrinkToFit="1"/>
    </xf>
    <xf numFmtId="0" fontId="158" fillId="0" borderId="0" xfId="11" applyFont="1" applyAlignment="1">
      <alignment horizontal="center" vertical="center"/>
    </xf>
    <xf numFmtId="0" fontId="157" fillId="0" borderId="42" xfId="11" applyFont="1" applyBorder="1" applyAlignment="1">
      <alignment horizontal="center" vertical="center" shrinkToFit="1"/>
    </xf>
    <xf numFmtId="0" fontId="157" fillId="0" borderId="24" xfId="11" applyFont="1" applyBorder="1" applyAlignment="1">
      <alignment horizontal="center" vertical="center" shrinkToFit="1"/>
    </xf>
    <xf numFmtId="0" fontId="157" fillId="0" borderId="25" xfId="11" applyFont="1" applyBorder="1" applyAlignment="1">
      <alignment horizontal="center" vertical="center" shrinkToFit="1"/>
    </xf>
    <xf numFmtId="0" fontId="157" fillId="0" borderId="45" xfId="11" applyFont="1" applyBorder="1" applyAlignment="1">
      <alignment horizontal="center" vertical="center" shrinkToFit="1"/>
    </xf>
    <xf numFmtId="0" fontId="157" fillId="0" borderId="46" xfId="11" applyFont="1" applyBorder="1" applyAlignment="1">
      <alignment horizontal="center" vertical="center" shrinkToFit="1"/>
    </xf>
    <xf numFmtId="0" fontId="157" fillId="0" borderId="47" xfId="11" applyFont="1" applyBorder="1" applyAlignment="1">
      <alignment horizontal="center" vertical="center" shrinkToFit="1"/>
    </xf>
    <xf numFmtId="0" fontId="157" fillId="0" borderId="23" xfId="11" applyFont="1" applyBorder="1" applyAlignment="1">
      <alignment horizontal="center" vertical="center" shrinkToFit="1"/>
    </xf>
    <xf numFmtId="0" fontId="157" fillId="0" borderId="48" xfId="11" applyFont="1" applyBorder="1" applyAlignment="1">
      <alignment horizontal="center" vertical="center" shrinkToFit="1"/>
    </xf>
    <xf numFmtId="0" fontId="157" fillId="0" borderId="23" xfId="11" applyFont="1" applyBorder="1" applyAlignment="1">
      <alignment horizontal="center" vertical="center" wrapText="1" shrinkToFit="1"/>
    </xf>
    <xf numFmtId="0" fontId="157" fillId="0" borderId="24" xfId="4" applyFont="1" applyBorder="1" applyAlignment="1">
      <alignment horizontal="center" vertical="center" shrinkToFit="1"/>
    </xf>
    <xf numFmtId="0" fontId="157" fillId="0" borderId="25" xfId="4" applyFont="1" applyBorder="1" applyAlignment="1">
      <alignment horizontal="center" vertical="center" shrinkToFit="1"/>
    </xf>
    <xf numFmtId="0" fontId="157" fillId="0" borderId="48" xfId="4" applyFont="1" applyBorder="1" applyAlignment="1">
      <alignment horizontal="center" vertical="center" shrinkToFit="1"/>
    </xf>
    <xf numFmtId="0" fontId="157" fillId="0" borderId="46" xfId="4" applyFont="1" applyBorder="1" applyAlignment="1">
      <alignment horizontal="center" vertical="center" shrinkToFit="1"/>
    </xf>
    <xf numFmtId="0" fontId="157" fillId="0" borderId="47" xfId="4" applyFont="1" applyBorder="1" applyAlignment="1">
      <alignment horizontal="center" vertical="center" shrinkToFit="1"/>
    </xf>
    <xf numFmtId="0" fontId="157" fillId="0" borderId="43" xfId="11" applyFont="1" applyBorder="1" applyAlignment="1">
      <alignment horizontal="center" vertical="center" shrinkToFit="1"/>
    </xf>
    <xf numFmtId="0" fontId="157" fillId="0" borderId="44" xfId="11" applyFont="1" applyBorder="1" applyAlignment="1">
      <alignment horizontal="center" vertical="center" shrinkToFit="1"/>
    </xf>
    <xf numFmtId="0" fontId="157" fillId="0" borderId="49" xfId="11" applyFont="1" applyBorder="1" applyAlignment="1">
      <alignment horizontal="center" vertical="center" shrinkToFit="1"/>
    </xf>
    <xf numFmtId="0" fontId="157" fillId="0" borderId="50" xfId="11" applyFont="1" applyBorder="1" applyAlignment="1">
      <alignment horizontal="center" vertical="center" shrinkToFit="1"/>
    </xf>
    <xf numFmtId="0" fontId="157" fillId="0" borderId="51" xfId="11" applyFont="1" applyBorder="1" applyAlignment="1">
      <alignment horizontal="center" vertical="center" shrinkToFit="1"/>
    </xf>
    <xf numFmtId="0" fontId="157" fillId="0" borderId="52" xfId="11" applyFont="1" applyBorder="1" applyAlignment="1">
      <alignment horizontal="center" vertical="center" shrinkToFit="1"/>
    </xf>
    <xf numFmtId="0" fontId="157" fillId="0" borderId="53" xfId="11" applyFont="1" applyBorder="1" applyAlignment="1">
      <alignment horizontal="center" vertical="center" shrinkToFit="1"/>
    </xf>
    <xf numFmtId="0" fontId="15" fillId="2" borderId="0" xfId="11" applyFont="1" applyFill="1" applyAlignment="1">
      <alignment horizontal="center" vertical="center"/>
    </xf>
    <xf numFmtId="0" fontId="11" fillId="2" borderId="42" xfId="11" applyFont="1" applyFill="1" applyBorder="1" applyAlignment="1">
      <alignment horizontal="center" vertical="center" shrinkToFit="1"/>
    </xf>
    <xf numFmtId="0" fontId="11" fillId="2" borderId="24" xfId="11" applyFont="1" applyFill="1" applyBorder="1" applyAlignment="1">
      <alignment horizontal="center" vertical="center" shrinkToFit="1"/>
    </xf>
    <xf numFmtId="0" fontId="11" fillId="2" borderId="25" xfId="11" applyFont="1" applyFill="1" applyBorder="1" applyAlignment="1">
      <alignment horizontal="center" vertical="center" shrinkToFit="1"/>
    </xf>
    <xf numFmtId="0" fontId="11" fillId="2" borderId="45" xfId="11" applyFont="1" applyFill="1" applyBorder="1" applyAlignment="1">
      <alignment horizontal="center" vertical="center" shrinkToFit="1"/>
    </xf>
    <xf numFmtId="0" fontId="11" fillId="2" borderId="46" xfId="11" applyFont="1" applyFill="1" applyBorder="1" applyAlignment="1">
      <alignment horizontal="center" vertical="center" shrinkToFit="1"/>
    </xf>
    <xf numFmtId="0" fontId="11" fillId="2" borderId="47" xfId="11" applyFont="1" applyFill="1" applyBorder="1" applyAlignment="1">
      <alignment horizontal="center" vertical="center" shrinkToFit="1"/>
    </xf>
    <xf numFmtId="0" fontId="11" fillId="2" borderId="23" xfId="11" applyFont="1" applyFill="1" applyBorder="1" applyAlignment="1">
      <alignment horizontal="center" vertical="center" shrinkToFit="1"/>
    </xf>
    <xf numFmtId="0" fontId="11" fillId="2" borderId="48" xfId="11" applyFont="1" applyFill="1" applyBorder="1" applyAlignment="1">
      <alignment horizontal="center" vertical="center" shrinkToFit="1"/>
    </xf>
    <xf numFmtId="0" fontId="11" fillId="2" borderId="23" xfId="11" applyFont="1" applyFill="1" applyBorder="1" applyAlignment="1">
      <alignment horizontal="center" vertical="center" wrapText="1" shrinkToFit="1"/>
    </xf>
    <xf numFmtId="0" fontId="11" fillId="2" borderId="24" xfId="4" applyFont="1" applyFill="1" applyBorder="1" applyAlignment="1">
      <alignment horizontal="center" vertical="center" shrinkToFit="1"/>
    </xf>
    <xf numFmtId="0" fontId="11" fillId="2" borderId="25" xfId="4" applyFont="1" applyFill="1" applyBorder="1" applyAlignment="1">
      <alignment horizontal="center" vertical="center" shrinkToFit="1"/>
    </xf>
    <xf numFmtId="0" fontId="11" fillId="2" borderId="48" xfId="4" applyFont="1" applyFill="1" applyBorder="1" applyAlignment="1">
      <alignment horizontal="center" vertical="center" shrinkToFit="1"/>
    </xf>
    <xf numFmtId="0" fontId="11" fillId="2" borderId="46" xfId="4" applyFont="1" applyFill="1" applyBorder="1" applyAlignment="1">
      <alignment horizontal="center" vertical="center" shrinkToFit="1"/>
    </xf>
    <xf numFmtId="0" fontId="11" fillId="2" borderId="47" xfId="4" applyFont="1" applyFill="1" applyBorder="1" applyAlignment="1">
      <alignment horizontal="center" vertical="center" shrinkToFit="1"/>
    </xf>
    <xf numFmtId="0" fontId="11" fillId="2" borderId="43" xfId="11" applyFont="1" applyFill="1" applyBorder="1" applyAlignment="1">
      <alignment horizontal="center" vertical="center" shrinkToFit="1"/>
    </xf>
    <xf numFmtId="0" fontId="11" fillId="2" borderId="44" xfId="11" applyFont="1" applyFill="1" applyBorder="1" applyAlignment="1">
      <alignment horizontal="center" vertical="center" shrinkToFit="1"/>
    </xf>
    <xf numFmtId="0" fontId="11" fillId="2" borderId="49" xfId="11" applyFont="1" applyFill="1" applyBorder="1" applyAlignment="1">
      <alignment horizontal="center" vertical="center" shrinkToFit="1"/>
    </xf>
    <xf numFmtId="0" fontId="11" fillId="2" borderId="50" xfId="11" applyFont="1" applyFill="1" applyBorder="1" applyAlignment="1">
      <alignment horizontal="center" vertical="center" shrinkToFit="1"/>
    </xf>
    <xf numFmtId="0" fontId="11" fillId="2" borderId="51" xfId="11" applyFont="1" applyFill="1" applyBorder="1" applyAlignment="1">
      <alignment horizontal="center" vertical="center" shrinkToFit="1"/>
    </xf>
    <xf numFmtId="0" fontId="11" fillId="2" borderId="52" xfId="11" applyFont="1" applyFill="1" applyBorder="1" applyAlignment="1">
      <alignment horizontal="center" vertical="center" shrinkToFit="1"/>
    </xf>
    <xf numFmtId="0" fontId="11" fillId="2" borderId="53" xfId="11" applyFont="1" applyFill="1" applyBorder="1" applyAlignment="1">
      <alignment horizontal="center" vertical="center" shrinkToFit="1"/>
    </xf>
    <xf numFmtId="0" fontId="11" fillId="2" borderId="60" xfId="11" applyFont="1" applyFill="1" applyBorder="1" applyAlignment="1">
      <alignment horizontal="left" vertical="center" wrapText="1"/>
    </xf>
    <xf numFmtId="0" fontId="11" fillId="2" borderId="55" xfId="4" applyFont="1" applyFill="1" applyBorder="1" applyAlignment="1">
      <alignment horizontal="left" vertical="center"/>
    </xf>
    <xf numFmtId="0" fontId="11" fillId="2" borderId="56" xfId="4" applyFont="1" applyFill="1" applyBorder="1" applyAlignment="1">
      <alignment horizontal="left" vertical="center"/>
    </xf>
    <xf numFmtId="0" fontId="11" fillId="2" borderId="60" xfId="11" applyFont="1" applyFill="1" applyBorder="1" applyAlignment="1">
      <alignment horizontal="center" vertical="center" shrinkToFit="1"/>
    </xf>
    <xf numFmtId="0" fontId="11" fillId="2" borderId="55" xfId="11" applyFont="1" applyFill="1" applyBorder="1" applyAlignment="1">
      <alignment horizontal="center" vertical="center" shrinkToFit="1"/>
    </xf>
    <xf numFmtId="0" fontId="11" fillId="2" borderId="61" xfId="11" applyFont="1" applyFill="1" applyBorder="1" applyAlignment="1">
      <alignment horizontal="center" vertical="center" shrinkToFit="1"/>
    </xf>
    <xf numFmtId="0" fontId="11" fillId="2" borderId="29" xfId="4" applyFont="1" applyFill="1" applyBorder="1" applyAlignment="1">
      <alignment horizontal="center" vertical="center" textRotation="255" shrinkToFit="1"/>
    </xf>
    <xf numFmtId="0" fontId="11" fillId="2" borderId="68" xfId="4" applyFont="1" applyFill="1" applyBorder="1" applyAlignment="1">
      <alignment horizontal="center" vertical="center" textRotation="255" shrinkToFit="1"/>
    </xf>
    <xf numFmtId="0" fontId="11" fillId="2" borderId="4" xfId="11" applyFont="1" applyFill="1" applyBorder="1" applyAlignment="1">
      <alignment horizontal="left" vertical="center" shrinkToFit="1"/>
    </xf>
    <xf numFmtId="0" fontId="11" fillId="2" borderId="0" xfId="11" applyFont="1" applyFill="1" applyAlignment="1">
      <alignment horizontal="left" vertical="center" shrinkToFit="1"/>
    </xf>
    <xf numFmtId="0" fontId="11" fillId="2" borderId="5" xfId="11" applyFont="1" applyFill="1" applyBorder="1" applyAlignment="1">
      <alignment horizontal="left" vertical="center" shrinkToFit="1"/>
    </xf>
    <xf numFmtId="0" fontId="11" fillId="2" borderId="14" xfId="11" applyFont="1" applyFill="1" applyBorder="1" applyAlignment="1">
      <alignment horizontal="left" vertical="center" shrinkToFit="1"/>
    </xf>
    <xf numFmtId="0" fontId="11" fillId="2" borderId="12" xfId="11" applyFont="1" applyFill="1" applyBorder="1" applyAlignment="1">
      <alignment horizontal="left" vertical="center" shrinkToFit="1"/>
    </xf>
    <xf numFmtId="0" fontId="11" fillId="2" borderId="13" xfId="11" applyFont="1" applyFill="1" applyBorder="1" applyAlignment="1">
      <alignment horizontal="left" vertical="center" shrinkToFit="1"/>
    </xf>
    <xf numFmtId="0" fontId="11" fillId="2" borderId="4" xfId="11" applyFont="1" applyFill="1" applyBorder="1" applyAlignment="1">
      <alignment horizontal="center" vertical="center" shrinkToFit="1"/>
    </xf>
    <xf numFmtId="0" fontId="11" fillId="2" borderId="0" xfId="11" applyFont="1" applyFill="1" applyAlignment="1">
      <alignment horizontal="center" vertical="center" shrinkToFit="1"/>
    </xf>
    <xf numFmtId="0" fontId="11" fillId="2" borderId="5" xfId="11" applyFont="1" applyFill="1" applyBorder="1" applyAlignment="1">
      <alignment horizontal="center" vertical="center" shrinkToFit="1"/>
    </xf>
    <xf numFmtId="0" fontId="11" fillId="2" borderId="4" xfId="4" applyFont="1" applyFill="1" applyBorder="1" applyAlignment="1">
      <alignment horizontal="center" vertical="center" shrinkToFit="1"/>
    </xf>
    <xf numFmtId="0" fontId="11" fillId="2" borderId="0" xfId="4" applyFont="1" applyFill="1" applyAlignment="1">
      <alignment horizontal="center" vertical="center" shrinkToFit="1"/>
    </xf>
    <xf numFmtId="0" fontId="11" fillId="2" borderId="5" xfId="4" applyFont="1" applyFill="1" applyBorder="1" applyAlignment="1">
      <alignment horizontal="center" vertical="center" shrinkToFit="1"/>
    </xf>
    <xf numFmtId="0" fontId="11" fillId="2" borderId="14" xfId="5" applyFont="1" applyFill="1" applyBorder="1" applyAlignment="1">
      <alignment horizontal="center" vertical="center" shrinkToFit="1"/>
    </xf>
    <xf numFmtId="0" fontId="11" fillId="2" borderId="12" xfId="5" applyFont="1" applyFill="1" applyBorder="1" applyAlignment="1">
      <alignment horizontal="center" vertical="center" shrinkToFit="1"/>
    </xf>
    <xf numFmtId="0" fontId="11" fillId="2" borderId="13" xfId="5" applyFont="1" applyFill="1" applyBorder="1" applyAlignment="1">
      <alignment horizontal="center" vertical="center" shrinkToFit="1"/>
    </xf>
    <xf numFmtId="0" fontId="11" fillId="2" borderId="4" xfId="11" applyFont="1" applyFill="1" applyBorder="1" applyAlignment="1">
      <alignment horizontal="left" vertical="center" wrapText="1" shrinkToFit="1"/>
    </xf>
    <xf numFmtId="0" fontId="11" fillId="2" borderId="0" xfId="11" applyFont="1" applyFill="1" applyAlignment="1">
      <alignment horizontal="left" vertical="center" wrapText="1" shrinkToFit="1"/>
    </xf>
    <xf numFmtId="0" fontId="11" fillId="2" borderId="5" xfId="11" applyFont="1" applyFill="1" applyBorder="1" applyAlignment="1">
      <alignment horizontal="left" vertical="center" wrapText="1" shrinkToFit="1"/>
    </xf>
    <xf numFmtId="0" fontId="11" fillId="2" borderId="14" xfId="11" applyFont="1" applyFill="1" applyBorder="1" applyAlignment="1">
      <alignment horizontal="left" vertical="center" wrapText="1" shrinkToFit="1"/>
    </xf>
    <xf numFmtId="0" fontId="11" fillId="2" borderId="12" xfId="11" applyFont="1" applyFill="1" applyBorder="1" applyAlignment="1">
      <alignment horizontal="left" vertical="center" wrapText="1" shrinkToFit="1"/>
    </xf>
    <xf numFmtId="0" fontId="11" fillId="2" borderId="13" xfId="11" applyFont="1" applyFill="1" applyBorder="1" applyAlignment="1">
      <alignment horizontal="left" vertical="center" wrapText="1" shrinkToFit="1"/>
    </xf>
    <xf numFmtId="0" fontId="11" fillId="2" borderId="62" xfId="11" applyFont="1" applyFill="1" applyBorder="1" applyAlignment="1">
      <alignment horizontal="left" vertical="center" shrinkToFit="1"/>
    </xf>
    <xf numFmtId="0" fontId="11" fillId="2" borderId="63" xfId="11" applyFont="1" applyFill="1" applyBorder="1" applyAlignment="1">
      <alignment horizontal="left" vertical="center" shrinkToFit="1"/>
    </xf>
    <xf numFmtId="0" fontId="11" fillId="2" borderId="64" xfId="11" applyFont="1" applyFill="1" applyBorder="1" applyAlignment="1">
      <alignment horizontal="left" vertical="center" shrinkToFit="1"/>
    </xf>
    <xf numFmtId="0" fontId="11" fillId="2" borderId="65" xfId="11" applyFont="1" applyFill="1" applyBorder="1" applyAlignment="1">
      <alignment horizontal="left" vertical="center" shrinkToFit="1"/>
    </xf>
    <xf numFmtId="0" fontId="11" fillId="2" borderId="66" xfId="11" applyFont="1" applyFill="1" applyBorder="1" applyAlignment="1">
      <alignment horizontal="left" vertical="center" shrinkToFit="1"/>
    </xf>
    <xf numFmtId="0" fontId="11" fillId="2" borderId="67" xfId="11" applyFont="1" applyFill="1" applyBorder="1" applyAlignment="1">
      <alignment horizontal="left" vertical="center" shrinkToFit="1"/>
    </xf>
    <xf numFmtId="0" fontId="16" fillId="0" borderId="14" xfId="11" applyFont="1" applyBorder="1" applyAlignment="1">
      <alignment horizontal="left" vertical="center" shrinkToFit="1"/>
    </xf>
    <xf numFmtId="0" fontId="16" fillId="0" borderId="12" xfId="11" applyFont="1" applyBorder="1" applyAlignment="1">
      <alignment horizontal="left" vertical="center" shrinkToFit="1"/>
    </xf>
    <xf numFmtId="0" fontId="16" fillId="0" borderId="13" xfId="11" applyFont="1" applyBorder="1" applyAlignment="1">
      <alignment horizontal="left" vertical="center" shrinkToFit="1"/>
    </xf>
    <xf numFmtId="0" fontId="16" fillId="0" borderId="14" xfId="11" applyFont="1" applyBorder="1" applyAlignment="1">
      <alignment horizontal="center" vertical="center" shrinkToFit="1"/>
    </xf>
    <xf numFmtId="0" fontId="16" fillId="0" borderId="12" xfId="11" applyFont="1" applyBorder="1" applyAlignment="1">
      <alignment horizontal="center" vertical="center" shrinkToFit="1"/>
    </xf>
    <xf numFmtId="0" fontId="16" fillId="0" borderId="13" xfId="11" applyFont="1" applyBorder="1" applyAlignment="1">
      <alignment horizontal="center" vertical="center" shrinkToFit="1"/>
    </xf>
    <xf numFmtId="0" fontId="11" fillId="2" borderId="54" xfId="9" applyFont="1" applyFill="1" applyBorder="1" applyAlignment="1">
      <alignment horizontal="left" vertical="center" shrinkToFit="1"/>
    </xf>
    <xf numFmtId="0" fontId="11" fillId="2" borderId="55" xfId="9" applyFont="1" applyFill="1" applyBorder="1" applyAlignment="1">
      <alignment horizontal="left" vertical="center" shrinkToFit="1"/>
    </xf>
    <xf numFmtId="0" fontId="11" fillId="2" borderId="56" xfId="9" applyFont="1" applyFill="1" applyBorder="1" applyAlignment="1">
      <alignment horizontal="left" vertical="center" shrinkToFit="1"/>
    </xf>
    <xf numFmtId="0" fontId="11" fillId="2" borderId="57" xfId="11" applyFont="1" applyFill="1" applyBorder="1" applyAlignment="1">
      <alignment horizontal="center" vertical="center" shrinkToFit="1"/>
    </xf>
    <xf numFmtId="0" fontId="11" fillId="2" borderId="58" xfId="11" applyFont="1" applyFill="1" applyBorder="1" applyAlignment="1">
      <alignment horizontal="center" vertical="center" shrinkToFit="1"/>
    </xf>
    <xf numFmtId="0" fontId="11" fillId="2" borderId="59" xfId="11" applyFont="1" applyFill="1" applyBorder="1" applyAlignment="1">
      <alignment horizontal="center" vertical="center" shrinkToFit="1"/>
    </xf>
    <xf numFmtId="0" fontId="11" fillId="2" borderId="57" xfId="4" applyFont="1" applyFill="1" applyBorder="1" applyAlignment="1">
      <alignment horizontal="center" vertical="center" shrinkToFit="1"/>
    </xf>
    <xf numFmtId="0" fontId="11" fillId="2" borderId="58" xfId="4" applyFont="1" applyFill="1" applyBorder="1" applyAlignment="1">
      <alignment horizontal="center" vertical="center" shrinkToFit="1"/>
    </xf>
    <xf numFmtId="0" fontId="11" fillId="2" borderId="59" xfId="4" applyFont="1" applyFill="1" applyBorder="1" applyAlignment="1">
      <alignment horizontal="center" vertical="center" shrinkToFit="1"/>
    </xf>
    <xf numFmtId="0" fontId="11" fillId="2" borderId="60" xfId="11" applyFont="1" applyFill="1" applyBorder="1" applyAlignment="1">
      <alignment horizontal="left" vertical="center" shrinkToFit="1"/>
    </xf>
    <xf numFmtId="0" fontId="11" fillId="2" borderId="55" xfId="11" applyFont="1" applyFill="1" applyBorder="1" applyAlignment="1">
      <alignment horizontal="left" vertical="center" shrinkToFit="1"/>
    </xf>
    <xf numFmtId="0" fontId="11" fillId="2" borderId="56" xfId="11" applyFont="1" applyFill="1" applyBorder="1" applyAlignment="1">
      <alignment horizontal="left" vertical="center" shrinkToFit="1"/>
    </xf>
    <xf numFmtId="0" fontId="11" fillId="2" borderId="11" xfId="11" applyFont="1" applyFill="1" applyBorder="1" applyAlignment="1">
      <alignment horizontal="left" vertical="center" shrinkToFit="1"/>
    </xf>
    <xf numFmtId="0" fontId="11" fillId="2" borderId="17" xfId="11" applyFont="1" applyFill="1" applyBorder="1" applyAlignment="1">
      <alignment horizontal="left" vertical="center" shrinkToFit="1"/>
    </xf>
    <xf numFmtId="0" fontId="16" fillId="0" borderId="8" xfId="11" applyFont="1" applyBorder="1" applyAlignment="1">
      <alignment horizontal="left" vertical="center" shrinkToFit="1"/>
    </xf>
    <xf numFmtId="0" fontId="16" fillId="0" borderId="9" xfId="11" applyFont="1" applyBorder="1" applyAlignment="1">
      <alignment horizontal="left" vertical="center" shrinkToFit="1"/>
    </xf>
    <xf numFmtId="0" fontId="16" fillId="0" borderId="7" xfId="11" applyFont="1" applyBorder="1" applyAlignment="1">
      <alignment horizontal="center" vertical="center" shrinkToFit="1"/>
    </xf>
    <xf numFmtId="0" fontId="16" fillId="0" borderId="8" xfId="11" applyFont="1" applyBorder="1" applyAlignment="1">
      <alignment horizontal="center" vertical="center" shrinkToFit="1"/>
    </xf>
    <xf numFmtId="0" fontId="16" fillId="0" borderId="9" xfId="11" applyFont="1" applyBorder="1" applyAlignment="1">
      <alignment horizontal="center" vertical="center" shrinkToFit="1"/>
    </xf>
    <xf numFmtId="0" fontId="11" fillId="2" borderId="7" xfId="11" applyFont="1" applyFill="1" applyBorder="1" applyAlignment="1">
      <alignment horizontal="center" vertical="center" shrinkToFit="1"/>
    </xf>
    <xf numFmtId="0" fontId="11" fillId="2" borderId="8" xfId="11" applyFont="1" applyFill="1" applyBorder="1" applyAlignment="1">
      <alignment horizontal="center" vertical="center" shrinkToFit="1"/>
    </xf>
    <xf numFmtId="0" fontId="11" fillId="2" borderId="30" xfId="11" applyFont="1" applyFill="1" applyBorder="1" applyAlignment="1">
      <alignment horizontal="center" vertical="center" shrinkToFit="1"/>
    </xf>
    <xf numFmtId="0" fontId="16" fillId="0" borderId="7" xfId="11" applyFont="1" applyBorder="1" applyAlignment="1">
      <alignment vertical="center" shrinkToFit="1"/>
    </xf>
    <xf numFmtId="0" fontId="16" fillId="0" borderId="8" xfId="11" applyFont="1" applyBorder="1" applyAlignment="1">
      <alignment vertical="center" shrinkToFit="1"/>
    </xf>
    <xf numFmtId="0" fontId="16" fillId="0" borderId="9" xfId="11" applyFont="1" applyBorder="1" applyAlignment="1">
      <alignment vertical="center" shrinkToFit="1"/>
    </xf>
    <xf numFmtId="0" fontId="16" fillId="0" borderId="7" xfId="9" applyFont="1" applyBorder="1" applyAlignment="1">
      <alignment horizontal="center" vertical="center" shrinkToFit="1"/>
    </xf>
    <xf numFmtId="0" fontId="16" fillId="0" borderId="8" xfId="9" applyFont="1" applyBorder="1" applyAlignment="1">
      <alignment horizontal="center" vertical="center" shrinkToFit="1"/>
    </xf>
    <xf numFmtId="0" fontId="16" fillId="0" borderId="9" xfId="9" applyFont="1" applyBorder="1" applyAlignment="1">
      <alignment horizontal="center" vertical="center" shrinkToFit="1"/>
    </xf>
    <xf numFmtId="0" fontId="11" fillId="2" borderId="7" xfId="11" applyFont="1" applyFill="1" applyBorder="1" applyAlignment="1">
      <alignment horizontal="left" vertical="center" shrinkToFit="1"/>
    </xf>
    <xf numFmtId="0" fontId="11" fillId="2" borderId="8" xfId="11" applyFont="1" applyFill="1" applyBorder="1" applyAlignment="1">
      <alignment horizontal="left" vertical="center" shrinkToFit="1"/>
    </xf>
    <xf numFmtId="0" fontId="11" fillId="2" borderId="30" xfId="11" applyFont="1" applyFill="1" applyBorder="1" applyAlignment="1">
      <alignment horizontal="left" vertical="center" shrinkToFit="1"/>
    </xf>
    <xf numFmtId="0" fontId="11" fillId="2" borderId="6" xfId="11" applyFont="1" applyFill="1" applyBorder="1" applyAlignment="1">
      <alignment horizontal="left" vertical="center" shrinkToFit="1"/>
    </xf>
    <xf numFmtId="0" fontId="11" fillId="2" borderId="21" xfId="11" applyFont="1" applyFill="1" applyBorder="1" applyAlignment="1">
      <alignment horizontal="left" vertical="center" shrinkToFit="1"/>
    </xf>
    <xf numFmtId="0" fontId="16" fillId="0" borderId="6" xfId="11" applyFont="1" applyBorder="1" applyAlignment="1">
      <alignment horizontal="left" vertical="center" shrinkToFit="1"/>
    </xf>
    <xf numFmtId="0" fontId="11" fillId="0" borderId="6" xfId="11" applyFont="1" applyBorder="1" applyAlignment="1">
      <alignment horizontal="left" vertical="center" shrinkToFit="1"/>
    </xf>
    <xf numFmtId="0" fontId="11" fillId="0" borderId="21" xfId="11" applyFont="1" applyBorder="1" applyAlignment="1">
      <alignment horizontal="left" vertical="center" shrinkToFit="1"/>
    </xf>
    <xf numFmtId="0" fontId="16" fillId="0" borderId="7" xfId="11" applyFont="1" applyBorder="1" applyAlignment="1">
      <alignment horizontal="left" vertical="center" shrinkToFit="1"/>
    </xf>
    <xf numFmtId="0" fontId="16" fillId="0" borderId="8" xfId="4" applyFont="1" applyBorder="1" applyAlignment="1">
      <alignment horizontal="left" vertical="center" shrinkToFit="1"/>
    </xf>
    <xf numFmtId="0" fontId="16" fillId="0" borderId="9" xfId="4" applyFont="1" applyBorder="1" applyAlignment="1">
      <alignment horizontal="left" vertical="center" shrinkToFit="1"/>
    </xf>
    <xf numFmtId="0" fontId="16" fillId="0" borderId="7" xfId="11" applyFont="1" applyBorder="1" applyAlignment="1">
      <alignment horizontal="left" vertical="center" wrapText="1" shrinkToFit="1"/>
    </xf>
    <xf numFmtId="0" fontId="16" fillId="0" borderId="8" xfId="11" applyFont="1" applyBorder="1" applyAlignment="1">
      <alignment horizontal="left" vertical="center" wrapText="1" shrinkToFit="1"/>
    </xf>
    <xf numFmtId="0" fontId="16" fillId="0" borderId="9" xfId="11" applyFont="1" applyBorder="1" applyAlignment="1">
      <alignment horizontal="left" vertical="center" wrapText="1" shrinkToFit="1"/>
    </xf>
    <xf numFmtId="0" fontId="11" fillId="2" borderId="6" xfId="4" applyFont="1" applyFill="1" applyBorder="1" applyAlignment="1">
      <alignment horizontal="left" vertical="center" shrinkToFit="1"/>
    </xf>
    <xf numFmtId="0" fontId="11" fillId="2" borderId="21" xfId="4" applyFont="1" applyFill="1" applyBorder="1" applyAlignment="1">
      <alignment horizontal="left" vertical="center" shrinkToFit="1"/>
    </xf>
    <xf numFmtId="0" fontId="143" fillId="0" borderId="10" xfId="4" applyFont="1" applyBorder="1" applyAlignment="1">
      <alignment horizontal="left" vertical="center"/>
    </xf>
    <xf numFmtId="0" fontId="143" fillId="0" borderId="19" xfId="4" applyFont="1" applyBorder="1" applyAlignment="1">
      <alignment horizontal="left" vertical="center"/>
    </xf>
    <xf numFmtId="0" fontId="143" fillId="0" borderId="11" xfId="4" applyFont="1" applyBorder="1" applyAlignment="1">
      <alignment horizontal="left" vertical="center"/>
    </xf>
    <xf numFmtId="0" fontId="143" fillId="0" borderId="0" xfId="4" applyFont="1" applyAlignment="1">
      <alignment horizontal="right" vertical="center"/>
    </xf>
    <xf numFmtId="0" fontId="144" fillId="0" borderId="0" xfId="4" applyFont="1" applyAlignment="1">
      <alignment horizontal="center" vertical="center"/>
    </xf>
    <xf numFmtId="0" fontId="143" fillId="0" borderId="7" xfId="4" applyFont="1" applyBorder="1" applyAlignment="1">
      <alignment horizontal="center" vertical="center"/>
    </xf>
    <xf numFmtId="0" fontId="143" fillId="0" borderId="8" xfId="4" applyFont="1" applyBorder="1" applyAlignment="1">
      <alignment horizontal="center" vertical="center"/>
    </xf>
    <xf numFmtId="0" fontId="143" fillId="0" borderId="9" xfId="4" applyFont="1" applyBorder="1" applyAlignment="1">
      <alignment horizontal="center" vertical="center"/>
    </xf>
    <xf numFmtId="0" fontId="143" fillId="0" borderId="2" xfId="4" applyFont="1" applyBorder="1" applyAlignment="1">
      <alignment horizontal="center" vertical="center"/>
    </xf>
    <xf numFmtId="0" fontId="143" fillId="0" borderId="3" xfId="4" applyFont="1" applyBorder="1" applyAlignment="1">
      <alignment horizontal="center" vertical="center"/>
    </xf>
    <xf numFmtId="0" fontId="143" fillId="0" borderId="0" xfId="4" applyFont="1" applyAlignment="1">
      <alignment horizontal="left" vertical="center" wrapText="1"/>
    </xf>
    <xf numFmtId="0" fontId="143" fillId="0" borderId="10" xfId="4" applyFont="1" applyBorder="1" applyAlignment="1">
      <alignment horizontal="center" vertical="center"/>
    </xf>
    <xf numFmtId="0" fontId="143" fillId="0" borderId="19" xfId="4" applyFont="1" applyBorder="1" applyAlignment="1">
      <alignment horizontal="center" vertical="center"/>
    </xf>
    <xf numFmtId="0" fontId="143" fillId="0" borderId="11" xfId="4" applyFont="1" applyBorder="1" applyAlignment="1">
      <alignment horizontal="center" vertical="center"/>
    </xf>
    <xf numFmtId="0" fontId="143" fillId="31" borderId="6" xfId="4" applyFont="1" applyFill="1" applyBorder="1" applyAlignment="1">
      <alignment horizontal="center" vertical="center"/>
    </xf>
    <xf numFmtId="0" fontId="143" fillId="0" borderId="6" xfId="4" applyFont="1" applyBorder="1" applyAlignment="1">
      <alignment horizontal="center" vertical="center"/>
    </xf>
    <xf numFmtId="0" fontId="44" fillId="0" borderId="10" xfId="140" applyFont="1" applyBorder="1" applyAlignment="1">
      <alignment horizontal="left" vertical="center" wrapText="1"/>
    </xf>
    <xf numFmtId="0" fontId="44" fillId="0" borderId="19" xfId="140" applyFont="1" applyBorder="1" applyAlignment="1">
      <alignment horizontal="left" vertical="center" wrapText="1"/>
    </xf>
    <xf numFmtId="0" fontId="44" fillId="0" borderId="11" xfId="140" applyFont="1" applyBorder="1" applyAlignment="1">
      <alignment horizontal="left" vertical="center" wrapText="1"/>
    </xf>
    <xf numFmtId="0" fontId="45" fillId="0" borderId="4" xfId="140" applyFont="1" applyBorder="1" applyAlignment="1">
      <alignment horizontal="left" vertical="center" wrapText="1"/>
    </xf>
    <xf numFmtId="0" fontId="45" fillId="0" borderId="0" xfId="140" applyFont="1" applyAlignment="1">
      <alignment horizontal="left" vertical="center" wrapText="1"/>
    </xf>
    <xf numFmtId="0" fontId="45" fillId="0" borderId="5" xfId="140" applyFont="1" applyBorder="1" applyAlignment="1">
      <alignment horizontal="left" vertical="center" wrapText="1"/>
    </xf>
    <xf numFmtId="0" fontId="45" fillId="0" borderId="14" xfId="140" applyFont="1" applyBorder="1" applyAlignment="1">
      <alignment horizontal="left" vertical="center" wrapText="1"/>
    </xf>
    <xf numFmtId="0" fontId="45" fillId="0" borderId="12" xfId="140" applyFont="1" applyBorder="1" applyAlignment="1">
      <alignment horizontal="left" vertical="center" wrapText="1"/>
    </xf>
    <xf numFmtId="0" fontId="45" fillId="0" borderId="13" xfId="140" applyFont="1" applyBorder="1" applyAlignment="1">
      <alignment horizontal="left" vertical="center" wrapText="1"/>
    </xf>
    <xf numFmtId="0" fontId="50" fillId="0" borderId="0" xfId="140" applyFont="1" applyAlignment="1">
      <alignment horizontal="left" vertical="center" wrapText="1"/>
    </xf>
    <xf numFmtId="0" fontId="44" fillId="0" borderId="0" xfId="140" applyFont="1" applyAlignment="1">
      <alignment horizontal="right" vertical="center"/>
    </xf>
    <xf numFmtId="0" fontId="49" fillId="0" borderId="0" xfId="140" applyFont="1" applyAlignment="1">
      <alignment horizontal="center" vertical="center"/>
    </xf>
    <xf numFmtId="0" fontId="46" fillId="0" borderId="8" xfId="140" applyFont="1" applyBorder="1" applyAlignment="1">
      <alignment horizontal="center" vertical="center"/>
    </xf>
    <xf numFmtId="0" fontId="46" fillId="0" borderId="9" xfId="140" applyFont="1" applyBorder="1" applyAlignment="1">
      <alignment horizontal="center" vertical="center"/>
    </xf>
    <xf numFmtId="0" fontId="44" fillId="0" borderId="2" xfId="140" applyFont="1" applyBorder="1" applyAlignment="1">
      <alignment horizontal="center" vertical="center"/>
    </xf>
    <xf numFmtId="0" fontId="44" fillId="0" borderId="3" xfId="140" applyFont="1" applyBorder="1" applyAlignment="1">
      <alignment horizontal="center" vertical="center"/>
    </xf>
    <xf numFmtId="0" fontId="44" fillId="0" borderId="7" xfId="140" applyFont="1" applyBorder="1" applyAlignment="1">
      <alignment horizontal="left" vertical="center" wrapText="1"/>
    </xf>
    <xf numFmtId="0" fontId="44" fillId="0" borderId="8" xfId="140" applyFont="1" applyBorder="1" applyAlignment="1">
      <alignment horizontal="left" vertical="center"/>
    </xf>
    <xf numFmtId="0" fontId="44" fillId="0" borderId="9" xfId="140" applyFont="1" applyBorder="1" applyAlignment="1">
      <alignment horizontal="left" vertical="center"/>
    </xf>
    <xf numFmtId="0" fontId="81" fillId="0" borderId="6" xfId="151" applyFont="1" applyBorder="1" applyAlignment="1">
      <alignment horizontal="center" vertical="center" wrapText="1"/>
    </xf>
    <xf numFmtId="0" fontId="45" fillId="0" borderId="1" xfId="151" applyFont="1" applyBorder="1" applyAlignment="1">
      <alignment horizontal="center" vertical="center" wrapText="1"/>
    </xf>
    <xf numFmtId="0" fontId="45" fillId="0" borderId="2" xfId="151" applyFont="1" applyBorder="1" applyAlignment="1">
      <alignment horizontal="center" vertical="center" wrapText="1"/>
    </xf>
    <xf numFmtId="0" fontId="45" fillId="0" borderId="4" xfId="151" applyFont="1" applyBorder="1" applyAlignment="1">
      <alignment horizontal="center" vertical="center" wrapText="1"/>
    </xf>
    <xf numFmtId="0" fontId="45" fillId="0" borderId="0" xfId="151" applyFont="1" applyAlignment="1">
      <alignment horizontal="center" vertical="center" wrapText="1"/>
    </xf>
    <xf numFmtId="0" fontId="45" fillId="0" borderId="14" xfId="151" applyFont="1" applyBorder="1" applyAlignment="1">
      <alignment horizontal="center" vertical="center" wrapText="1"/>
    </xf>
    <xf numFmtId="0" fontId="45" fillId="0" borderId="12" xfId="151" applyFont="1" applyBorder="1" applyAlignment="1">
      <alignment horizontal="center" vertical="center" wrapText="1"/>
    </xf>
    <xf numFmtId="0" fontId="162" fillId="0" borderId="2" xfId="151" applyFont="1" applyBorder="1" applyAlignment="1">
      <alignment horizontal="center" vertical="center" wrapText="1"/>
    </xf>
    <xf numFmtId="0" fontId="162" fillId="0" borderId="0" xfId="151" applyFont="1" applyAlignment="1">
      <alignment horizontal="center" vertical="center" wrapText="1"/>
    </xf>
    <xf numFmtId="0" fontId="162" fillId="0" borderId="12" xfId="151" applyFont="1" applyBorder="1" applyAlignment="1">
      <alignment horizontal="center" vertical="center" wrapText="1"/>
    </xf>
    <xf numFmtId="0" fontId="44" fillId="0" borderId="2" xfId="151" applyFont="1" applyBorder="1" applyAlignment="1">
      <alignment horizontal="center" vertical="center" wrapText="1"/>
    </xf>
    <xf numFmtId="0" fontId="44" fillId="0" borderId="0" xfId="151" applyFont="1" applyAlignment="1">
      <alignment horizontal="center" vertical="center" wrapText="1"/>
    </xf>
    <xf numFmtId="0" fontId="44" fillId="0" borderId="12" xfId="151" applyFont="1" applyBorder="1" applyAlignment="1">
      <alignment horizontal="center" vertical="center" wrapText="1"/>
    </xf>
    <xf numFmtId="0" fontId="147" fillId="0" borderId="0" xfId="9" applyFont="1" applyAlignment="1">
      <alignment horizontal="right" vertical="center"/>
    </xf>
    <xf numFmtId="0" fontId="81" fillId="0" borderId="0" xfId="9" applyFont="1" applyAlignment="1">
      <alignment horizontal="center" vertical="center" wrapText="1"/>
    </xf>
    <xf numFmtId="0" fontId="81" fillId="0" borderId="0" xfId="9" applyFont="1" applyAlignment="1">
      <alignment horizontal="center" vertical="center"/>
    </xf>
    <xf numFmtId="49" fontId="81" fillId="0" borderId="6" xfId="151" applyNumberFormat="1" applyFont="1" applyBorder="1" applyAlignment="1">
      <alignment horizontal="center" vertical="center"/>
    </xf>
    <xf numFmtId="49" fontId="50" fillId="0" borderId="6" xfId="151" applyNumberFormat="1" applyFont="1" applyBorder="1" applyAlignment="1">
      <alignment horizontal="center" vertical="center" shrinkToFit="1"/>
    </xf>
    <xf numFmtId="49" fontId="81" fillId="0" borderId="6" xfId="151" applyNumberFormat="1" applyFont="1" applyBorder="1" applyAlignment="1">
      <alignment horizontal="center" vertical="center" shrinkToFit="1"/>
    </xf>
    <xf numFmtId="0" fontId="81" fillId="0" borderId="0" xfId="151" applyFont="1" applyAlignment="1">
      <alignment horizontal="left" vertical="center" wrapText="1" indent="3"/>
    </xf>
    <xf numFmtId="179" fontId="162" fillId="0" borderId="2" xfId="151" applyNumberFormat="1" applyFont="1" applyBorder="1" applyAlignment="1">
      <alignment horizontal="center" vertical="center" wrapText="1"/>
    </xf>
    <xf numFmtId="179" fontId="162" fillId="0" borderId="0" xfId="151" applyNumberFormat="1" applyFont="1" applyAlignment="1">
      <alignment horizontal="center" vertical="center" wrapText="1"/>
    </xf>
    <xf numFmtId="179" fontId="162" fillId="0" borderId="12" xfId="151" applyNumberFormat="1" applyFont="1" applyBorder="1" applyAlignment="1">
      <alignment horizontal="center" vertical="center" wrapText="1"/>
    </xf>
    <xf numFmtId="0" fontId="46" fillId="0" borderId="1" xfId="151" applyFont="1" applyBorder="1" applyAlignment="1">
      <alignment horizontal="center" vertical="center" wrapText="1"/>
    </xf>
    <xf numFmtId="0" fontId="46" fillId="0" borderId="3" xfId="151" applyFont="1" applyBorder="1" applyAlignment="1">
      <alignment horizontal="center" vertical="center" wrapText="1"/>
    </xf>
    <xf numFmtId="0" fontId="46" fillId="0" borderId="4" xfId="151" applyFont="1" applyBorder="1" applyAlignment="1">
      <alignment horizontal="center" vertical="center" wrapText="1"/>
    </xf>
    <xf numFmtId="0" fontId="46" fillId="0" borderId="5" xfId="151" applyFont="1" applyBorder="1" applyAlignment="1">
      <alignment horizontal="center" vertical="center" wrapText="1"/>
    </xf>
    <xf numFmtId="0" fontId="46" fillId="0" borderId="14" xfId="151" applyFont="1" applyBorder="1" applyAlignment="1">
      <alignment horizontal="center" vertical="center" wrapText="1"/>
    </xf>
    <xf numFmtId="0" fontId="46" fillId="0" borderId="13" xfId="151" applyFont="1" applyBorder="1" applyAlignment="1">
      <alignment horizontal="center" vertical="center" wrapText="1"/>
    </xf>
    <xf numFmtId="0" fontId="46" fillId="0" borderId="6" xfId="151" applyFont="1" applyBorder="1" applyAlignment="1">
      <alignment horizontal="center" vertical="center" wrapText="1"/>
    </xf>
    <xf numFmtId="0" fontId="44" fillId="0" borderId="6" xfId="151" applyFont="1" applyBorder="1" applyAlignment="1">
      <alignment horizontal="center" vertical="center" wrapText="1"/>
    </xf>
    <xf numFmtId="0" fontId="162" fillId="0" borderId="6" xfId="151" applyFont="1" applyBorder="1" applyAlignment="1">
      <alignment horizontal="center" vertical="center" wrapText="1"/>
    </xf>
    <xf numFmtId="0" fontId="9" fillId="0" borderId="7" xfId="15" applyFont="1" applyBorder="1" applyAlignment="1">
      <alignment horizontal="center" vertical="center" shrinkToFit="1"/>
    </xf>
    <xf numFmtId="0" fontId="9" fillId="0" borderId="8" xfId="15" applyFont="1" applyBorder="1" applyAlignment="1">
      <alignment horizontal="center" vertical="center" shrinkToFit="1"/>
    </xf>
    <xf numFmtId="0" fontId="9" fillId="0" borderId="9" xfId="15" applyFont="1" applyBorder="1" applyAlignment="1">
      <alignment horizontal="center" vertical="center" shrinkToFit="1"/>
    </xf>
    <xf numFmtId="0" fontId="25" fillId="0" borderId="0" xfId="15" applyFont="1" applyAlignment="1">
      <alignment horizontal="left" vertical="center" wrapText="1"/>
    </xf>
    <xf numFmtId="0" fontId="9" fillId="0" borderId="10" xfId="15" applyFont="1" applyBorder="1" applyAlignment="1">
      <alignment horizontal="center" vertical="center"/>
    </xf>
    <xf numFmtId="0" fontId="9" fillId="0" borderId="1" xfId="15" applyFont="1" applyBorder="1" applyAlignment="1">
      <alignment horizontal="center" vertical="center"/>
    </xf>
    <xf numFmtId="0" fontId="9" fillId="0" borderId="71" xfId="15" applyFont="1" applyBorder="1" applyAlignment="1">
      <alignment horizontal="center" vertical="center"/>
    </xf>
    <xf numFmtId="0" fontId="9" fillId="0" borderId="0" xfId="15" applyFont="1" applyAlignment="1">
      <alignment horizontal="center" vertical="center"/>
    </xf>
    <xf numFmtId="0" fontId="9" fillId="0" borderId="40" xfId="15" applyFont="1" applyBorder="1" applyAlignment="1">
      <alignment horizontal="center" vertical="center" shrinkToFit="1"/>
    </xf>
    <xf numFmtId="0" fontId="9" fillId="0" borderId="41" xfId="15" applyFont="1" applyBorder="1" applyAlignment="1">
      <alignment horizontal="center" vertical="center" shrinkToFit="1"/>
    </xf>
    <xf numFmtId="0" fontId="9" fillId="0" borderId="72" xfId="15" applyFont="1" applyBorder="1" applyAlignment="1">
      <alignment horizontal="center" vertical="center"/>
    </xf>
    <xf numFmtId="0" fontId="9" fillId="0" borderId="41" xfId="15" applyFont="1" applyBorder="1" applyAlignment="1">
      <alignment horizontal="center" vertical="center"/>
    </xf>
    <xf numFmtId="0" fontId="9" fillId="0" borderId="6" xfId="15" applyFont="1" applyBorder="1" applyAlignment="1">
      <alignment horizontal="center" vertical="center"/>
    </xf>
    <xf numFmtId="0" fontId="9" fillId="0" borderId="7" xfId="15" applyFont="1" applyBorder="1" applyAlignment="1">
      <alignment horizontal="center" vertical="center"/>
    </xf>
    <xf numFmtId="0" fontId="9" fillId="0" borderId="15" xfId="15" applyFont="1" applyBorder="1" applyAlignment="1">
      <alignment horizontal="center" vertical="center"/>
    </xf>
    <xf numFmtId="0" fontId="9" fillId="0" borderId="28" xfId="15" applyFont="1" applyBorder="1" applyAlignment="1">
      <alignment horizontal="center" vertical="center"/>
    </xf>
    <xf numFmtId="0" fontId="9" fillId="0" borderId="68" xfId="15" applyFont="1" applyBorder="1" applyAlignment="1">
      <alignment horizontal="center" vertical="center"/>
    </xf>
    <xf numFmtId="0" fontId="9" fillId="0" borderId="11" xfId="15" applyFont="1" applyBorder="1" applyAlignment="1">
      <alignment horizontal="center" vertical="center"/>
    </xf>
    <xf numFmtId="0" fontId="9" fillId="0" borderId="16" xfId="15" applyFont="1" applyBorder="1" applyAlignment="1">
      <alignment horizontal="center" vertical="center"/>
    </xf>
    <xf numFmtId="0" fontId="11" fillId="0" borderId="23" xfId="15" applyFont="1" applyBorder="1" applyAlignment="1">
      <alignment horizontal="center" vertical="center" wrapText="1"/>
    </xf>
    <xf numFmtId="0" fontId="11" fillId="0" borderId="24" xfId="15" applyFont="1" applyBorder="1" applyAlignment="1">
      <alignment horizontal="center" vertical="center" wrapText="1"/>
    </xf>
    <xf numFmtId="0" fontId="11" fillId="0" borderId="25" xfId="15" applyFont="1" applyBorder="1" applyAlignment="1">
      <alignment horizontal="center" vertical="center" wrapText="1"/>
    </xf>
    <xf numFmtId="0" fontId="11" fillId="0" borderId="4" xfId="15" applyFont="1" applyBorder="1" applyAlignment="1">
      <alignment horizontal="center" vertical="center" wrapText="1"/>
    </xf>
    <xf numFmtId="0" fontId="11" fillId="0" borderId="0" xfId="15" applyFont="1" applyAlignment="1">
      <alignment horizontal="center" vertical="center" wrapText="1"/>
    </xf>
    <xf numFmtId="0" fontId="11" fillId="0" borderId="5" xfId="15" applyFont="1" applyBorder="1" applyAlignment="1">
      <alignment horizontal="center" vertical="center" wrapText="1"/>
    </xf>
    <xf numFmtId="0" fontId="11" fillId="0" borderId="14" xfId="15" applyFont="1" applyBorder="1" applyAlignment="1">
      <alignment horizontal="center" vertical="center" wrapText="1"/>
    </xf>
    <xf numFmtId="0" fontId="11" fillId="0" borderId="12" xfId="15" applyFont="1" applyBorder="1" applyAlignment="1">
      <alignment horizontal="center" vertical="center" wrapText="1"/>
    </xf>
    <xf numFmtId="0" fontId="11" fillId="0" borderId="13" xfId="15" applyFont="1" applyBorder="1" applyAlignment="1">
      <alignment horizontal="center" vertical="center" wrapText="1"/>
    </xf>
    <xf numFmtId="0" fontId="11" fillId="0" borderId="28" xfId="15" applyFont="1" applyBorder="1" applyAlignment="1">
      <alignment horizontal="center" vertical="center" wrapText="1"/>
    </xf>
    <xf numFmtId="0" fontId="11" fillId="0" borderId="35" xfId="15" applyFont="1" applyBorder="1" applyAlignment="1">
      <alignment horizontal="center" vertical="center" wrapText="1"/>
    </xf>
    <xf numFmtId="0" fontId="11" fillId="0" borderId="6" xfId="15" applyFont="1" applyBorder="1" applyAlignment="1">
      <alignment horizontal="center" vertical="center" wrapText="1"/>
    </xf>
    <xf numFmtId="0" fontId="11" fillId="0" borderId="7" xfId="15" applyFont="1" applyBorder="1" applyAlignment="1">
      <alignment horizontal="center" vertical="center" wrapText="1"/>
    </xf>
    <xf numFmtId="0" fontId="11" fillId="0" borderId="71" xfId="15" applyFont="1" applyBorder="1" applyAlignment="1">
      <alignment horizontal="center" vertical="center" wrapText="1"/>
    </xf>
    <xf numFmtId="0" fontId="9" fillId="0" borderId="31" xfId="16" applyFont="1" applyBorder="1" applyAlignment="1">
      <alignment horizontal="center" vertical="center"/>
    </xf>
    <xf numFmtId="0" fontId="9" fillId="0" borderId="33" xfId="16" applyFont="1" applyBorder="1" applyAlignment="1">
      <alignment horizontal="center" vertical="center"/>
    </xf>
    <xf numFmtId="0" fontId="9" fillId="0" borderId="34" xfId="16" applyFont="1" applyBorder="1" applyAlignment="1">
      <alignment horizontal="center" vertical="center"/>
    </xf>
    <xf numFmtId="0" fontId="11" fillId="0" borderId="70" xfId="10" applyFont="1" applyBorder="1" applyAlignment="1">
      <alignment horizontal="left" vertical="center"/>
    </xf>
    <xf numFmtId="0" fontId="11" fillId="0" borderId="33" xfId="10" applyFont="1" applyBorder="1" applyAlignment="1">
      <alignment horizontal="left" vertical="center"/>
    </xf>
    <xf numFmtId="0" fontId="11" fillId="0" borderId="32" xfId="10" applyFont="1" applyBorder="1" applyAlignment="1">
      <alignment horizontal="left" vertical="center"/>
    </xf>
    <xf numFmtId="0" fontId="11" fillId="0" borderId="31" xfId="10" applyFont="1" applyBorder="1" applyAlignment="1">
      <alignment horizontal="center" vertical="center"/>
    </xf>
    <xf numFmtId="0" fontId="11" fillId="0" borderId="33" xfId="10" applyFont="1" applyBorder="1" applyAlignment="1">
      <alignment horizontal="center" vertical="center"/>
    </xf>
    <xf numFmtId="0" fontId="11" fillId="0" borderId="34" xfId="10" applyFont="1" applyBorder="1" applyAlignment="1">
      <alignment horizontal="center" vertical="center"/>
    </xf>
    <xf numFmtId="0" fontId="10" fillId="0" borderId="0" xfId="15" applyFont="1" applyAlignment="1">
      <alignment horizontal="center" vertical="center"/>
    </xf>
    <xf numFmtId="0" fontId="12" fillId="0" borderId="0" xfId="15" applyFont="1" applyAlignment="1">
      <alignment horizontal="center" vertical="center"/>
    </xf>
    <xf numFmtId="0" fontId="9" fillId="0" borderId="35" xfId="15" applyFont="1" applyBorder="1" applyAlignment="1">
      <alignment horizontal="center" vertical="center"/>
    </xf>
    <xf numFmtId="0" fontId="9" fillId="0" borderId="36" xfId="15" applyFont="1" applyBorder="1" applyAlignment="1">
      <alignment horizontal="center" vertical="center"/>
    </xf>
    <xf numFmtId="0" fontId="9" fillId="0" borderId="38" xfId="15" applyFont="1" applyBorder="1" applyAlignment="1">
      <alignment horizontal="center" vertical="center"/>
    </xf>
    <xf numFmtId="0" fontId="11" fillId="0" borderId="69" xfId="10" applyFont="1" applyBorder="1" applyAlignment="1">
      <alignment horizontal="left" vertical="center" shrinkToFit="1"/>
    </xf>
    <xf numFmtId="0" fontId="11" fillId="0" borderId="36" xfId="10" applyFont="1" applyBorder="1" applyAlignment="1">
      <alignment horizontal="left" vertical="center" shrinkToFit="1"/>
    </xf>
    <xf numFmtId="0" fontId="11" fillId="0" borderId="37" xfId="10" applyFont="1" applyBorder="1" applyAlignment="1">
      <alignment horizontal="left" vertical="center" shrinkToFit="1"/>
    </xf>
    <xf numFmtId="0" fontId="11" fillId="0" borderId="35" xfId="10" applyFont="1" applyBorder="1" applyAlignment="1">
      <alignment horizontal="center" vertical="center"/>
    </xf>
    <xf numFmtId="0" fontId="11" fillId="0" borderId="36" xfId="10" applyFont="1" applyBorder="1" applyAlignment="1">
      <alignment horizontal="center" vertical="center"/>
    </xf>
    <xf numFmtId="0" fontId="11" fillId="0" borderId="38" xfId="10" applyFont="1" applyBorder="1" applyAlignment="1">
      <alignment horizontal="center" vertical="center"/>
    </xf>
    <xf numFmtId="0" fontId="141" fillId="2" borderId="10" xfId="5" applyFont="1" applyFill="1" applyBorder="1" applyAlignment="1">
      <alignment horizontal="center" vertical="center" wrapText="1"/>
    </xf>
    <xf numFmtId="0" fontId="141" fillId="2" borderId="11" xfId="5" applyFont="1" applyFill="1" applyBorder="1" applyAlignment="1">
      <alignment horizontal="center" vertical="center" wrapText="1"/>
    </xf>
    <xf numFmtId="0" fontId="141" fillId="2" borderId="7" xfId="5" applyFont="1" applyFill="1" applyBorder="1" applyAlignment="1">
      <alignment vertical="center" wrapText="1"/>
    </xf>
    <xf numFmtId="0" fontId="141" fillId="2" borderId="8" xfId="5" applyFont="1" applyFill="1" applyBorder="1" applyAlignment="1">
      <alignment vertical="center" wrapText="1"/>
    </xf>
    <xf numFmtId="0" fontId="141" fillId="2" borderId="9" xfId="5" applyFont="1" applyFill="1" applyBorder="1" applyAlignment="1">
      <alignment vertical="center" wrapText="1"/>
    </xf>
    <xf numFmtId="0" fontId="141" fillId="2" borderId="7" xfId="5" applyFont="1" applyFill="1" applyBorder="1" applyAlignment="1">
      <alignment horizontal="center" vertical="center"/>
    </xf>
    <xf numFmtId="0" fontId="141" fillId="2" borderId="8" xfId="5" applyFont="1" applyFill="1" applyBorder="1" applyAlignment="1">
      <alignment horizontal="center" vertical="center"/>
    </xf>
    <xf numFmtId="0" fontId="141" fillId="2" borderId="9" xfId="5" applyFont="1" applyFill="1" applyBorder="1" applyAlignment="1">
      <alignment horizontal="center" vertical="center"/>
    </xf>
    <xf numFmtId="0" fontId="24" fillId="2" borderId="0" xfId="5" applyFont="1" applyFill="1" applyAlignment="1">
      <alignment horizontal="center" vertical="center"/>
    </xf>
    <xf numFmtId="0" fontId="24" fillId="2" borderId="6" xfId="5" applyFont="1" applyFill="1" applyBorder="1" applyAlignment="1">
      <alignment horizontal="center" vertical="center"/>
    </xf>
    <xf numFmtId="0" fontId="141" fillId="2" borderId="6" xfId="5" applyFont="1" applyFill="1" applyBorder="1" applyAlignment="1">
      <alignment horizontal="center" vertical="center"/>
    </xf>
    <xf numFmtId="0" fontId="141" fillId="2" borderId="10" xfId="5" applyFont="1" applyFill="1" applyBorder="1" applyAlignment="1">
      <alignment horizontal="center" vertical="center"/>
    </xf>
    <xf numFmtId="0" fontId="141" fillId="2" borderId="19" xfId="5" applyFont="1" applyFill="1" applyBorder="1" applyAlignment="1">
      <alignment horizontal="center" vertical="center"/>
    </xf>
    <xf numFmtId="0" fontId="141" fillId="2" borderId="11" xfId="5" applyFont="1" applyFill="1" applyBorder="1" applyAlignment="1">
      <alignment horizontal="center" vertical="center"/>
    </xf>
    <xf numFmtId="0" fontId="136" fillId="0" borderId="0" xfId="9" applyFont="1" applyAlignment="1">
      <alignment horizontal="left" vertical="center" wrapText="1"/>
    </xf>
    <xf numFmtId="0" fontId="44" fillId="2" borderId="0" xfId="9" applyFont="1" applyFill="1" applyAlignment="1">
      <alignment horizontal="left" vertical="center" wrapText="1"/>
    </xf>
    <xf numFmtId="0" fontId="132" fillId="0" borderId="203" xfId="9" applyFont="1" applyBorder="1" applyAlignment="1" applyProtection="1">
      <alignment horizontal="center" vertical="center"/>
      <protection locked="0"/>
    </xf>
    <xf numFmtId="0" fontId="136" fillId="0" borderId="203" xfId="4" applyFont="1" applyBorder="1" applyAlignment="1">
      <alignment horizontal="center" vertical="center"/>
    </xf>
    <xf numFmtId="0" fontId="136" fillId="0" borderId="203" xfId="4" applyFont="1" applyBorder="1" applyAlignment="1">
      <alignment horizontal="left" vertical="center" wrapText="1"/>
    </xf>
    <xf numFmtId="0" fontId="136" fillId="0" borderId="0" xfId="9" applyFont="1" applyAlignment="1">
      <alignment horizontal="left" vertical="top" wrapText="1"/>
    </xf>
    <xf numFmtId="0" fontId="132" fillId="0" borderId="220" xfId="9" applyFont="1" applyBorder="1" applyAlignment="1">
      <alignment horizontal="center" vertical="center"/>
    </xf>
    <xf numFmtId="0" fontId="132" fillId="0" borderId="203" xfId="9" applyFont="1" applyBorder="1" applyAlignment="1">
      <alignment horizontal="left" vertical="center" indent="1"/>
    </xf>
    <xf numFmtId="0" fontId="132" fillId="0" borderId="208" xfId="9" applyFont="1" applyBorder="1" applyAlignment="1">
      <alignment horizontal="center" vertical="center"/>
    </xf>
    <xf numFmtId="178" fontId="132" fillId="0" borderId="209" xfId="9" applyNumberFormat="1" applyFont="1" applyBorder="1" applyAlignment="1">
      <alignment horizontal="right" vertical="center"/>
    </xf>
    <xf numFmtId="182" fontId="132" fillId="0" borderId="211" xfId="9" applyNumberFormat="1" applyFont="1" applyBorder="1" applyAlignment="1">
      <alignment horizontal="center" vertical="center"/>
    </xf>
    <xf numFmtId="0" fontId="132" fillId="0" borderId="212" xfId="9" applyFont="1" applyBorder="1" applyAlignment="1">
      <alignment horizontal="center" vertical="center"/>
    </xf>
    <xf numFmtId="178" fontId="132" fillId="0" borderId="213" xfId="9" applyNumberFormat="1" applyFont="1" applyBorder="1" applyAlignment="1" applyProtection="1">
      <alignment horizontal="right" vertical="center"/>
      <protection locked="0"/>
    </xf>
    <xf numFmtId="182" fontId="132" fillId="0" borderId="215" xfId="9" applyNumberFormat="1" applyFont="1" applyBorder="1" applyAlignment="1">
      <alignment horizontal="center" vertical="center"/>
    </xf>
    <xf numFmtId="0" fontId="132" fillId="0" borderId="203" xfId="9" applyFont="1" applyBorder="1" applyAlignment="1">
      <alignment horizontal="center" vertical="center" shrinkToFit="1"/>
    </xf>
    <xf numFmtId="0" fontId="132" fillId="0" borderId="202" xfId="9" applyFont="1" applyBorder="1" applyAlignment="1" applyProtection="1">
      <alignment horizontal="center" vertical="center"/>
      <protection locked="0"/>
    </xf>
    <xf numFmtId="0" fontId="132" fillId="0" borderId="216" xfId="9" applyFont="1" applyBorder="1" applyAlignment="1">
      <alignment horizontal="center" vertical="center"/>
    </xf>
    <xf numFmtId="0" fontId="132" fillId="0" borderId="203" xfId="9" applyFont="1" applyBorder="1" applyAlignment="1">
      <alignment horizontal="center" vertical="center"/>
    </xf>
    <xf numFmtId="38" fontId="132" fillId="0" borderId="203" xfId="139" applyFont="1" applyFill="1" applyBorder="1" applyAlignment="1" applyProtection="1">
      <alignment horizontal="center" vertical="center"/>
    </xf>
    <xf numFmtId="0" fontId="132" fillId="0" borderId="208" xfId="9" applyFont="1" applyBorder="1" applyAlignment="1">
      <alignment horizontal="left" vertical="center" indent="1"/>
    </xf>
    <xf numFmtId="178" fontId="132" fillId="0" borderId="213" xfId="9" applyNumberFormat="1" applyFont="1" applyBorder="1" applyAlignment="1">
      <alignment horizontal="right" vertical="center"/>
    </xf>
    <xf numFmtId="0" fontId="136" fillId="0" borderId="202" xfId="4" applyFont="1" applyBorder="1" applyAlignment="1">
      <alignment horizontal="center" vertical="center" wrapText="1"/>
    </xf>
    <xf numFmtId="0" fontId="132" fillId="0" borderId="203" xfId="4" applyFont="1" applyBorder="1" applyAlignment="1" applyProtection="1">
      <alignment horizontal="center" vertical="center"/>
      <protection locked="0"/>
    </xf>
    <xf numFmtId="0" fontId="132" fillId="0" borderId="204" xfId="9" applyFont="1" applyBorder="1" applyAlignment="1">
      <alignment horizontal="center" vertical="center"/>
    </xf>
    <xf numFmtId="178" fontId="132" fillId="0" borderId="202" xfId="9" applyNumberFormat="1" applyFont="1" applyBorder="1" applyAlignment="1" applyProtection="1">
      <alignment horizontal="right" vertical="center"/>
      <protection locked="0"/>
    </xf>
    <xf numFmtId="176" fontId="132" fillId="0" borderId="207" xfId="9" applyNumberFormat="1" applyFont="1" applyBorder="1" applyAlignment="1">
      <alignment horizontal="center" vertical="center"/>
    </xf>
    <xf numFmtId="0" fontId="136" fillId="0" borderId="0" xfId="9" applyFont="1">
      <alignment vertical="center"/>
    </xf>
    <xf numFmtId="0" fontId="132" fillId="0" borderId="0" xfId="9" applyFont="1" applyAlignment="1">
      <alignment horizontal="right" vertical="center"/>
    </xf>
    <xf numFmtId="0" fontId="133" fillId="0" borderId="0" xfId="9" applyFont="1" applyAlignment="1">
      <alignment horizontal="center" vertical="center"/>
    </xf>
    <xf numFmtId="0" fontId="132" fillId="0" borderId="202" xfId="4" applyFont="1" applyBorder="1" applyAlignment="1">
      <alignment horizontal="center" vertical="center"/>
    </xf>
    <xf numFmtId="0" fontId="137" fillId="0" borderId="203" xfId="4" applyFont="1" applyBorder="1" applyAlignment="1" applyProtection="1">
      <alignment horizontal="left" vertical="center" wrapText="1"/>
      <protection locked="0"/>
    </xf>
    <xf numFmtId="0" fontId="132" fillId="0" borderId="203" xfId="4" applyFont="1" applyBorder="1" applyAlignment="1">
      <alignment horizontal="center" vertical="center" shrinkToFit="1"/>
    </xf>
    <xf numFmtId="0" fontId="136" fillId="0" borderId="203" xfId="4" applyFont="1" applyBorder="1" applyAlignment="1" applyProtection="1">
      <alignment horizontal="center" vertical="center"/>
      <protection locked="0"/>
    </xf>
    <xf numFmtId="0" fontId="44" fillId="0" borderId="7" xfId="4" applyFont="1" applyBorder="1" applyAlignment="1">
      <alignment horizontal="center" vertical="center"/>
    </xf>
    <xf numFmtId="0" fontId="44" fillId="0" borderId="8" xfId="4" applyFont="1" applyBorder="1" applyAlignment="1">
      <alignment horizontal="center" vertical="center"/>
    </xf>
    <xf numFmtId="0" fontId="44" fillId="0" borderId="9" xfId="4" applyFont="1" applyBorder="1" applyAlignment="1">
      <alignment horizontal="center" vertical="center"/>
    </xf>
    <xf numFmtId="0" fontId="44" fillId="0" borderId="14" xfId="4" applyFont="1" applyBorder="1" applyAlignment="1">
      <alignment horizontal="center" vertical="center"/>
    </xf>
    <xf numFmtId="0" fontId="161" fillId="0" borderId="12" xfId="4" applyFont="1" applyBorder="1" applyAlignment="1">
      <alignment horizontal="center" vertical="center"/>
    </xf>
    <xf numFmtId="0" fontId="161" fillId="0" borderId="13" xfId="4" applyFont="1" applyBorder="1" applyAlignment="1">
      <alignment horizontal="center" vertical="center"/>
    </xf>
    <xf numFmtId="0" fontId="44" fillId="0" borderId="0" xfId="4" applyFont="1" applyAlignment="1">
      <alignment horizontal="left" vertical="center" wrapText="1"/>
    </xf>
    <xf numFmtId="0" fontId="44" fillId="0" borderId="0" xfId="4" applyFont="1" applyAlignment="1">
      <alignment horizontal="right" vertical="center"/>
    </xf>
    <xf numFmtId="0" fontId="49" fillId="0" borderId="0" xfId="4" applyFont="1" applyAlignment="1">
      <alignment horizontal="center" vertical="center"/>
    </xf>
    <xf numFmtId="0" fontId="46" fillId="0" borderId="7" xfId="4" applyFont="1" applyBorder="1" applyAlignment="1">
      <alignment horizontal="center" vertical="center"/>
    </xf>
    <xf numFmtId="0" fontId="46" fillId="0" borderId="8" xfId="4" applyFont="1" applyBorder="1" applyAlignment="1">
      <alignment horizontal="center" vertical="center"/>
    </xf>
    <xf numFmtId="0" fontId="46" fillId="0" borderId="9" xfId="4" applyFont="1" applyBorder="1" applyAlignment="1">
      <alignment horizontal="center" vertical="center"/>
    </xf>
    <xf numFmtId="0" fontId="44" fillId="0" borderId="2" xfId="4" applyFont="1" applyBorder="1" applyAlignment="1">
      <alignment horizontal="center" vertical="center"/>
    </xf>
    <xf numFmtId="0" fontId="44" fillId="0" borderId="3" xfId="4" applyFont="1" applyBorder="1" applyAlignment="1">
      <alignment horizontal="center" vertical="center"/>
    </xf>
    <xf numFmtId="0" fontId="44" fillId="0" borderId="10" xfId="4" applyFont="1" applyBorder="1">
      <alignment vertical="center"/>
    </xf>
    <xf numFmtId="0" fontId="44" fillId="0" borderId="19" xfId="4" applyFont="1" applyBorder="1">
      <alignment vertical="center"/>
    </xf>
    <xf numFmtId="0" fontId="44" fillId="0" borderId="11" xfId="4" applyFont="1" applyBorder="1">
      <alignment vertical="center"/>
    </xf>
    <xf numFmtId="0" fontId="44" fillId="0" borderId="8" xfId="4" applyFont="1" applyBorder="1" applyAlignment="1">
      <alignment horizontal="left" vertical="center"/>
    </xf>
    <xf numFmtId="0" fontId="44" fillId="0" borderId="9" xfId="4" applyFont="1" applyBorder="1" applyAlignment="1">
      <alignment horizontal="left" vertical="center"/>
    </xf>
    <xf numFmtId="0" fontId="0" fillId="0" borderId="0" xfId="0">
      <alignment vertical="center"/>
    </xf>
    <xf numFmtId="0" fontId="0" fillId="0" borderId="0" xfId="0" applyAlignment="1">
      <alignment horizontal="right" vertical="center"/>
    </xf>
    <xf numFmtId="0" fontId="24" fillId="0" borderId="0" xfId="0" applyFont="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0" xfId="0" applyBorder="1" applyAlignment="1">
      <alignment horizontal="left" vertical="center" indent="1"/>
    </xf>
    <xf numFmtId="0" fontId="0" fillId="0" borderId="19" xfId="0" applyBorder="1" applyAlignment="1">
      <alignment horizontal="left" vertical="center" indent="1"/>
    </xf>
    <xf numFmtId="0" fontId="0" fillId="0" borderId="11" xfId="0" applyBorder="1" applyAlignment="1">
      <alignment horizontal="left" vertical="center" indent="1"/>
    </xf>
    <xf numFmtId="0" fontId="160" fillId="0" borderId="7" xfId="4" applyFont="1" applyBorder="1" applyAlignment="1">
      <alignment horizontal="center" vertical="center"/>
    </xf>
    <xf numFmtId="0" fontId="160" fillId="0" borderId="8" xfId="4" applyFont="1" applyBorder="1" applyAlignment="1">
      <alignment horizontal="center" vertical="center"/>
    </xf>
    <xf numFmtId="0" fontId="160" fillId="0" borderId="9" xfId="4" applyFont="1" applyBorder="1" applyAlignment="1">
      <alignment horizontal="center" vertical="center"/>
    </xf>
    <xf numFmtId="0" fontId="24"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63" fillId="0" borderId="1" xfId="152" quotePrefix="1" applyFont="1" applyBorder="1" applyAlignment="1">
      <alignment horizontal="center" vertical="center"/>
    </xf>
    <xf numFmtId="0" fontId="163" fillId="0" borderId="14" xfId="152" quotePrefix="1" applyFont="1" applyBorder="1" applyAlignment="1">
      <alignment horizontal="center" vertical="center"/>
    </xf>
    <xf numFmtId="0" fontId="163" fillId="0" borderId="2" xfId="152" applyFont="1" applyBorder="1" applyAlignment="1">
      <alignment horizontal="left" vertical="center" wrapText="1"/>
    </xf>
    <xf numFmtId="0" fontId="163" fillId="0" borderId="3" xfId="152" applyFont="1" applyBorder="1" applyAlignment="1">
      <alignment horizontal="left" vertical="center" wrapText="1"/>
    </xf>
    <xf numFmtId="0" fontId="163" fillId="0" borderId="7" xfId="152" applyFont="1" applyBorder="1" applyAlignment="1">
      <alignment horizontal="left" vertical="center" wrapText="1"/>
    </xf>
    <xf numFmtId="0" fontId="163" fillId="0" borderId="9" xfId="152" applyFont="1" applyBorder="1" applyAlignment="1">
      <alignment horizontal="left" vertical="center" wrapText="1"/>
    </xf>
    <xf numFmtId="0" fontId="163" fillId="0" borderId="0" xfId="152" applyFont="1"/>
    <xf numFmtId="0" fontId="144" fillId="0" borderId="0" xfId="152" applyFont="1" applyAlignment="1">
      <alignment horizontal="center" vertical="center" wrapText="1"/>
    </xf>
    <xf numFmtId="0" fontId="163" fillId="0" borderId="6" xfId="152" applyFont="1" applyBorder="1" applyAlignment="1">
      <alignment horizontal="left" vertical="distributed" wrapText="1"/>
    </xf>
    <xf numFmtId="0" fontId="163" fillId="0" borderId="6" xfId="152" applyFont="1" applyBorder="1" applyAlignment="1">
      <alignment horizontal="center" wrapText="1"/>
    </xf>
    <xf numFmtId="0" fontId="163" fillId="0" borderId="7" xfId="152" applyFont="1" applyBorder="1" applyAlignment="1">
      <alignment horizontal="center" vertical="center" wrapText="1"/>
    </xf>
    <xf numFmtId="0" fontId="163" fillId="0" borderId="9" xfId="152" applyFont="1" applyBorder="1" applyAlignment="1">
      <alignment horizontal="center" vertical="center" wrapText="1"/>
    </xf>
    <xf numFmtId="0" fontId="163" fillId="0" borderId="6" xfId="153" applyFont="1" applyBorder="1" applyAlignment="1">
      <alignment horizontal="center" vertical="center"/>
    </xf>
    <xf numFmtId="0" fontId="163" fillId="0" borderId="8" xfId="152" applyFont="1" applyBorder="1" applyAlignment="1">
      <alignment horizontal="center" vertical="center" wrapText="1"/>
    </xf>
    <xf numFmtId="0" fontId="163" fillId="0" borderId="7" xfId="152" quotePrefix="1" applyFont="1" applyBorder="1" applyAlignment="1">
      <alignment horizontal="center" vertical="center"/>
    </xf>
    <xf numFmtId="0" fontId="163" fillId="0" borderId="0" xfId="152" applyFont="1" applyAlignment="1">
      <alignment horizontal="left" vertical="top" wrapText="1"/>
    </xf>
    <xf numFmtId="0" fontId="163" fillId="0" borderId="4" xfId="152" quotePrefix="1" applyFont="1" applyBorder="1" applyAlignment="1">
      <alignment horizontal="center" vertical="center"/>
    </xf>
    <xf numFmtId="0" fontId="163" fillId="0" borderId="14" xfId="152" applyFont="1" applyBorder="1" applyAlignment="1">
      <alignment horizontal="left" vertical="center" wrapText="1"/>
    </xf>
    <xf numFmtId="0" fontId="163" fillId="0" borderId="13" xfId="152" applyFont="1" applyBorder="1" applyAlignment="1">
      <alignment horizontal="left" vertical="center" wrapText="1"/>
    </xf>
    <xf numFmtId="0" fontId="163" fillId="0" borderId="6" xfId="152" quotePrefix="1" applyFont="1" applyBorder="1" applyAlignment="1">
      <alignment horizontal="center" vertical="center"/>
    </xf>
    <xf numFmtId="0" fontId="163" fillId="0" borderId="8" xfId="152" applyFont="1" applyBorder="1" applyAlignment="1">
      <alignment horizontal="left" vertical="center" wrapText="1"/>
    </xf>
    <xf numFmtId="0" fontId="163" fillId="0" borderId="6" xfId="152" applyFont="1" applyBorder="1" applyAlignment="1">
      <alignment horizontal="center" vertical="center" wrapText="1"/>
    </xf>
    <xf numFmtId="0" fontId="163" fillId="0" borderId="6" xfId="152" applyFont="1" applyBorder="1" applyAlignment="1">
      <alignment horizontal="left" vertical="center" wrapText="1"/>
    </xf>
    <xf numFmtId="0" fontId="163" fillId="0" borderId="0" xfId="2" applyFont="1" applyAlignment="1">
      <alignment horizontal="left" vertical="top" wrapText="1"/>
    </xf>
    <xf numFmtId="0" fontId="9" fillId="0" borderId="54" xfId="23" applyFont="1" applyBorder="1" applyAlignment="1">
      <alignment horizontal="distributed" vertical="center" indent="5"/>
    </xf>
    <xf numFmtId="0" fontId="11" fillId="0" borderId="55" xfId="23" applyFont="1" applyBorder="1" applyAlignment="1">
      <alignment horizontal="distributed" vertical="center" indent="5"/>
    </xf>
    <xf numFmtId="0" fontId="11" fillId="0" borderId="56" xfId="23" applyFont="1" applyBorder="1" applyAlignment="1">
      <alignment horizontal="distributed" vertical="center" indent="5"/>
    </xf>
    <xf numFmtId="38" fontId="9" fillId="0" borderId="60" xfId="17" applyFont="1" applyBorder="1" applyAlignment="1">
      <alignment horizontal="right" vertical="center"/>
    </xf>
    <xf numFmtId="38" fontId="9" fillId="0" borderId="55" xfId="17" applyFont="1" applyBorder="1" applyAlignment="1">
      <alignment horizontal="right" vertical="center"/>
    </xf>
    <xf numFmtId="38" fontId="9" fillId="0" borderId="56" xfId="17" applyFont="1" applyBorder="1" applyAlignment="1">
      <alignment horizontal="right" vertical="center"/>
    </xf>
    <xf numFmtId="0" fontId="9" fillId="0" borderId="81" xfId="23" applyFont="1" applyBorder="1" applyAlignment="1">
      <alignment horizontal="center" vertical="center" wrapText="1"/>
    </xf>
    <xf numFmtId="0" fontId="9" fillId="0" borderId="86" xfId="23" applyFont="1" applyBorder="1" applyAlignment="1">
      <alignment horizontal="center" vertical="center" wrapText="1"/>
    </xf>
    <xf numFmtId="0" fontId="42" fillId="0" borderId="7" xfId="23" applyFont="1" applyBorder="1" applyAlignment="1">
      <alignment horizontal="center" vertical="center"/>
    </xf>
    <xf numFmtId="0" fontId="42" fillId="0" borderId="8" xfId="23" applyFont="1" applyBorder="1" applyAlignment="1">
      <alignment horizontal="center" vertical="center"/>
    </xf>
    <xf numFmtId="0" fontId="42" fillId="0" borderId="113" xfId="23" applyFont="1" applyBorder="1" applyAlignment="1">
      <alignment horizontal="center" vertical="center"/>
    </xf>
    <xf numFmtId="38" fontId="9" fillId="0" borderId="8" xfId="17" applyFont="1" applyBorder="1" applyAlignment="1">
      <alignment horizontal="right" vertical="center"/>
    </xf>
    <xf numFmtId="0" fontId="9" fillId="0" borderId="8" xfId="23" applyFont="1" applyBorder="1" applyAlignment="1">
      <alignment horizontal="center" vertical="center"/>
    </xf>
    <xf numFmtId="0" fontId="9" fillId="0" borderId="30" xfId="23" applyFont="1" applyBorder="1" applyAlignment="1">
      <alignment horizontal="center" vertical="center"/>
    </xf>
    <xf numFmtId="0" fontId="9" fillId="0" borderId="7" xfId="23" applyFont="1" applyBorder="1" applyAlignment="1">
      <alignment horizontal="distributed" vertical="center" indent="1"/>
    </xf>
    <xf numFmtId="0" fontId="9" fillId="0" borderId="8" xfId="23" applyFont="1" applyBorder="1" applyAlignment="1">
      <alignment horizontal="distributed" vertical="center" indent="1"/>
    </xf>
    <xf numFmtId="0" fontId="9" fillId="0" borderId="9" xfId="23" applyFont="1" applyBorder="1" applyAlignment="1">
      <alignment horizontal="distributed" vertical="center" indent="1"/>
    </xf>
    <xf numFmtId="0" fontId="9" fillId="0" borderId="1" xfId="23" applyFont="1" applyBorder="1" applyAlignment="1">
      <alignment horizontal="distributed" vertical="center" indent="1"/>
    </xf>
    <xf numFmtId="0" fontId="9" fillId="0" borderId="2" xfId="23" applyFont="1" applyBorder="1" applyAlignment="1">
      <alignment horizontal="distributed" vertical="center" indent="1"/>
    </xf>
    <xf numFmtId="0" fontId="9" fillId="0" borderId="3" xfId="23" applyFont="1" applyBorder="1" applyAlignment="1">
      <alignment horizontal="distributed" vertical="center" indent="1"/>
    </xf>
    <xf numFmtId="0" fontId="9" fillId="0" borderId="4" xfId="23" applyFont="1" applyBorder="1" applyAlignment="1">
      <alignment horizontal="distributed" vertical="center" indent="1"/>
    </xf>
    <xf numFmtId="0" fontId="9" fillId="0" borderId="0" xfId="23" applyFont="1" applyAlignment="1">
      <alignment horizontal="distributed" vertical="center" indent="1"/>
    </xf>
    <xf numFmtId="0" fontId="9" fillId="0" borderId="5" xfId="23" applyFont="1" applyBorder="1" applyAlignment="1">
      <alignment horizontal="distributed" vertical="center" indent="1"/>
    </xf>
    <xf numFmtId="0" fontId="9" fillId="0" borderId="48" xfId="23" applyFont="1" applyBorder="1" applyAlignment="1">
      <alignment horizontal="distributed" vertical="center" indent="1"/>
    </xf>
    <xf numFmtId="0" fontId="9" fillId="0" borderId="46" xfId="23" applyFont="1" applyBorder="1" applyAlignment="1">
      <alignment horizontal="distributed" vertical="center" indent="1"/>
    </xf>
    <xf numFmtId="0" fontId="9" fillId="0" borderId="47" xfId="23" applyFont="1" applyBorder="1" applyAlignment="1">
      <alignment horizontal="distributed" vertical="center" indent="1"/>
    </xf>
    <xf numFmtId="0" fontId="9" fillId="0" borderId="1" xfId="23" applyFont="1" applyBorder="1" applyAlignment="1">
      <alignment horizontal="left" vertical="center" wrapText="1"/>
    </xf>
    <xf numFmtId="0" fontId="9" fillId="0" borderId="2" xfId="23" applyFont="1" applyBorder="1" applyAlignment="1">
      <alignment horizontal="left" vertical="center" wrapText="1"/>
    </xf>
    <xf numFmtId="0" fontId="9" fillId="0" borderId="39" xfId="23" applyFont="1" applyBorder="1" applyAlignment="1">
      <alignment horizontal="left" vertical="center" wrapText="1"/>
    </xf>
    <xf numFmtId="0" fontId="9" fillId="0" borderId="4" xfId="23" applyFont="1" applyBorder="1" applyAlignment="1">
      <alignment horizontal="left" vertical="center" wrapText="1"/>
    </xf>
    <xf numFmtId="0" fontId="9" fillId="0" borderId="0" xfId="23" applyFont="1" applyAlignment="1">
      <alignment horizontal="left" vertical="center" wrapText="1"/>
    </xf>
    <xf numFmtId="0" fontId="9" fillId="0" borderId="83" xfId="23" applyFont="1" applyBorder="1" applyAlignment="1">
      <alignment horizontal="left" vertical="center" wrapText="1"/>
    </xf>
    <xf numFmtId="0" fontId="9" fillId="0" borderId="48" xfId="23" applyFont="1" applyBorder="1" applyAlignment="1">
      <alignment horizontal="left" vertical="center" wrapText="1"/>
    </xf>
    <xf numFmtId="0" fontId="9" fillId="0" borderId="46" xfId="23" applyFont="1" applyBorder="1" applyAlignment="1">
      <alignment horizontal="left" vertical="center" wrapText="1"/>
    </xf>
    <xf numFmtId="0" fontId="9" fillId="0" borderId="112" xfId="23" applyFont="1" applyBorder="1" applyAlignment="1">
      <alignment horizontal="left" vertical="center" wrapText="1"/>
    </xf>
    <xf numFmtId="0" fontId="9" fillId="0" borderId="120" xfId="23" applyFont="1" applyBorder="1" applyAlignment="1">
      <alignment horizontal="center" vertical="distributed" textRotation="255" wrapText="1" indent="2"/>
    </xf>
    <xf numFmtId="0" fontId="9" fillId="0" borderId="117" xfId="23" applyFont="1" applyBorder="1" applyAlignment="1">
      <alignment horizontal="center" vertical="distributed" textRotation="255" wrapText="1" indent="2"/>
    </xf>
    <xf numFmtId="0" fontId="9" fillId="0" borderId="71" xfId="23" applyFont="1" applyBorder="1" applyAlignment="1">
      <alignment horizontal="center" vertical="distributed" textRotation="255" wrapText="1" indent="2"/>
    </xf>
    <xf numFmtId="0" fontId="9" fillId="0" borderId="5" xfId="23" applyFont="1" applyBorder="1" applyAlignment="1">
      <alignment horizontal="center" vertical="distributed" textRotation="255" wrapText="1" indent="2"/>
    </xf>
    <xf numFmtId="0" fontId="9" fillId="0" borderId="45" xfId="23" applyFont="1" applyBorder="1" applyAlignment="1">
      <alignment horizontal="center" vertical="distributed" textRotation="255" wrapText="1" indent="2"/>
    </xf>
    <xf numFmtId="0" fontId="9" fillId="0" borderId="47" xfId="23" applyFont="1" applyBorder="1" applyAlignment="1">
      <alignment horizontal="center" vertical="distributed" textRotation="255" wrapText="1" indent="2"/>
    </xf>
    <xf numFmtId="0" fontId="9" fillId="0" borderId="119" xfId="23" applyFont="1" applyBorder="1" applyAlignment="1">
      <alignment horizontal="distributed" vertical="center" indent="1"/>
    </xf>
    <xf numFmtId="0" fontId="9" fillId="0" borderId="118" xfId="23" applyFont="1" applyBorder="1" applyAlignment="1">
      <alignment horizontal="distributed" vertical="center" indent="1"/>
    </xf>
    <xf numFmtId="0" fontId="9" fillId="0" borderId="117" xfId="23" applyFont="1" applyBorder="1" applyAlignment="1">
      <alignment horizontal="distributed" vertical="center" indent="1"/>
    </xf>
    <xf numFmtId="0" fontId="9" fillId="0" borderId="14" xfId="23" applyFont="1" applyBorder="1" applyAlignment="1">
      <alignment horizontal="distributed" vertical="center" indent="1"/>
    </xf>
    <xf numFmtId="0" fontId="9" fillId="0" borderId="12" xfId="23" applyFont="1" applyBorder="1" applyAlignment="1">
      <alignment horizontal="distributed" vertical="center" indent="1"/>
    </xf>
    <xf numFmtId="0" fontId="9" fillId="0" borderId="13" xfId="23" applyFont="1" applyBorder="1" applyAlignment="1">
      <alignment horizontal="distributed" vertical="center" indent="1"/>
    </xf>
    <xf numFmtId="0" fontId="9" fillId="0" borderId="118" xfId="23" applyFont="1" applyBorder="1" applyAlignment="1">
      <alignment horizontal="center" vertical="center"/>
    </xf>
    <xf numFmtId="0" fontId="9" fillId="0" borderId="117" xfId="23" applyFont="1" applyBorder="1" applyAlignment="1">
      <alignment horizontal="center" vertical="center"/>
    </xf>
    <xf numFmtId="0" fontId="9" fillId="0" borderId="110" xfId="23" applyFont="1" applyBorder="1" applyAlignment="1">
      <alignment horizontal="center" vertical="center"/>
    </xf>
    <xf numFmtId="0" fontId="9" fillId="0" borderId="115" xfId="23" applyFont="1" applyBorder="1" applyAlignment="1">
      <alignment horizontal="center" vertical="center"/>
    </xf>
    <xf numFmtId="0" fontId="9" fillId="0" borderId="116" xfId="23" applyFont="1" applyBorder="1" applyAlignment="1">
      <alignment horizontal="center" vertical="center"/>
    </xf>
    <xf numFmtId="38" fontId="9" fillId="0" borderId="115" xfId="17" applyFont="1" applyBorder="1" applyAlignment="1">
      <alignment horizontal="right" vertical="center"/>
    </xf>
    <xf numFmtId="0" fontId="9" fillId="0" borderId="114" xfId="23" applyFont="1" applyBorder="1" applyAlignment="1">
      <alignment horizontal="center" vertical="center"/>
    </xf>
    <xf numFmtId="0" fontId="9" fillId="0" borderId="1" xfId="23" applyFont="1" applyBorder="1" applyAlignment="1">
      <alignment horizontal="center" vertical="center"/>
    </xf>
    <xf numFmtId="0" fontId="9" fillId="0" borderId="2" xfId="23" applyFont="1" applyBorder="1" applyAlignment="1">
      <alignment horizontal="center" vertical="center"/>
    </xf>
    <xf numFmtId="0" fontId="9" fillId="0" borderId="3" xfId="23" applyFont="1" applyBorder="1" applyAlignment="1">
      <alignment horizontal="center" vertical="center"/>
    </xf>
    <xf numFmtId="0" fontId="9" fillId="0" borderId="14" xfId="23" applyFont="1" applyBorder="1" applyAlignment="1">
      <alignment horizontal="center" vertical="center"/>
    </xf>
    <xf numFmtId="0" fontId="9" fillId="0" borderId="12" xfId="23" applyFont="1" applyBorder="1" applyAlignment="1">
      <alignment horizontal="center" vertical="center"/>
    </xf>
    <xf numFmtId="0" fontId="9" fillId="0" borderId="13" xfId="23" applyFont="1" applyBorder="1" applyAlignment="1">
      <alignment horizontal="center" vertical="center"/>
    </xf>
    <xf numFmtId="0" fontId="9" fillId="0" borderId="82" xfId="23" applyFont="1" applyBorder="1" applyAlignment="1">
      <alignment horizontal="center" vertical="center"/>
    </xf>
    <xf numFmtId="0" fontId="9" fillId="0" borderId="7" xfId="23" applyFont="1" applyBorder="1" applyAlignment="1">
      <alignment horizontal="center" vertical="center"/>
    </xf>
    <xf numFmtId="0" fontId="9" fillId="0" borderId="113" xfId="23" applyFont="1" applyBorder="1" applyAlignment="1">
      <alignment horizontal="center" vertical="center"/>
    </xf>
    <xf numFmtId="0" fontId="10" fillId="0" borderId="0" xfId="23" applyFont="1" applyAlignment="1">
      <alignment horizontal="center" vertical="center"/>
    </xf>
    <xf numFmtId="0" fontId="9" fillId="0" borderId="69" xfId="23" applyFont="1" applyBorder="1" applyAlignment="1">
      <alignment horizontal="center" vertical="center"/>
    </xf>
    <xf numFmtId="0" fontId="9" fillId="0" borderId="36" xfId="23" applyFont="1" applyBorder="1" applyAlignment="1">
      <alignment horizontal="center" vertical="center"/>
    </xf>
    <xf numFmtId="0" fontId="9" fillId="0" borderId="37" xfId="23" applyFont="1" applyBorder="1" applyAlignment="1">
      <alignment horizontal="center" vertical="center"/>
    </xf>
    <xf numFmtId="49" fontId="9" fillId="0" borderId="35" xfId="23" applyNumberFormat="1" applyFont="1" applyBorder="1" applyAlignment="1">
      <alignment horizontal="center" vertical="center"/>
    </xf>
    <xf numFmtId="49" fontId="9" fillId="0" borderId="36" xfId="23" applyNumberFormat="1" applyFont="1" applyBorder="1" applyAlignment="1">
      <alignment horizontal="center" vertical="center"/>
    </xf>
    <xf numFmtId="0" fontId="9" fillId="0" borderId="71" xfId="23" applyFont="1" applyBorder="1" applyAlignment="1">
      <alignment horizontal="center" vertical="center" textRotation="255" wrapText="1"/>
    </xf>
    <xf numFmtId="0" fontId="9" fillId="0" borderId="5" xfId="23" applyFont="1" applyBorder="1" applyAlignment="1">
      <alignment horizontal="center" vertical="center" textRotation="255" wrapText="1"/>
    </xf>
    <xf numFmtId="0" fontId="9" fillId="0" borderId="45" xfId="23" applyFont="1" applyBorder="1" applyAlignment="1">
      <alignment horizontal="center" vertical="center" textRotation="255" wrapText="1"/>
    </xf>
    <xf numFmtId="0" fontId="9" fillId="0" borderId="47" xfId="23" applyFont="1" applyBorder="1" applyAlignment="1">
      <alignment horizontal="center" vertical="center" textRotation="255" wrapText="1"/>
    </xf>
    <xf numFmtId="0" fontId="9" fillId="0" borderId="4" xfId="23" applyFont="1" applyBorder="1" applyAlignment="1">
      <alignment horizontal="center" vertical="center"/>
    </xf>
    <xf numFmtId="0" fontId="9" fillId="0" borderId="0" xfId="23" applyFont="1" applyAlignment="1">
      <alignment horizontal="center" vertical="center"/>
    </xf>
    <xf numFmtId="0" fontId="9" fillId="0" borderId="5" xfId="23" applyFont="1" applyBorder="1" applyAlignment="1">
      <alignment horizontal="center" vertical="center"/>
    </xf>
    <xf numFmtId="0" fontId="9" fillId="0" borderId="121" xfId="23" applyFont="1" applyBorder="1" applyAlignment="1">
      <alignment horizontal="center" vertical="center"/>
    </xf>
    <xf numFmtId="38" fontId="9" fillId="0" borderId="12" xfId="17" applyFont="1" applyBorder="1" applyAlignment="1">
      <alignment horizontal="right" vertical="center"/>
    </xf>
    <xf numFmtId="0" fontId="40" fillId="0" borderId="40" xfId="20" applyFont="1" applyBorder="1" applyAlignment="1">
      <alignment horizontal="center" vertical="center"/>
    </xf>
    <xf numFmtId="0" fontId="40" fillId="0" borderId="41" xfId="20" applyFont="1" applyBorder="1" applyAlignment="1">
      <alignment horizontal="center" vertical="center"/>
    </xf>
    <xf numFmtId="0" fontId="40" fillId="0" borderId="85" xfId="20" applyFont="1" applyBorder="1" applyAlignment="1">
      <alignment horizontal="center" vertical="center"/>
    </xf>
    <xf numFmtId="0" fontId="165" fillId="0" borderId="0" xfId="140" applyFont="1" applyAlignment="1">
      <alignment horizontal="left" vertical="center" wrapText="1"/>
    </xf>
    <xf numFmtId="0" fontId="165" fillId="0" borderId="0" xfId="140" applyFont="1" applyAlignment="1">
      <alignment horizontal="left" vertical="center"/>
    </xf>
    <xf numFmtId="0" fontId="147" fillId="0" borderId="0" xfId="140" applyFont="1" applyAlignment="1">
      <alignment horizontal="right" vertical="center"/>
    </xf>
    <xf numFmtId="0" fontId="147" fillId="0" borderId="0" xfId="140" applyFont="1">
      <alignment vertical="center"/>
    </xf>
    <xf numFmtId="0" fontId="46" fillId="0" borderId="0" xfId="140" applyFont="1" applyAlignment="1">
      <alignment horizontal="center" vertical="center"/>
    </xf>
    <xf numFmtId="0" fontId="147" fillId="0" borderId="0" xfId="140" applyFont="1" applyAlignment="1">
      <alignment horizontal="center" vertical="center"/>
    </xf>
    <xf numFmtId="0" fontId="44" fillId="0" borderId="7" xfId="140" applyFont="1" applyBorder="1" applyAlignment="1">
      <alignment horizontal="center" vertical="center"/>
    </xf>
    <xf numFmtId="0" fontId="44" fillId="0" borderId="8" xfId="140" applyFont="1" applyBorder="1" applyAlignment="1">
      <alignment horizontal="center" vertical="center"/>
    </xf>
    <xf numFmtId="0" fontId="44" fillId="0" borderId="9" xfId="140" applyFont="1" applyBorder="1" applyAlignment="1">
      <alignment horizontal="center" vertical="center"/>
    </xf>
    <xf numFmtId="0" fontId="147" fillId="0" borderId="7" xfId="140" applyFont="1" applyBorder="1" applyAlignment="1">
      <alignment horizontal="left" vertical="center" wrapText="1"/>
    </xf>
    <xf numFmtId="0" fontId="147" fillId="0" borderId="8" xfId="140" applyFont="1" applyBorder="1" applyAlignment="1">
      <alignment horizontal="left" vertical="center" wrapText="1"/>
    </xf>
    <xf numFmtId="0" fontId="147" fillId="0" borderId="9" xfId="140" applyFont="1" applyBorder="1" applyAlignment="1">
      <alignment horizontal="left" vertical="center" wrapText="1"/>
    </xf>
    <xf numFmtId="0" fontId="147" fillId="0" borderId="7" xfId="140" applyFont="1" applyBorder="1" applyAlignment="1">
      <alignment horizontal="center" vertical="center"/>
    </xf>
    <xf numFmtId="0" fontId="147" fillId="0" borderId="9" xfId="140" applyFont="1" applyBorder="1" applyAlignment="1">
      <alignment horizontal="center" vertical="center"/>
    </xf>
    <xf numFmtId="0" fontId="81" fillId="0" borderId="202" xfId="4" applyFont="1" applyBorder="1" applyAlignment="1">
      <alignment horizontal="center" vertical="center"/>
    </xf>
    <xf numFmtId="0" fontId="50" fillId="0" borderId="203" xfId="4" applyFont="1" applyBorder="1" applyAlignment="1" applyProtection="1">
      <alignment horizontal="left" vertical="center" wrapText="1"/>
      <protection locked="0"/>
    </xf>
    <xf numFmtId="0" fontId="81" fillId="0" borderId="203" xfId="4" applyFont="1" applyBorder="1" applyAlignment="1">
      <alignment horizontal="center" vertical="center" shrinkToFit="1"/>
    </xf>
    <xf numFmtId="0" fontId="44" fillId="0" borderId="203" xfId="4" applyFont="1" applyBorder="1" applyAlignment="1" applyProtection="1">
      <alignment horizontal="center" vertical="center"/>
      <protection locked="0"/>
    </xf>
    <xf numFmtId="0" fontId="44" fillId="0" borderId="0" xfId="9" applyFont="1">
      <alignment vertical="center"/>
    </xf>
    <xf numFmtId="0" fontId="81" fillId="0" borderId="0" xfId="9" applyFont="1">
      <alignment vertical="center"/>
    </xf>
    <xf numFmtId="0" fontId="81" fillId="0" borderId="0" xfId="9" applyFont="1" applyAlignment="1">
      <alignment horizontal="right" vertical="center"/>
    </xf>
    <xf numFmtId="0" fontId="49" fillId="0" borderId="0" xfId="9" applyFont="1" applyAlignment="1">
      <alignment horizontal="center" vertical="center"/>
    </xf>
    <xf numFmtId="0" fontId="81" fillId="0" borderId="203" xfId="4" applyFont="1" applyBorder="1" applyAlignment="1" applyProtection="1">
      <alignment horizontal="center" vertical="center"/>
      <protection locked="0"/>
    </xf>
    <xf numFmtId="0" fontId="44" fillId="0" borderId="202" xfId="4" applyFont="1" applyBorder="1" applyAlignment="1">
      <alignment horizontal="center" vertical="center" wrapText="1"/>
    </xf>
    <xf numFmtId="0" fontId="81" fillId="0" borderId="221" xfId="9" applyFont="1" applyBorder="1" applyAlignment="1">
      <alignment horizontal="left" vertical="center" indent="1"/>
    </xf>
    <xf numFmtId="0" fontId="81" fillId="0" borderId="222" xfId="9" applyFont="1" applyBorder="1" applyAlignment="1">
      <alignment horizontal="left" vertical="center" indent="1"/>
    </xf>
    <xf numFmtId="0" fontId="81" fillId="0" borderId="223" xfId="9" applyFont="1" applyBorder="1" applyAlignment="1">
      <alignment horizontal="left" vertical="center" indent="1"/>
    </xf>
    <xf numFmtId="0" fontId="81" fillId="0" borderId="224" xfId="9" applyFont="1" applyBorder="1" applyAlignment="1">
      <alignment horizontal="center" vertical="center"/>
    </xf>
    <xf numFmtId="0" fontId="81" fillId="0" borderId="204" xfId="9" applyFont="1" applyBorder="1" applyAlignment="1">
      <alignment horizontal="center" vertical="center"/>
    </xf>
    <xf numFmtId="178" fontId="81" fillId="0" borderId="202" xfId="9" applyNumberFormat="1" applyFont="1" applyBorder="1" applyAlignment="1" applyProtection="1">
      <alignment horizontal="right" vertical="center"/>
      <protection locked="0"/>
    </xf>
    <xf numFmtId="176" fontId="81" fillId="0" borderId="207" xfId="9" applyNumberFormat="1" applyFont="1" applyBorder="1" applyAlignment="1">
      <alignment horizontal="center" vertical="center"/>
    </xf>
    <xf numFmtId="176" fontId="81" fillId="0" borderId="225" xfId="9" applyNumberFormat="1" applyFont="1" applyBorder="1" applyAlignment="1">
      <alignment horizontal="center" vertical="center"/>
    </xf>
    <xf numFmtId="0" fontId="81" fillId="0" borderId="236" xfId="9" applyFont="1" applyBorder="1" applyAlignment="1">
      <alignment horizontal="center" vertical="center"/>
    </xf>
    <xf numFmtId="0" fontId="81" fillId="0" borderId="208" xfId="9" applyFont="1" applyBorder="1" applyAlignment="1">
      <alignment horizontal="center" vertical="center"/>
    </xf>
    <xf numFmtId="178" fontId="81" fillId="0" borderId="209" xfId="9" applyNumberFormat="1" applyFont="1" applyBorder="1" applyAlignment="1">
      <alignment horizontal="right" vertical="center"/>
    </xf>
    <xf numFmtId="182" fontId="81" fillId="0" borderId="211" xfId="9" applyNumberFormat="1" applyFont="1" applyBorder="1" applyAlignment="1">
      <alignment horizontal="center" vertical="center"/>
    </xf>
    <xf numFmtId="182" fontId="81" fillId="0" borderId="226" xfId="9" applyNumberFormat="1" applyFont="1" applyBorder="1" applyAlignment="1">
      <alignment horizontal="center" vertical="center"/>
    </xf>
    <xf numFmtId="0" fontId="81" fillId="0" borderId="208" xfId="9" applyFont="1" applyBorder="1" applyAlignment="1">
      <alignment horizontal="left" vertical="center" indent="1"/>
    </xf>
    <xf numFmtId="0" fontId="81" fillId="0" borderId="227" xfId="9" applyFont="1" applyBorder="1" applyAlignment="1">
      <alignment horizontal="center" vertical="center"/>
    </xf>
    <xf numFmtId="0" fontId="81" fillId="0" borderId="212" xfId="9" applyFont="1" applyBorder="1" applyAlignment="1">
      <alignment horizontal="center" vertical="center"/>
    </xf>
    <xf numFmtId="178" fontId="81" fillId="0" borderId="213" xfId="9" applyNumberFormat="1" applyFont="1" applyBorder="1" applyAlignment="1">
      <alignment horizontal="right" vertical="center"/>
    </xf>
    <xf numFmtId="182" fontId="81" fillId="0" borderId="215" xfId="9" applyNumberFormat="1" applyFont="1" applyBorder="1" applyAlignment="1">
      <alignment horizontal="center" vertical="center"/>
    </xf>
    <xf numFmtId="182" fontId="81" fillId="0" borderId="228" xfId="9" applyNumberFormat="1" applyFont="1" applyBorder="1" applyAlignment="1">
      <alignment horizontal="center" vertical="center"/>
    </xf>
    <xf numFmtId="0" fontId="81" fillId="0" borderId="229" xfId="9" applyFont="1" applyBorder="1" applyAlignment="1">
      <alignment horizontal="left" vertical="center" shrinkToFit="1"/>
    </xf>
    <xf numFmtId="0" fontId="81" fillId="0" borderId="205" xfId="9" applyFont="1" applyBorder="1" applyAlignment="1">
      <alignment horizontal="left" vertical="center" shrinkToFit="1"/>
    </xf>
    <xf numFmtId="0" fontId="81" fillId="0" borderId="216" xfId="9" applyFont="1" applyBorder="1" applyAlignment="1">
      <alignment horizontal="left" vertical="center" shrinkToFit="1"/>
    </xf>
    <xf numFmtId="38" fontId="81" fillId="29" borderId="203" xfId="139" applyFont="1" applyFill="1" applyBorder="1" applyAlignment="1" applyProtection="1">
      <alignment horizontal="center" vertical="center"/>
    </xf>
    <xf numFmtId="38" fontId="81" fillId="29" borderId="230" xfId="139" applyFont="1" applyFill="1" applyBorder="1" applyAlignment="1" applyProtection="1">
      <alignment horizontal="center" vertical="center"/>
    </xf>
    <xf numFmtId="0" fontId="81" fillId="0" borderId="231" xfId="9" applyFont="1" applyBorder="1" applyAlignment="1">
      <alignment horizontal="left" vertical="center" shrinkToFit="1"/>
    </xf>
    <xf numFmtId="0" fontId="81" fillId="0" borderId="232" xfId="9" applyFont="1" applyBorder="1" applyAlignment="1">
      <alignment horizontal="left" vertical="center" shrinkToFit="1"/>
    </xf>
    <xf numFmtId="0" fontId="81" fillId="0" borderId="233" xfId="9" applyFont="1" applyBorder="1" applyAlignment="1">
      <alignment horizontal="left" vertical="center" shrinkToFit="1"/>
    </xf>
    <xf numFmtId="38" fontId="81" fillId="29" borderId="234" xfId="139" applyFont="1" applyFill="1" applyBorder="1" applyAlignment="1" applyProtection="1">
      <alignment horizontal="center" vertical="center"/>
    </xf>
    <xf numFmtId="38" fontId="81" fillId="29" borderId="235" xfId="139" applyFont="1" applyFill="1" applyBorder="1" applyAlignment="1" applyProtection="1">
      <alignment horizontal="center" vertical="center"/>
    </xf>
    <xf numFmtId="0" fontId="81" fillId="0" borderId="237" xfId="9" applyFont="1" applyBorder="1" applyAlignment="1">
      <alignment horizontal="center" vertical="center"/>
    </xf>
    <xf numFmtId="0" fontId="81" fillId="0" borderId="238" xfId="9" applyFont="1" applyBorder="1" applyAlignment="1">
      <alignment horizontal="center" vertical="center"/>
    </xf>
    <xf numFmtId="178" fontId="81" fillId="29" borderId="239" xfId="9" applyNumberFormat="1" applyFont="1" applyFill="1" applyBorder="1" applyAlignment="1" applyProtection="1">
      <alignment horizontal="right" vertical="center"/>
      <protection locked="0"/>
    </xf>
    <xf numFmtId="182" fontId="81" fillId="0" borderId="242" xfId="9" applyNumberFormat="1" applyFont="1" applyBorder="1" applyAlignment="1">
      <alignment horizontal="center" vertical="center"/>
    </xf>
    <xf numFmtId="182" fontId="81" fillId="0" borderId="243" xfId="9" applyNumberFormat="1" applyFont="1" applyBorder="1" applyAlignment="1">
      <alignment horizontal="center" vertical="center"/>
    </xf>
    <xf numFmtId="0" fontId="81" fillId="0" borderId="42" xfId="9" applyFont="1" applyBorder="1" applyAlignment="1">
      <alignment horizontal="center" vertical="center"/>
    </xf>
    <xf numFmtId="0" fontId="81" fillId="0" borderId="24" xfId="9" applyFont="1" applyBorder="1" applyAlignment="1">
      <alignment horizontal="center" vertical="center"/>
    </xf>
    <xf numFmtId="0" fontId="81" fillId="0" borderId="244" xfId="9" applyFont="1" applyBorder="1" applyAlignment="1">
      <alignment horizontal="center" vertical="center"/>
    </xf>
    <xf numFmtId="0" fontId="81" fillId="0" borderId="71" xfId="9" applyFont="1" applyBorder="1" applyAlignment="1">
      <alignment horizontal="center" vertical="center"/>
    </xf>
    <xf numFmtId="0" fontId="81" fillId="0" borderId="245" xfId="9" applyFont="1" applyBorder="1" applyAlignment="1">
      <alignment horizontal="center" vertical="center"/>
    </xf>
    <xf numFmtId="0" fontId="81" fillId="0" borderId="246" xfId="9" applyFont="1" applyBorder="1" applyAlignment="1">
      <alignment horizontal="center" vertical="center"/>
    </xf>
    <xf numFmtId="0" fontId="81" fillId="0" borderId="247" xfId="9" applyFont="1" applyBorder="1" applyAlignment="1">
      <alignment horizontal="center" vertical="center"/>
    </xf>
    <xf numFmtId="0" fontId="45" fillId="0" borderId="10" xfId="9" applyFont="1" applyBorder="1" applyAlignment="1">
      <alignment horizontal="center" vertical="center" wrapText="1"/>
    </xf>
    <xf numFmtId="0" fontId="45" fillId="0" borderId="210" xfId="9" applyFont="1" applyBorder="1" applyAlignment="1">
      <alignment horizontal="center" vertical="center" wrapText="1"/>
    </xf>
    <xf numFmtId="0" fontId="45" fillId="0" borderId="248" xfId="9" applyFont="1" applyBorder="1" applyAlignment="1">
      <alignment horizontal="center" vertical="center" wrapText="1"/>
    </xf>
    <xf numFmtId="0" fontId="81" fillId="0" borderId="6" xfId="9" applyFont="1" applyBorder="1" applyAlignment="1" applyProtection="1">
      <alignment horizontal="center" vertical="center"/>
      <protection locked="0"/>
    </xf>
    <xf numFmtId="0" fontId="81" fillId="0" borderId="21" xfId="9" applyFont="1" applyBorder="1" applyAlignment="1" applyProtection="1">
      <alignment horizontal="center" vertical="center"/>
      <protection locked="0"/>
    </xf>
    <xf numFmtId="0" fontId="44" fillId="0" borderId="0" xfId="9" applyFont="1" applyAlignment="1">
      <alignment horizontal="left" vertical="center" wrapText="1"/>
    </xf>
    <xf numFmtId="0" fontId="81" fillId="0" borderId="10" xfId="9" applyFont="1" applyBorder="1" applyAlignment="1" applyProtection="1">
      <alignment horizontal="center" vertical="center"/>
      <protection locked="0"/>
    </xf>
    <xf numFmtId="0" fontId="81" fillId="0" borderId="18" xfId="9" applyFont="1" applyBorder="1" applyAlignment="1" applyProtection="1">
      <alignment horizontal="center" vertical="center"/>
      <protection locked="0"/>
    </xf>
    <xf numFmtId="0" fontId="50" fillId="0" borderId="42" xfId="9" applyFont="1" applyBorder="1" applyAlignment="1">
      <alignment horizontal="left" vertical="center" wrapText="1" shrinkToFit="1"/>
    </xf>
    <xf numFmtId="0" fontId="50" fillId="0" borderId="24" xfId="9" applyFont="1" applyBorder="1" applyAlignment="1">
      <alignment horizontal="left" vertical="center" wrapText="1" shrinkToFit="1"/>
    </xf>
    <xf numFmtId="0" fontId="50" fillId="0" borderId="96" xfId="9" applyFont="1" applyBorder="1" applyAlignment="1">
      <alignment horizontal="left" vertical="center" wrapText="1" shrinkToFit="1"/>
    </xf>
    <xf numFmtId="0" fontId="50" fillId="0" borderId="81" xfId="9" applyFont="1" applyBorder="1" applyAlignment="1">
      <alignment horizontal="left" vertical="center" wrapText="1" shrinkToFit="1"/>
    </xf>
    <xf numFmtId="0" fontId="50" fillId="0" borderId="28" xfId="9" applyFont="1" applyBorder="1" applyAlignment="1">
      <alignment horizontal="center" vertical="center" wrapText="1" shrinkToFit="1"/>
    </xf>
    <xf numFmtId="0" fontId="50" fillId="0" borderId="103" xfId="9" applyFont="1" applyBorder="1" applyAlignment="1">
      <alignment horizontal="center" vertical="center" wrapText="1" shrinkToFit="1"/>
    </xf>
    <xf numFmtId="0" fontId="50" fillId="0" borderId="88" xfId="9" applyFont="1" applyBorder="1" applyAlignment="1">
      <alignment horizontal="center" vertical="center" wrapText="1" shrinkToFit="1"/>
    </xf>
    <xf numFmtId="0" fontId="50" fillId="0" borderId="101" xfId="9" applyFont="1" applyBorder="1" applyAlignment="1">
      <alignment horizontal="center" vertical="center" wrapText="1" shrinkToFit="1"/>
    </xf>
    <xf numFmtId="0" fontId="44" fillId="0" borderId="203" xfId="4" applyFont="1" applyBorder="1" applyAlignment="1">
      <alignment horizontal="center" vertical="center"/>
    </xf>
    <xf numFmtId="0" fontId="44" fillId="0" borderId="203" xfId="4" applyFont="1" applyBorder="1" applyAlignment="1">
      <alignment horizontal="left" vertical="center" wrapText="1"/>
    </xf>
    <xf numFmtId="0" fontId="143" fillId="0" borderId="6" xfId="2" applyFont="1" applyBorder="1" applyAlignment="1">
      <alignment horizontal="left" vertical="center"/>
    </xf>
    <xf numFmtId="0" fontId="143" fillId="0" borderId="7" xfId="2" applyFont="1" applyBorder="1" applyAlignment="1">
      <alignment horizontal="left" vertical="center"/>
    </xf>
    <xf numFmtId="0" fontId="143" fillId="0" borderId="0" xfId="2" applyFont="1" applyAlignment="1">
      <alignment horizontal="left" vertical="center"/>
    </xf>
    <xf numFmtId="0" fontId="143" fillId="0" borderId="0" xfId="2" applyFont="1" applyAlignment="1">
      <alignment horizontal="center" vertical="center"/>
    </xf>
    <xf numFmtId="0" fontId="144" fillId="0" borderId="0" xfId="2" applyFont="1" applyAlignment="1">
      <alignment horizontal="center" vertical="center"/>
    </xf>
    <xf numFmtId="38" fontId="143" fillId="0" borderId="6" xfId="157" applyFont="1" applyFill="1" applyBorder="1" applyAlignment="1">
      <alignment horizontal="center" vertical="center"/>
    </xf>
    <xf numFmtId="0" fontId="143" fillId="0" borderId="8" xfId="2" applyFont="1" applyBorder="1" applyAlignment="1">
      <alignment horizontal="left" vertical="center"/>
    </xf>
    <xf numFmtId="0" fontId="143" fillId="0" borderId="9" xfId="2" applyFont="1" applyBorder="1" applyAlignment="1">
      <alignment horizontal="left" vertical="center"/>
    </xf>
    <xf numFmtId="0" fontId="143" fillId="0" borderId="7" xfId="2" applyFont="1" applyBorder="1" applyAlignment="1">
      <alignment horizontal="center" vertical="center"/>
    </xf>
    <xf numFmtId="0" fontId="143" fillId="0" borderId="8" xfId="2" applyFont="1" applyBorder="1" applyAlignment="1">
      <alignment horizontal="center" vertical="center"/>
    </xf>
    <xf numFmtId="0" fontId="143" fillId="0" borderId="9" xfId="2" applyFont="1" applyBorder="1" applyAlignment="1">
      <alignment horizontal="center" vertical="center"/>
    </xf>
    <xf numFmtId="0" fontId="143" fillId="0" borderId="1" xfId="2" applyFont="1" applyBorder="1" applyAlignment="1">
      <alignment horizontal="left" vertical="center"/>
    </xf>
    <xf numFmtId="0" fontId="143" fillId="0" borderId="2" xfId="2" applyFont="1" applyBorder="1" applyAlignment="1">
      <alignment horizontal="left" vertical="center"/>
    </xf>
    <xf numFmtId="0" fontId="143" fillId="0" borderId="3" xfId="2" applyFont="1" applyBorder="1" applyAlignment="1">
      <alignment horizontal="left" vertical="center"/>
    </xf>
    <xf numFmtId="0" fontId="143" fillId="0" borderId="4" xfId="2" applyFont="1" applyBorder="1" applyAlignment="1">
      <alignment horizontal="left" vertical="center"/>
    </xf>
    <xf numFmtId="0" fontId="143" fillId="0" borderId="14" xfId="2" applyFont="1" applyBorder="1" applyAlignment="1">
      <alignment horizontal="left" vertical="center"/>
    </xf>
    <xf numFmtId="0" fontId="143" fillId="0" borderId="12" xfId="2" applyFont="1" applyBorder="1" applyAlignment="1">
      <alignment horizontal="left" vertical="center"/>
    </xf>
    <xf numFmtId="0" fontId="143" fillId="0" borderId="13" xfId="2" applyFont="1" applyBorder="1" applyAlignment="1">
      <alignment horizontal="left" vertical="center"/>
    </xf>
    <xf numFmtId="0" fontId="143" fillId="0" borderId="6" xfId="2" applyFont="1" applyBorder="1" applyAlignment="1">
      <alignment horizontal="center" vertical="center" wrapText="1"/>
    </xf>
    <xf numFmtId="0" fontId="145" fillId="0" borderId="6" xfId="2" applyFont="1" applyBorder="1" applyAlignment="1">
      <alignment horizontal="center" vertical="center"/>
    </xf>
    <xf numFmtId="0" fontId="143" fillId="0" borderId="10" xfId="2" applyFont="1" applyBorder="1" applyAlignment="1">
      <alignment horizontal="center" vertical="center" wrapText="1"/>
    </xf>
    <xf numFmtId="0" fontId="143" fillId="0" borderId="1" xfId="2" applyFont="1" applyBorder="1" applyAlignment="1">
      <alignment horizontal="center" vertical="center" wrapText="1"/>
    </xf>
    <xf numFmtId="0" fontId="143" fillId="0" borderId="2" xfId="2" applyFont="1" applyBorder="1" applyAlignment="1">
      <alignment horizontal="center" vertical="center" wrapText="1"/>
    </xf>
    <xf numFmtId="0" fontId="143" fillId="0" borderId="14" xfId="2" applyFont="1" applyBorder="1" applyAlignment="1">
      <alignment horizontal="center" vertical="center" wrapText="1"/>
    </xf>
    <xf numFmtId="0" fontId="143" fillId="0" borderId="12" xfId="2" applyFont="1" applyBorder="1" applyAlignment="1">
      <alignment horizontal="center" vertical="center" wrapText="1"/>
    </xf>
    <xf numFmtId="38" fontId="143" fillId="0" borderId="6" xfId="157" applyFont="1" applyFill="1" applyBorder="1" applyAlignment="1">
      <alignment horizontal="center" vertical="center" wrapText="1"/>
    </xf>
    <xf numFmtId="183" fontId="143" fillId="0" borderId="2" xfId="2" applyNumberFormat="1" applyFont="1" applyBorder="1" applyAlignment="1">
      <alignment horizontal="center" vertical="center"/>
    </xf>
    <xf numFmtId="183" fontId="143" fillId="0" borderId="12" xfId="2" applyNumberFormat="1" applyFont="1" applyBorder="1" applyAlignment="1">
      <alignment horizontal="center" vertical="center"/>
    </xf>
    <xf numFmtId="0" fontId="146" fillId="0" borderId="0" xfId="2" applyFont="1" applyAlignment="1">
      <alignment horizontal="center" vertical="center"/>
    </xf>
    <xf numFmtId="183" fontId="143" fillId="0" borderId="3" xfId="2" applyNumberFormat="1" applyFont="1" applyBorder="1" applyAlignment="1">
      <alignment horizontal="center" vertical="center"/>
    </xf>
    <xf numFmtId="183" fontId="143" fillId="0" borderId="13" xfId="2" applyNumberFormat="1" applyFont="1" applyBorder="1" applyAlignment="1">
      <alignment horizontal="center" vertical="center"/>
    </xf>
    <xf numFmtId="0" fontId="143" fillId="0" borderId="12" xfId="2" applyFont="1" applyBorder="1" applyAlignment="1">
      <alignment horizontal="left" vertical="center" wrapText="1"/>
    </xf>
    <xf numFmtId="0" fontId="143" fillId="0" borderId="9" xfId="2" applyFont="1" applyBorder="1" applyAlignment="1">
      <alignment horizontal="center" vertical="center" wrapText="1"/>
    </xf>
    <xf numFmtId="183" fontId="143" fillId="0" borderId="7" xfId="2" applyNumberFormat="1" applyFont="1" applyBorder="1" applyAlignment="1">
      <alignment horizontal="center" vertical="center"/>
    </xf>
    <xf numFmtId="183" fontId="143" fillId="0" borderId="8" xfId="2" applyNumberFormat="1" applyFont="1" applyBorder="1" applyAlignment="1">
      <alignment horizontal="center" vertical="center"/>
    </xf>
    <xf numFmtId="0" fontId="146" fillId="0" borderId="0" xfId="2" applyFont="1" applyAlignment="1">
      <alignment horizontal="left" vertical="center"/>
    </xf>
    <xf numFmtId="0" fontId="146" fillId="0" borderId="0" xfId="2" applyFont="1" applyAlignment="1">
      <alignment horizontal="left" vertical="center" wrapText="1"/>
    </xf>
    <xf numFmtId="0" fontId="147" fillId="0" borderId="0" xfId="155" applyFont="1" applyAlignment="1">
      <alignment horizontal="right" vertical="center"/>
    </xf>
    <xf numFmtId="0" fontId="49" fillId="0" borderId="0" xfId="155" applyFont="1" applyAlignment="1">
      <alignment horizontal="center" vertical="center"/>
    </xf>
    <xf numFmtId="0" fontId="44" fillId="0" borderId="7" xfId="155" applyFont="1" applyBorder="1" applyAlignment="1">
      <alignment horizontal="center" vertical="center"/>
    </xf>
    <xf numFmtId="0" fontId="44" fillId="0" borderId="8" xfId="155" applyFont="1" applyBorder="1" applyAlignment="1">
      <alignment horizontal="center" vertical="center"/>
    </xf>
    <xf numFmtId="0" fontId="44" fillId="0" borderId="9" xfId="155" applyFont="1" applyBorder="1" applyAlignment="1">
      <alignment horizontal="center" vertical="center"/>
    </xf>
    <xf numFmtId="0" fontId="147" fillId="0" borderId="2" xfId="156" applyFont="1" applyBorder="1" applyAlignment="1">
      <alignment horizontal="center" vertical="center"/>
    </xf>
    <xf numFmtId="0" fontId="147" fillId="0" borderId="3" xfId="156" applyFont="1" applyBorder="1" applyAlignment="1">
      <alignment horizontal="center" vertical="center"/>
    </xf>
    <xf numFmtId="0" fontId="147" fillId="0" borderId="10" xfId="155" applyFont="1" applyBorder="1" applyAlignment="1">
      <alignment horizontal="left" vertical="center"/>
    </xf>
    <xf numFmtId="0" fontId="147" fillId="0" borderId="19" xfId="155" applyFont="1" applyBorder="1" applyAlignment="1">
      <alignment horizontal="left" vertical="center"/>
    </xf>
    <xf numFmtId="0" fontId="147" fillId="0" borderId="11" xfId="155" applyFont="1" applyBorder="1" applyAlignment="1">
      <alignment horizontal="left" vertical="center"/>
    </xf>
    <xf numFmtId="0" fontId="147" fillId="0" borderId="7" xfId="155" applyFont="1" applyBorder="1" applyAlignment="1">
      <alignment horizontal="center" vertical="center"/>
    </xf>
    <xf numFmtId="0" fontId="147" fillId="0" borderId="8" xfId="155" applyFont="1" applyBorder="1" applyAlignment="1">
      <alignment horizontal="center" vertical="center"/>
    </xf>
    <xf numFmtId="0" fontId="147" fillId="0" borderId="9" xfId="155" applyFont="1" applyBorder="1" applyAlignment="1">
      <alignment horizontal="center" vertical="center"/>
    </xf>
    <xf numFmtId="0" fontId="147" fillId="0" borderId="7" xfId="155" applyFont="1" applyBorder="1" applyAlignment="1">
      <alignment horizontal="left" vertical="center" wrapText="1"/>
    </xf>
    <xf numFmtId="0" fontId="147" fillId="0" borderId="8" xfId="155" applyFont="1" applyBorder="1" applyAlignment="1">
      <alignment horizontal="left" vertical="center" wrapText="1"/>
    </xf>
    <xf numFmtId="0" fontId="147" fillId="0" borderId="9" xfId="155" applyFont="1" applyBorder="1" applyAlignment="1">
      <alignment horizontal="left" vertical="center" wrapText="1"/>
    </xf>
    <xf numFmtId="0" fontId="147" fillId="0" borderId="7" xfId="155" applyFont="1" applyBorder="1" applyAlignment="1">
      <alignment horizontal="center" vertical="center" wrapText="1"/>
    </xf>
    <xf numFmtId="0" fontId="147" fillId="0" borderId="8" xfId="155" applyFont="1" applyBorder="1" applyAlignment="1">
      <alignment horizontal="center" vertical="center" wrapText="1"/>
    </xf>
    <xf numFmtId="0" fontId="147" fillId="0" borderId="9" xfId="155" applyFont="1" applyBorder="1" applyAlignment="1">
      <alignment horizontal="center" vertical="center" wrapText="1"/>
    </xf>
    <xf numFmtId="0" fontId="143" fillId="0" borderId="0" xfId="142" applyFont="1" applyAlignment="1">
      <alignment horizontal="right" vertical="center"/>
    </xf>
    <xf numFmtId="0" fontId="144" fillId="0" borderId="0" xfId="142" applyFont="1" applyAlignment="1">
      <alignment horizontal="center" vertical="center"/>
    </xf>
    <xf numFmtId="0" fontId="143" fillId="0" borderId="6" xfId="142" applyFont="1" applyBorder="1" applyAlignment="1">
      <alignment horizontal="left" vertical="center"/>
    </xf>
    <xf numFmtId="0" fontId="143" fillId="0" borderId="7" xfId="142" applyFont="1" applyBorder="1" applyAlignment="1">
      <alignment horizontal="center" vertical="center"/>
    </xf>
    <xf numFmtId="0" fontId="143" fillId="0" borderId="8" xfId="142" applyFont="1" applyBorder="1" applyAlignment="1">
      <alignment horizontal="center" vertical="center"/>
    </xf>
    <xf numFmtId="0" fontId="143" fillId="0" borderId="9" xfId="142" applyFont="1" applyBorder="1" applyAlignment="1">
      <alignment horizontal="center" vertical="center"/>
    </xf>
    <xf numFmtId="0" fontId="143" fillId="0" borderId="7" xfId="142" applyFont="1" applyBorder="1" applyAlignment="1">
      <alignment horizontal="left" vertical="center"/>
    </xf>
    <xf numFmtId="0" fontId="143" fillId="0" borderId="9" xfId="142" applyFont="1" applyBorder="1" applyAlignment="1">
      <alignment horizontal="left" vertical="center"/>
    </xf>
    <xf numFmtId="0" fontId="148" fillId="0" borderId="7" xfId="155" applyFont="1" applyBorder="1" applyAlignment="1">
      <alignment horizontal="center" vertical="center"/>
    </xf>
    <xf numFmtId="0" fontId="148" fillId="0" borderId="9" xfId="155" applyFont="1" applyBorder="1" applyAlignment="1">
      <alignment horizontal="center" vertical="center"/>
    </xf>
    <xf numFmtId="0" fontId="148" fillId="0" borderId="7" xfId="155" applyFont="1" applyBorder="1" applyAlignment="1">
      <alignment horizontal="center" vertical="center" wrapText="1"/>
    </xf>
    <xf numFmtId="0" fontId="148" fillId="0" borderId="8" xfId="155" applyFont="1" applyBorder="1" applyAlignment="1">
      <alignment horizontal="center" vertical="center" wrapText="1"/>
    </xf>
    <xf numFmtId="0" fontId="148" fillId="0" borderId="9" xfId="155" applyFont="1" applyBorder="1" applyAlignment="1">
      <alignment horizontal="center" vertical="center" wrapText="1"/>
    </xf>
    <xf numFmtId="0" fontId="141" fillId="0" borderId="0" xfId="142" applyFont="1" applyAlignment="1">
      <alignment horizontal="left" vertical="center" wrapText="1"/>
    </xf>
    <xf numFmtId="0" fontId="141" fillId="0" borderId="0" xfId="142" applyFont="1" applyAlignment="1">
      <alignment horizontal="left" vertical="center"/>
    </xf>
    <xf numFmtId="0" fontId="163" fillId="0" borderId="109" xfId="154" applyFont="1" applyBorder="1" applyAlignment="1">
      <alignment horizontal="left" vertical="center"/>
    </xf>
    <xf numFmtId="0" fontId="163" fillId="0" borderId="8" xfId="154" applyFont="1" applyBorder="1" applyAlignment="1">
      <alignment horizontal="left" vertical="center"/>
    </xf>
    <xf numFmtId="0" fontId="163" fillId="0" borderId="9" xfId="154" applyFont="1" applyBorder="1" applyAlignment="1">
      <alignment horizontal="left" vertical="center"/>
    </xf>
    <xf numFmtId="0" fontId="143" fillId="0" borderId="7" xfId="154" applyFont="1" applyBorder="1" applyAlignment="1">
      <alignment horizontal="center" vertical="center"/>
    </xf>
    <xf numFmtId="0" fontId="143" fillId="0" borderId="8" xfId="154" applyFont="1" applyBorder="1" applyAlignment="1">
      <alignment horizontal="center" vertical="center"/>
    </xf>
    <xf numFmtId="0" fontId="143" fillId="0" borderId="30" xfId="154" applyFont="1" applyBorder="1" applyAlignment="1">
      <alignment horizontal="center" vertical="center"/>
    </xf>
    <xf numFmtId="0" fontId="143" fillId="0" borderId="0" xfId="154" applyFont="1">
      <alignment vertical="center"/>
    </xf>
    <xf numFmtId="0" fontId="163" fillId="0" borderId="0" xfId="154" applyFont="1" applyAlignment="1">
      <alignment horizontal="right" vertical="center"/>
    </xf>
    <xf numFmtId="0" fontId="144" fillId="0" borderId="0" xfId="154" applyFont="1" applyAlignment="1">
      <alignment horizontal="center" vertical="center" wrapText="1"/>
    </xf>
    <xf numFmtId="0" fontId="144" fillId="0" borderId="0" xfId="154" applyFont="1" applyAlignment="1">
      <alignment horizontal="center" vertical="center"/>
    </xf>
    <xf numFmtId="0" fontId="163" fillId="0" borderId="69" xfId="154" applyFont="1" applyBorder="1" applyAlignment="1">
      <alignment horizontal="left" vertical="center"/>
    </xf>
    <xf numFmtId="0" fontId="163" fillId="0" borderId="36" xfId="154" applyFont="1" applyBorder="1" applyAlignment="1">
      <alignment horizontal="left" vertical="center"/>
    </xf>
    <xf numFmtId="0" fontId="163" fillId="0" borderId="37" xfId="154" applyFont="1" applyBorder="1" applyAlignment="1">
      <alignment horizontal="left" vertical="center"/>
    </xf>
    <xf numFmtId="0" fontId="163" fillId="0" borderId="35" xfId="154" applyFont="1" applyBorder="1" applyAlignment="1">
      <alignment horizontal="center" vertical="center"/>
    </xf>
    <xf numFmtId="0" fontId="163" fillId="0" borderId="36" xfId="154" applyFont="1" applyBorder="1" applyAlignment="1">
      <alignment horizontal="center" vertical="center"/>
    </xf>
    <xf numFmtId="0" fontId="163" fillId="0" borderId="38" xfId="154" applyFont="1" applyBorder="1" applyAlignment="1">
      <alignment horizontal="center" vertical="center"/>
    </xf>
    <xf numFmtId="0" fontId="163" fillId="0" borderId="90" xfId="154" applyFont="1" applyBorder="1" applyAlignment="1">
      <alignment horizontal="left" vertical="center" wrapText="1"/>
    </xf>
    <xf numFmtId="0" fontId="163" fillId="0" borderId="2" xfId="154" applyFont="1" applyBorder="1" applyAlignment="1">
      <alignment horizontal="left" vertical="center" wrapText="1"/>
    </xf>
    <xf numFmtId="0" fontId="163" fillId="0" borderId="3" xfId="154" applyFont="1" applyBorder="1" applyAlignment="1">
      <alignment horizontal="left" vertical="center" wrapText="1"/>
    </xf>
    <xf numFmtId="0" fontId="163" fillId="0" borderId="71" xfId="154" applyFont="1" applyBorder="1" applyAlignment="1">
      <alignment horizontal="left" vertical="center" wrapText="1"/>
    </xf>
    <xf numFmtId="0" fontId="163" fillId="0" borderId="0" xfId="154" applyFont="1" applyAlignment="1">
      <alignment horizontal="left" vertical="center" wrapText="1"/>
    </xf>
    <xf numFmtId="0" fontId="163" fillId="0" borderId="5" xfId="154" applyFont="1" applyBorder="1" applyAlignment="1">
      <alignment horizontal="left" vertical="center" wrapText="1"/>
    </xf>
    <xf numFmtId="0" fontId="163" fillId="0" borderId="97" xfId="154" applyFont="1" applyBorder="1" applyAlignment="1">
      <alignment horizontal="left" vertical="center" wrapText="1"/>
    </xf>
    <xf numFmtId="0" fontId="163" fillId="0" borderId="12" xfId="154" applyFont="1" applyBorder="1" applyAlignment="1">
      <alignment horizontal="left" vertical="center" wrapText="1"/>
    </xf>
    <xf numFmtId="0" fontId="163" fillId="0" borderId="13" xfId="154" applyFont="1" applyBorder="1" applyAlignment="1">
      <alignment horizontal="left" vertical="center" wrapText="1"/>
    </xf>
    <xf numFmtId="0" fontId="143" fillId="0" borderId="1" xfId="154" applyFont="1" applyBorder="1" applyAlignment="1">
      <alignment horizontal="left" vertical="center" wrapText="1"/>
    </xf>
    <xf numFmtId="0" fontId="143" fillId="0" borderId="2" xfId="154" applyFont="1" applyBorder="1" applyAlignment="1">
      <alignment horizontal="left" vertical="center" wrapText="1"/>
    </xf>
    <xf numFmtId="0" fontId="143" fillId="0" borderId="3" xfId="154" applyFont="1" applyBorder="1" applyAlignment="1">
      <alignment horizontal="left" vertical="center" wrapText="1"/>
    </xf>
    <xf numFmtId="0" fontId="143" fillId="0" borderId="14" xfId="154" applyFont="1" applyBorder="1" applyAlignment="1">
      <alignment horizontal="left" vertical="center" wrapText="1"/>
    </xf>
    <xf numFmtId="0" fontId="143" fillId="0" borderId="12" xfId="154" applyFont="1" applyBorder="1" applyAlignment="1">
      <alignment horizontal="left" vertical="center" wrapText="1"/>
    </xf>
    <xf numFmtId="0" fontId="143" fillId="0" borderId="13" xfId="154" applyFont="1" applyBorder="1" applyAlignment="1">
      <alignment horizontal="left" vertical="center" wrapText="1"/>
    </xf>
    <xf numFmtId="0" fontId="143" fillId="0" borderId="1" xfId="154" applyFont="1" applyBorder="1" applyAlignment="1">
      <alignment horizontal="center" vertical="center"/>
    </xf>
    <xf numFmtId="0" fontId="143" fillId="0" borderId="2" xfId="154" applyFont="1" applyBorder="1" applyAlignment="1">
      <alignment horizontal="center" vertical="center"/>
    </xf>
    <xf numFmtId="0" fontId="143" fillId="0" borderId="39" xfId="154" applyFont="1" applyBorder="1" applyAlignment="1">
      <alignment horizontal="center" vertical="center"/>
    </xf>
    <xf numFmtId="0" fontId="143" fillId="0" borderId="14" xfId="154" applyFont="1" applyBorder="1" applyAlignment="1">
      <alignment horizontal="center" vertical="center"/>
    </xf>
    <xf numFmtId="0" fontId="143" fillId="0" borderId="12" xfId="154" applyFont="1" applyBorder="1" applyAlignment="1">
      <alignment horizontal="center" vertical="center"/>
    </xf>
    <xf numFmtId="0" fontId="143" fillId="0" borderId="82" xfId="154" applyFont="1" applyBorder="1" applyAlignment="1">
      <alignment horizontal="center" vertical="center"/>
    </xf>
    <xf numFmtId="0" fontId="143" fillId="0" borderId="7" xfId="154" applyFont="1" applyBorder="1" applyAlignment="1">
      <alignment horizontal="left" vertical="center"/>
    </xf>
    <xf numFmtId="0" fontId="143" fillId="0" borderId="8" xfId="154" applyFont="1" applyBorder="1" applyAlignment="1">
      <alignment horizontal="left" vertical="center"/>
    </xf>
    <xf numFmtId="0" fontId="143" fillId="0" borderId="9" xfId="154" applyFont="1" applyBorder="1" applyAlignment="1">
      <alignment horizontal="left" vertical="center"/>
    </xf>
    <xf numFmtId="0" fontId="146" fillId="0" borderId="31" xfId="154" applyFont="1" applyBorder="1" applyAlignment="1">
      <alignment horizontal="left"/>
    </xf>
    <xf numFmtId="0" fontId="146" fillId="0" borderId="33" xfId="154" applyFont="1" applyBorder="1" applyAlignment="1">
      <alignment horizontal="left"/>
    </xf>
    <xf numFmtId="0" fontId="146" fillId="0" borderId="34" xfId="154" applyFont="1" applyBorder="1" applyAlignment="1">
      <alignment horizontal="left"/>
    </xf>
    <xf numFmtId="0" fontId="143" fillId="0" borderId="0" xfId="154" applyFont="1" applyAlignment="1">
      <alignment horizontal="left" vertical="center"/>
    </xf>
    <xf numFmtId="0" fontId="163" fillId="0" borderId="262" xfId="154" applyFont="1" applyBorder="1" applyAlignment="1">
      <alignment horizontal="center" vertical="center" textRotation="255" wrapText="1"/>
    </xf>
    <xf numFmtId="0" fontId="163" fillId="0" borderId="73" xfId="154" applyFont="1" applyBorder="1" applyAlignment="1">
      <alignment horizontal="center" vertical="center" textRotation="255" wrapText="1"/>
    </xf>
    <xf numFmtId="0" fontId="163" fillId="0" borderId="263" xfId="154" applyFont="1" applyBorder="1" applyAlignment="1">
      <alignment horizontal="center" vertical="center" textRotation="255" wrapText="1"/>
    </xf>
    <xf numFmtId="0" fontId="143" fillId="0" borderId="35" xfId="154" applyFont="1" applyBorder="1" applyAlignment="1">
      <alignment horizontal="left" vertical="center"/>
    </xf>
    <xf numFmtId="0" fontId="143" fillId="0" borderId="36" xfId="154" applyFont="1" applyBorder="1" applyAlignment="1">
      <alignment horizontal="left" vertical="center"/>
    </xf>
    <xf numFmtId="0" fontId="146" fillId="0" borderId="36" xfId="154" applyFont="1" applyBorder="1" applyAlignment="1">
      <alignment horizontal="left" vertical="center" wrapText="1"/>
    </xf>
    <xf numFmtId="0" fontId="146" fillId="0" borderId="38" xfId="154" applyFont="1" applyBorder="1" applyAlignment="1">
      <alignment horizontal="left" vertical="center" wrapText="1"/>
    </xf>
    <xf numFmtId="0" fontId="146" fillId="0" borderId="8" xfId="154" applyFont="1" applyBorder="1" applyAlignment="1">
      <alignment horizontal="left" vertical="center" wrapText="1"/>
    </xf>
    <xf numFmtId="0" fontId="146" fillId="0" borderId="30" xfId="154" applyFont="1" applyBorder="1" applyAlignment="1">
      <alignment horizontal="left" vertical="center" wrapText="1"/>
    </xf>
    <xf numFmtId="0" fontId="143" fillId="0" borderId="31" xfId="154" applyFont="1" applyBorder="1" applyAlignment="1">
      <alignment horizontal="left" vertical="center"/>
    </xf>
    <xf numFmtId="0" fontId="143" fillId="0" borderId="33" xfId="154" applyFont="1" applyBorder="1" applyAlignment="1">
      <alignment horizontal="left" vertical="center"/>
    </xf>
    <xf numFmtId="0" fontId="143" fillId="0" borderId="0" xfId="154" applyFont="1" applyAlignment="1">
      <alignment horizontal="left" vertical="center" wrapText="1" shrinkToFit="1" readingOrder="1"/>
    </xf>
    <xf numFmtId="0" fontId="143" fillId="0" borderId="0" xfId="154" applyFont="1" applyAlignment="1">
      <alignment horizontal="left" vertical="center" wrapText="1"/>
    </xf>
    <xf numFmtId="0" fontId="6" fillId="0" borderId="0" xfId="154" applyAlignment="1">
      <alignment horizontal="left" vertical="center"/>
    </xf>
    <xf numFmtId="0" fontId="44" fillId="0" borderId="0" xfId="22" applyFont="1" applyAlignment="1">
      <alignment horizontal="right"/>
    </xf>
    <xf numFmtId="0" fontId="44" fillId="0" borderId="18" xfId="22" applyFont="1" applyBorder="1" applyAlignment="1">
      <alignment horizontal="center"/>
    </xf>
    <xf numFmtId="0" fontId="44" fillId="0" borderId="20" xfId="22" applyFont="1" applyBorder="1" applyAlignment="1">
      <alignment horizontal="center"/>
    </xf>
    <xf numFmtId="0" fontId="44" fillId="0" borderId="104" xfId="22" applyFont="1" applyBorder="1" applyAlignment="1">
      <alignment horizontal="center"/>
    </xf>
    <xf numFmtId="0" fontId="44" fillId="0" borderId="19" xfId="22" applyFont="1" applyBorder="1" applyAlignment="1">
      <alignment vertical="top" wrapText="1"/>
    </xf>
    <xf numFmtId="0" fontId="6" fillId="0" borderId="6"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9"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10" xfId="0" applyFont="1" applyBorder="1" applyAlignment="1">
      <alignment horizontal="center" vertical="center" shrinkToFit="1"/>
    </xf>
    <xf numFmtId="0" fontId="6" fillId="0" borderId="115" xfId="0" applyFont="1" applyBorder="1" applyAlignment="1">
      <alignment horizontal="center" vertical="center" shrinkToFit="1"/>
    </xf>
    <xf numFmtId="0" fontId="6" fillId="4" borderId="0" xfId="0" applyFont="1" applyFill="1" applyAlignment="1">
      <alignment horizontal="right" vertical="center" shrinkToFit="1"/>
    </xf>
    <xf numFmtId="0" fontId="55" fillId="0" borderId="0" xfId="0" applyFont="1" applyAlignment="1">
      <alignment horizontal="center" vertical="center" shrinkToFit="1"/>
    </xf>
    <xf numFmtId="0" fontId="6" fillId="0" borderId="14" xfId="0" applyFont="1" applyBorder="1" applyAlignment="1">
      <alignment horizontal="center" vertical="center" shrinkToFit="1"/>
    </xf>
    <xf numFmtId="0" fontId="6" fillId="0" borderId="13" xfId="0" applyFont="1" applyBorder="1" applyAlignment="1">
      <alignment horizontal="center" vertical="center" shrinkToFit="1"/>
    </xf>
    <xf numFmtId="0" fontId="6" fillId="0" borderId="8" xfId="0" applyFont="1" applyBorder="1" applyAlignment="1">
      <alignment horizontal="center" vertical="center" shrinkToFit="1"/>
    </xf>
    <xf numFmtId="0" fontId="12" fillId="32" borderId="6" xfId="9" applyFont="1" applyFill="1" applyBorder="1" applyAlignment="1">
      <alignment horizontal="center" vertical="center" wrapText="1"/>
    </xf>
    <xf numFmtId="0" fontId="12" fillId="30" borderId="12" xfId="9" applyFont="1" applyFill="1" applyBorder="1" applyAlignment="1">
      <alignment horizontal="center" vertical="center"/>
    </xf>
    <xf numFmtId="0" fontId="12" fillId="0" borderId="12" xfId="9" applyFont="1" applyBorder="1" applyAlignment="1">
      <alignment horizontal="center" vertical="center"/>
    </xf>
    <xf numFmtId="0" fontId="12" fillId="29" borderId="6" xfId="9" applyFont="1" applyFill="1" applyBorder="1" applyAlignment="1">
      <alignment horizontal="center" vertical="center"/>
    </xf>
    <xf numFmtId="0" fontId="12" fillId="32" borderId="6" xfId="9" applyFont="1" applyFill="1" applyBorder="1" applyAlignment="1">
      <alignment horizontal="center" vertical="center"/>
    </xf>
    <xf numFmtId="0" fontId="23" fillId="33" borderId="6" xfId="155" applyFont="1" applyFill="1" applyBorder="1">
      <alignment vertical="center"/>
    </xf>
    <xf numFmtId="0" fontId="12" fillId="0" borderId="6" xfId="9" applyFont="1" applyBorder="1">
      <alignment vertical="center"/>
    </xf>
    <xf numFmtId="0" fontId="39" fillId="0" borderId="1" xfId="9" applyFont="1" applyBorder="1" applyAlignment="1">
      <alignment horizontal="center" vertical="center"/>
    </xf>
    <xf numFmtId="0" fontId="39" fillId="0" borderId="4" xfId="9" applyFont="1" applyBorder="1" applyAlignment="1">
      <alignment horizontal="center" vertical="center"/>
    </xf>
    <xf numFmtId="0" fontId="39" fillId="0" borderId="1" xfId="9" applyFont="1" applyBorder="1" applyAlignment="1">
      <alignment horizontal="center" vertical="center" wrapText="1"/>
    </xf>
    <xf numFmtId="0" fontId="39" fillId="0" borderId="4" xfId="9" applyFont="1" applyBorder="1" applyAlignment="1">
      <alignment horizontal="center" vertical="center" wrapText="1"/>
    </xf>
    <xf numFmtId="0" fontId="39" fillId="0" borderId="14" xfId="9" applyFont="1" applyBorder="1" applyAlignment="1">
      <alignment horizontal="center" vertical="center" wrapText="1"/>
    </xf>
    <xf numFmtId="0" fontId="39" fillId="0" borderId="6" xfId="9" applyFont="1" applyBorder="1" applyAlignment="1">
      <alignment horizontal="center" vertical="center"/>
    </xf>
    <xf numFmtId="0" fontId="39" fillId="0" borderId="7" xfId="9" applyFont="1" applyBorder="1" applyAlignment="1">
      <alignment horizontal="center" vertical="center"/>
    </xf>
    <xf numFmtId="49" fontId="39" fillId="0" borderId="6" xfId="9" applyNumberFormat="1" applyFont="1" applyBorder="1" applyAlignment="1">
      <alignment horizontal="center" vertical="center"/>
    </xf>
    <xf numFmtId="0" fontId="39" fillId="0" borderId="9" xfId="9" applyFont="1" applyBorder="1" applyAlignment="1">
      <alignment horizontal="center" vertical="center" wrapText="1"/>
    </xf>
    <xf numFmtId="0" fontId="12" fillId="29" borderId="6" xfId="9" applyFont="1" applyFill="1" applyBorder="1">
      <alignment vertical="center"/>
    </xf>
    <xf numFmtId="0" fontId="185" fillId="0" borderId="4" xfId="9" applyFont="1" applyBorder="1" applyAlignment="1">
      <alignment horizontal="center" vertical="center" wrapText="1"/>
    </xf>
    <xf numFmtId="0" fontId="185" fillId="0" borderId="14" xfId="9" applyFont="1" applyBorder="1" applyAlignment="1">
      <alignment horizontal="center" vertical="center" wrapText="1"/>
    </xf>
    <xf numFmtId="0" fontId="39" fillId="0" borderId="6" xfId="9" applyFont="1" applyBorder="1" applyAlignment="1">
      <alignment horizontal="center" vertical="center" wrapText="1"/>
    </xf>
    <xf numFmtId="0" fontId="12" fillId="0" borderId="6" xfId="9" applyFont="1" applyBorder="1" applyAlignment="1">
      <alignment horizontal="center" vertical="center" wrapText="1"/>
    </xf>
    <xf numFmtId="0" fontId="39" fillId="0" borderId="8" xfId="9" applyFont="1" applyBorder="1" applyAlignment="1">
      <alignment horizontal="center" vertical="center"/>
    </xf>
    <xf numFmtId="0" fontId="39" fillId="0" borderId="9" xfId="9" applyFont="1" applyBorder="1" applyAlignment="1">
      <alignment horizontal="center" vertical="center"/>
    </xf>
    <xf numFmtId="0" fontId="39" fillId="32" borderId="7" xfId="9" applyFont="1" applyFill="1" applyBorder="1" applyAlignment="1">
      <alignment horizontal="center" vertical="center"/>
    </xf>
    <xf numFmtId="0" fontId="39" fillId="32" borderId="9" xfId="9" applyFont="1" applyFill="1" applyBorder="1" applyAlignment="1">
      <alignment horizontal="center" vertical="center"/>
    </xf>
    <xf numFmtId="0" fontId="39" fillId="32" borderId="8" xfId="9" applyFont="1" applyFill="1" applyBorder="1" applyAlignment="1">
      <alignment horizontal="center" vertical="center"/>
    </xf>
    <xf numFmtId="188" fontId="39" fillId="0" borderId="7" xfId="9" applyNumberFormat="1" applyFont="1" applyBorder="1" applyAlignment="1">
      <alignment horizontal="center" vertical="center"/>
    </xf>
    <xf numFmtId="188" fontId="39" fillId="0" borderId="8" xfId="9" applyNumberFormat="1" applyFont="1" applyBorder="1" applyAlignment="1">
      <alignment horizontal="center" vertical="center"/>
    </xf>
    <xf numFmtId="188" fontId="39" fillId="0" borderId="9" xfId="9" applyNumberFormat="1" applyFont="1" applyBorder="1" applyAlignment="1">
      <alignment horizontal="center" vertical="center"/>
    </xf>
    <xf numFmtId="188" fontId="39" fillId="0" borderId="6" xfId="9" applyNumberFormat="1" applyFont="1" applyBorder="1" applyAlignment="1">
      <alignment horizontal="center" vertical="center"/>
    </xf>
    <xf numFmtId="0" fontId="39" fillId="34" borderId="6" xfId="9" applyFont="1" applyFill="1" applyBorder="1" applyAlignment="1">
      <alignment horizontal="center" vertical="center"/>
    </xf>
    <xf numFmtId="0" fontId="39" fillId="33" borderId="6" xfId="9" applyFont="1" applyFill="1" applyBorder="1" applyAlignment="1">
      <alignment horizontal="center" vertical="center"/>
    </xf>
    <xf numFmtId="0" fontId="39" fillId="0" borderId="6" xfId="9" applyFont="1" applyBorder="1" applyAlignment="1">
      <alignment horizontal="right" vertical="center"/>
    </xf>
    <xf numFmtId="0" fontId="39" fillId="0" borderId="7" xfId="9" applyFont="1" applyBorder="1" applyAlignment="1">
      <alignment horizontal="left" vertical="center"/>
    </xf>
    <xf numFmtId="0" fontId="39" fillId="0" borderId="8" xfId="9" applyFont="1" applyBorder="1" applyAlignment="1">
      <alignment horizontal="left" vertical="center"/>
    </xf>
    <xf numFmtId="0" fontId="39" fillId="0" borderId="9" xfId="9" applyFont="1" applyBorder="1" applyAlignment="1">
      <alignment horizontal="left" vertical="center"/>
    </xf>
    <xf numFmtId="0" fontId="39" fillId="30" borderId="6" xfId="9" applyFont="1" applyFill="1" applyBorder="1" applyAlignment="1">
      <alignment horizontal="right" vertical="center"/>
    </xf>
    <xf numFmtId="178" fontId="39" fillId="0" borderId="10" xfId="9" applyNumberFormat="1" applyFont="1" applyBorder="1">
      <alignment vertical="center"/>
    </xf>
    <xf numFmtId="178" fontId="39" fillId="0" borderId="19" xfId="9" applyNumberFormat="1" applyFont="1" applyBorder="1">
      <alignment vertical="center"/>
    </xf>
    <xf numFmtId="178" fontId="39" fillId="0" borderId="11" xfId="9" applyNumberFormat="1" applyFont="1" applyBorder="1">
      <alignment vertical="center"/>
    </xf>
    <xf numFmtId="0" fontId="39" fillId="0" borderId="6" xfId="9" applyFont="1" applyBorder="1">
      <alignment vertical="center"/>
    </xf>
    <xf numFmtId="0" fontId="39" fillId="0" borderId="6" xfId="9" applyFont="1" applyBorder="1" applyAlignment="1">
      <alignment horizontal="left" vertical="center"/>
    </xf>
    <xf numFmtId="0" fontId="187" fillId="0" borderId="8" xfId="9" applyFont="1" applyBorder="1" applyAlignment="1">
      <alignment horizontal="left" vertical="center" wrapText="1"/>
    </xf>
    <xf numFmtId="0" fontId="187" fillId="0" borderId="9" xfId="9" applyFont="1" applyBorder="1" applyAlignment="1">
      <alignment horizontal="left" vertical="center" wrapText="1"/>
    </xf>
    <xf numFmtId="0" fontId="39" fillId="0" borderId="7" xfId="9" applyFont="1" applyBorder="1" applyAlignment="1">
      <alignment horizontal="center" vertical="center" wrapText="1"/>
    </xf>
    <xf numFmtId="0" fontId="39" fillId="0" borderId="8" xfId="9" applyFont="1" applyBorder="1" applyAlignment="1">
      <alignment horizontal="center" vertical="center" wrapText="1"/>
    </xf>
    <xf numFmtId="0" fontId="39" fillId="0" borderId="7" xfId="145" applyFont="1" applyBorder="1" applyAlignment="1">
      <alignment horizontal="center" vertical="center" wrapText="1"/>
    </xf>
    <xf numFmtId="0" fontId="39" fillId="0" borderId="8" xfId="145" applyFont="1" applyBorder="1" applyAlignment="1">
      <alignment horizontal="center" vertical="center" wrapText="1"/>
    </xf>
    <xf numFmtId="0" fontId="39" fillId="0" borderId="6" xfId="145" applyFont="1" applyBorder="1" applyAlignment="1">
      <alignment horizontal="center" vertical="center" wrapText="1"/>
    </xf>
    <xf numFmtId="0" fontId="39" fillId="0" borderId="9" xfId="145" applyFont="1" applyBorder="1" applyAlignment="1">
      <alignment horizontal="center" vertical="center" wrapText="1"/>
    </xf>
    <xf numFmtId="0" fontId="39" fillId="0" borderId="6" xfId="145" applyFont="1" applyBorder="1" applyAlignment="1">
      <alignment horizontal="center" vertical="center"/>
    </xf>
    <xf numFmtId="0" fontId="39" fillId="0" borderId="7" xfId="145" applyFont="1" applyBorder="1" applyAlignment="1">
      <alignment horizontal="center" vertical="center"/>
    </xf>
    <xf numFmtId="0" fontId="39" fillId="0" borderId="8" xfId="145" applyFont="1" applyBorder="1" applyAlignment="1">
      <alignment horizontal="center" vertical="center"/>
    </xf>
    <xf numFmtId="0" fontId="39" fillId="0" borderId="9" xfId="145" applyFont="1" applyBorder="1" applyAlignment="1">
      <alignment horizontal="center" vertical="center"/>
    </xf>
    <xf numFmtId="0" fontId="44" fillId="0" borderId="1" xfId="18" applyFont="1" applyBorder="1" applyAlignment="1">
      <alignment horizontal="left" vertical="center"/>
    </xf>
    <xf numFmtId="0" fontId="44" fillId="0" borderId="2" xfId="18" applyFont="1" applyBorder="1" applyAlignment="1">
      <alignment horizontal="left" vertical="center"/>
    </xf>
    <xf numFmtId="0" fontId="44" fillId="0" borderId="3" xfId="18" applyFont="1" applyBorder="1" applyAlignment="1">
      <alignment horizontal="left" vertical="center"/>
    </xf>
    <xf numFmtId="0" fontId="44" fillId="0" borderId="4" xfId="18" applyFont="1" applyBorder="1" applyAlignment="1">
      <alignment horizontal="left" vertical="center"/>
    </xf>
    <xf numFmtId="0" fontId="44" fillId="0" borderId="0" xfId="18" applyFont="1" applyAlignment="1">
      <alignment horizontal="left" vertical="center"/>
    </xf>
    <xf numFmtId="0" fontId="44" fillId="0" borderId="5" xfId="18" applyFont="1" applyBorder="1" applyAlignment="1">
      <alignment horizontal="left" vertical="center"/>
    </xf>
    <xf numFmtId="0" fontId="44" fillId="0" borderId="14" xfId="18" applyFont="1" applyBorder="1" applyAlignment="1">
      <alignment horizontal="left" vertical="center"/>
    </xf>
    <xf numFmtId="0" fontId="44" fillId="0" borderId="12" xfId="18" applyFont="1" applyBorder="1" applyAlignment="1">
      <alignment horizontal="left" vertical="center"/>
    </xf>
    <xf numFmtId="0" fontId="44" fillId="0" borderId="13" xfId="18" applyFont="1" applyBorder="1" applyAlignment="1">
      <alignment horizontal="left" vertical="center"/>
    </xf>
    <xf numFmtId="0" fontId="44" fillId="0" borderId="1" xfId="18" applyFont="1" applyBorder="1" applyAlignment="1">
      <alignment horizontal="left" vertical="top"/>
    </xf>
    <xf numFmtId="0" fontId="44" fillId="0" borderId="2" xfId="18" applyFont="1" applyBorder="1" applyAlignment="1">
      <alignment horizontal="left" vertical="top"/>
    </xf>
    <xf numFmtId="0" fontId="44" fillId="0" borderId="3" xfId="18" applyFont="1" applyBorder="1" applyAlignment="1">
      <alignment horizontal="left" vertical="top"/>
    </xf>
    <xf numFmtId="0" fontId="44" fillId="0" borderId="4" xfId="18" applyFont="1" applyBorder="1" applyAlignment="1">
      <alignment horizontal="left" vertical="top"/>
    </xf>
    <xf numFmtId="0" fontId="44" fillId="0" borderId="0" xfId="18" applyFont="1" applyAlignment="1">
      <alignment horizontal="left" vertical="top"/>
    </xf>
    <xf numFmtId="0" fontId="44" fillId="0" borderId="5" xfId="18" applyFont="1" applyBorder="1" applyAlignment="1">
      <alignment horizontal="left" vertical="top"/>
    </xf>
    <xf numFmtId="0" fontId="44" fillId="0" borderId="14" xfId="18" applyFont="1" applyBorder="1" applyAlignment="1">
      <alignment horizontal="left" vertical="top"/>
    </xf>
    <xf numFmtId="0" fontId="44" fillId="0" borderId="12" xfId="18" applyFont="1" applyBorder="1" applyAlignment="1">
      <alignment horizontal="left" vertical="top"/>
    </xf>
    <xf numFmtId="0" fontId="44" fillId="0" borderId="13" xfId="18" applyFont="1" applyBorder="1" applyAlignment="1">
      <alignment horizontal="left" vertical="top"/>
    </xf>
    <xf numFmtId="0" fontId="44" fillId="0" borderId="14" xfId="18" applyFont="1" applyBorder="1" applyAlignment="1">
      <alignment horizontal="center" vertical="center"/>
    </xf>
    <xf numFmtId="0" fontId="44" fillId="0" borderId="12" xfId="18" applyFont="1" applyBorder="1" applyAlignment="1">
      <alignment horizontal="center" vertical="center"/>
    </xf>
    <xf numFmtId="0" fontId="44" fillId="0" borderId="13" xfId="18" applyFont="1" applyBorder="1" applyAlignment="1">
      <alignment horizontal="center" vertical="center"/>
    </xf>
    <xf numFmtId="0" fontId="44" fillId="0" borderId="7" xfId="18" applyFont="1" applyBorder="1" applyAlignment="1">
      <alignment horizontal="center" vertical="center"/>
    </xf>
    <xf numFmtId="0" fontId="44" fillId="0" borderId="8" xfId="18" applyFont="1" applyBorder="1" applyAlignment="1">
      <alignment horizontal="center" vertical="center"/>
    </xf>
    <xf numFmtId="0" fontId="44" fillId="0" borderId="9" xfId="18" applyFont="1" applyBorder="1" applyAlignment="1">
      <alignment horizontal="center" vertical="center"/>
    </xf>
    <xf numFmtId="0" fontId="44" fillId="0" borderId="95" xfId="18" applyFont="1" applyBorder="1" applyAlignment="1">
      <alignment horizontal="center" vertical="center"/>
    </xf>
    <xf numFmtId="0" fontId="44" fillId="0" borderId="94" xfId="18" applyFont="1" applyBorder="1" applyAlignment="1">
      <alignment horizontal="center" vertical="center"/>
    </xf>
    <xf numFmtId="0" fontId="44" fillId="0" borderId="122" xfId="18" applyFont="1" applyBorder="1" applyAlignment="1">
      <alignment horizontal="center" vertical="center"/>
    </xf>
    <xf numFmtId="0" fontId="44" fillId="0" borderId="125" xfId="18" applyFont="1" applyBorder="1" applyAlignment="1">
      <alignment horizontal="center" vertical="center"/>
    </xf>
    <xf numFmtId="0" fontId="44" fillId="0" borderId="124" xfId="18" applyFont="1" applyBorder="1" applyAlignment="1">
      <alignment horizontal="center" vertical="center"/>
    </xf>
    <xf numFmtId="0" fontId="44" fillId="0" borderId="123" xfId="18" applyFont="1" applyBorder="1" applyAlignment="1">
      <alignment horizontal="center" vertical="center"/>
    </xf>
    <xf numFmtId="0" fontId="44" fillId="0" borderId="99" xfId="18" applyFont="1" applyBorder="1" applyAlignment="1">
      <alignment horizontal="center" vertical="center"/>
    </xf>
    <xf numFmtId="0" fontId="44" fillId="0" borderId="129" xfId="18" applyFont="1" applyBorder="1" applyAlignment="1">
      <alignment horizontal="center" vertical="center"/>
    </xf>
    <xf numFmtId="0" fontId="44" fillId="0" borderId="98" xfId="18" applyFont="1" applyBorder="1" applyAlignment="1">
      <alignment horizontal="center" vertical="center"/>
    </xf>
    <xf numFmtId="0" fontId="44" fillId="0" borderId="128" xfId="18" applyFont="1" applyBorder="1" applyAlignment="1">
      <alignment horizontal="center" vertical="center"/>
    </xf>
    <xf numFmtId="0" fontId="44" fillId="0" borderId="127" xfId="18" applyFont="1" applyBorder="1" applyAlignment="1">
      <alignment horizontal="center" vertical="center"/>
    </xf>
    <xf numFmtId="0" fontId="44" fillId="0" borderId="126" xfId="18" applyFont="1" applyBorder="1" applyAlignment="1">
      <alignment horizontal="center" vertical="center"/>
    </xf>
    <xf numFmtId="0" fontId="44" fillId="0" borderId="10" xfId="18" applyFont="1" applyBorder="1" applyAlignment="1">
      <alignment horizontal="distributed" vertical="center"/>
    </xf>
    <xf numFmtId="0" fontId="44" fillId="0" borderId="11" xfId="18" applyFont="1" applyBorder="1" applyAlignment="1">
      <alignment horizontal="distributed" vertical="center"/>
    </xf>
    <xf numFmtId="0" fontId="49" fillId="0" borderId="0" xfId="18" applyFont="1" applyAlignment="1">
      <alignment horizontal="center"/>
    </xf>
    <xf numFmtId="0" fontId="44" fillId="0" borderId="7" xfId="18" applyFont="1" applyBorder="1" applyAlignment="1">
      <alignment horizontal="distributed" vertical="center"/>
    </xf>
    <xf numFmtId="0" fontId="44" fillId="0" borderId="9" xfId="18" applyFont="1" applyBorder="1" applyAlignment="1">
      <alignment horizontal="distributed" vertical="center"/>
    </xf>
    <xf numFmtId="0" fontId="44" fillId="0" borderId="19" xfId="18" applyFont="1" applyBorder="1" applyAlignment="1">
      <alignment horizontal="distributed" vertical="center"/>
    </xf>
    <xf numFmtId="0" fontId="44" fillId="0" borderId="4" xfId="18" applyFont="1" applyBorder="1" applyAlignment="1">
      <alignment horizontal="center" vertical="center"/>
    </xf>
    <xf numFmtId="0" fontId="44" fillId="0" borderId="0" xfId="18" applyFont="1" applyAlignment="1">
      <alignment horizontal="center" vertical="center"/>
    </xf>
    <xf numFmtId="0" fontId="44" fillId="0" borderId="5" xfId="18" applyFont="1" applyBorder="1" applyAlignment="1">
      <alignment horizontal="center" vertical="center"/>
    </xf>
    <xf numFmtId="0" fontId="44" fillId="0" borderId="1" xfId="18" applyFont="1" applyBorder="1" applyAlignment="1">
      <alignment vertical="center" wrapText="1"/>
    </xf>
    <xf numFmtId="0" fontId="44" fillId="0" borderId="2" xfId="18" applyFont="1" applyBorder="1" applyAlignment="1">
      <alignment vertical="center"/>
    </xf>
    <xf numFmtId="0" fontId="44" fillId="0" borderId="3" xfId="18" applyFont="1" applyBorder="1" applyAlignment="1">
      <alignment vertical="center"/>
    </xf>
    <xf numFmtId="0" fontId="44" fillId="0" borderId="4" xfId="18" applyFont="1" applyBorder="1" applyAlignment="1">
      <alignment vertical="center"/>
    </xf>
    <xf numFmtId="0" fontId="44" fillId="0" borderId="0" xfId="18" applyFont="1" applyAlignment="1">
      <alignment vertical="center"/>
    </xf>
    <xf numFmtId="0" fontId="44" fillId="0" borderId="5" xfId="18" applyFont="1" applyBorder="1" applyAlignment="1">
      <alignment vertical="center"/>
    </xf>
    <xf numFmtId="0" fontId="44" fillId="0" borderId="14" xfId="18" applyFont="1" applyBorder="1" applyAlignment="1">
      <alignment vertical="center"/>
    </xf>
    <xf numFmtId="0" fontId="44" fillId="0" borderId="12" xfId="18" applyFont="1" applyBorder="1" applyAlignment="1">
      <alignment vertical="center"/>
    </xf>
    <xf numFmtId="0" fontId="44" fillId="0" borderId="13" xfId="18" applyFont="1" applyBorder="1" applyAlignment="1">
      <alignment vertical="center"/>
    </xf>
    <xf numFmtId="0" fontId="44" fillId="0" borderId="2" xfId="18" applyFont="1" applyBorder="1" applyAlignment="1">
      <alignment vertical="center" wrapText="1"/>
    </xf>
    <xf numFmtId="0" fontId="44" fillId="0" borderId="3" xfId="18" applyFont="1" applyBorder="1" applyAlignment="1">
      <alignment vertical="center" wrapText="1"/>
    </xf>
    <xf numFmtId="0" fontId="44" fillId="0" borderId="4" xfId="18" applyFont="1" applyBorder="1" applyAlignment="1">
      <alignment vertical="center" wrapText="1"/>
    </xf>
    <xf numFmtId="0" fontId="44" fillId="0" borderId="0" xfId="18" applyFont="1" applyAlignment="1">
      <alignment vertical="center" wrapText="1"/>
    </xf>
    <xf numFmtId="0" fontId="44" fillId="0" borderId="5" xfId="18" applyFont="1" applyBorder="1" applyAlignment="1">
      <alignment vertical="center" wrapText="1"/>
    </xf>
    <xf numFmtId="0" fontId="44" fillId="0" borderId="14" xfId="18" applyFont="1" applyBorder="1" applyAlignment="1">
      <alignment vertical="center" wrapText="1"/>
    </xf>
    <xf numFmtId="0" fontId="44" fillId="0" borderId="12" xfId="18" applyFont="1" applyBorder="1" applyAlignment="1">
      <alignment vertical="center" wrapText="1"/>
    </xf>
    <xf numFmtId="0" fontId="44" fillId="0" borderId="13" xfId="18" applyFont="1" applyBorder="1" applyAlignment="1">
      <alignment vertical="center" wrapText="1"/>
    </xf>
    <xf numFmtId="0" fontId="44" fillId="0" borderId="130" xfId="18" applyFont="1" applyBorder="1" applyAlignment="1">
      <alignment horizontal="center" vertical="center" shrinkToFit="1"/>
    </xf>
    <xf numFmtId="0" fontId="44" fillId="0" borderId="130" xfId="18" applyFont="1" applyBorder="1" applyAlignment="1">
      <alignment horizontal="center" vertical="center"/>
    </xf>
    <xf numFmtId="0" fontId="44" fillId="0" borderId="91" xfId="18" applyFont="1" applyBorder="1" applyAlignment="1">
      <alignment horizontal="center" vertical="center" shrinkToFit="1"/>
    </xf>
    <xf numFmtId="0" fontId="50" fillId="0" borderId="91" xfId="18" applyFont="1" applyBorder="1" applyAlignment="1">
      <alignment vertical="center" wrapText="1" shrinkToFit="1"/>
    </xf>
    <xf numFmtId="0" fontId="44" fillId="0" borderId="91" xfId="18" applyFont="1" applyBorder="1" applyAlignment="1">
      <alignment horizontal="center" vertical="center"/>
    </xf>
    <xf numFmtId="0" fontId="50" fillId="0" borderId="130" xfId="18" applyFont="1" applyBorder="1" applyAlignment="1">
      <alignment vertical="center" wrapText="1" shrinkToFit="1"/>
    </xf>
    <xf numFmtId="0" fontId="44" fillId="0" borderId="1" xfId="18" applyFont="1" applyBorder="1" applyAlignment="1">
      <alignment horizontal="left" vertical="center" wrapText="1"/>
    </xf>
    <xf numFmtId="0" fontId="49" fillId="0" borderId="0" xfId="161" applyFont="1" applyAlignment="1">
      <alignment horizontal="center"/>
    </xf>
    <xf numFmtId="0" fontId="44" fillId="0" borderId="7" xfId="161" applyFont="1" applyBorder="1" applyAlignment="1">
      <alignment horizontal="distributed"/>
    </xf>
    <xf numFmtId="0" fontId="44" fillId="0" borderId="9" xfId="161" applyFont="1" applyBorder="1" applyAlignment="1">
      <alignment horizontal="distributed"/>
    </xf>
    <xf numFmtId="0" fontId="44" fillId="0" borderId="7" xfId="161" applyFont="1" applyBorder="1" applyAlignment="1">
      <alignment horizontal="center"/>
    </xf>
    <xf numFmtId="0" fontId="44" fillId="0" borderId="8" xfId="161" applyFont="1" applyBorder="1" applyAlignment="1">
      <alignment horizontal="center"/>
    </xf>
    <xf numFmtId="0" fontId="44" fillId="0" borderId="9" xfId="161" applyFont="1" applyBorder="1" applyAlignment="1">
      <alignment horizontal="center"/>
    </xf>
    <xf numFmtId="0" fontId="44" fillId="0" borderId="94" xfId="161" applyFont="1" applyBorder="1" applyAlignment="1">
      <alignment horizontal="center"/>
    </xf>
    <xf numFmtId="0" fontId="44" fillId="0" borderId="19" xfId="161" applyFont="1" applyBorder="1" applyAlignment="1">
      <alignment horizontal="distributed" vertical="center"/>
    </xf>
    <xf numFmtId="0" fontId="44" fillId="0" borderId="4" xfId="161" applyFont="1" applyBorder="1" applyAlignment="1">
      <alignment horizontal="center" vertical="center"/>
    </xf>
    <xf numFmtId="0" fontId="44" fillId="0" borderId="0" xfId="161" applyFont="1" applyAlignment="1">
      <alignment horizontal="center" vertical="center"/>
    </xf>
    <xf numFmtId="0" fontId="44" fillId="0" borderId="5" xfId="161" applyFont="1" applyBorder="1" applyAlignment="1">
      <alignment horizontal="center" vertical="center"/>
    </xf>
    <xf numFmtId="0" fontId="44" fillId="0" borderId="10" xfId="161" applyFont="1" applyBorder="1" applyAlignment="1">
      <alignment horizontal="distributed" vertical="center"/>
    </xf>
    <xf numFmtId="0" fontId="44" fillId="0" borderId="11" xfId="161" applyFont="1" applyBorder="1" applyAlignment="1">
      <alignment horizontal="distributed" vertical="center"/>
    </xf>
    <xf numFmtId="0" fontId="44" fillId="0" borderId="128" xfId="161" applyFont="1" applyBorder="1" applyAlignment="1">
      <alignment horizontal="center" vertical="center"/>
    </xf>
    <xf numFmtId="0" fontId="44" fillId="0" borderId="127" xfId="161" applyFont="1" applyBorder="1" applyAlignment="1">
      <alignment horizontal="center" vertical="center"/>
    </xf>
    <xf numFmtId="0" fontId="44" fillId="0" borderId="126" xfId="161" applyFont="1" applyBorder="1" applyAlignment="1">
      <alignment horizontal="center" vertical="center"/>
    </xf>
    <xf numFmtId="0" fontId="44" fillId="0" borderId="14" xfId="161" applyFont="1" applyBorder="1" applyAlignment="1">
      <alignment horizontal="center" vertical="center"/>
    </xf>
    <xf numFmtId="0" fontId="44" fillId="0" borderId="12" xfId="161" applyFont="1" applyBorder="1" applyAlignment="1">
      <alignment horizontal="center" vertical="center"/>
    </xf>
    <xf numFmtId="0" fontId="44" fillId="0" borderId="13" xfId="161" applyFont="1" applyBorder="1" applyAlignment="1">
      <alignment horizontal="center" vertical="center"/>
    </xf>
    <xf numFmtId="0" fontId="44" fillId="0" borderId="1" xfId="161" applyFont="1" applyBorder="1" applyAlignment="1">
      <alignment horizontal="left" vertical="top"/>
    </xf>
    <xf numFmtId="0" fontId="44" fillId="0" borderId="2" xfId="161" applyFont="1" applyBorder="1" applyAlignment="1">
      <alignment horizontal="left" vertical="top"/>
    </xf>
    <xf numFmtId="0" fontId="44" fillId="0" borderId="3" xfId="161" applyFont="1" applyBorder="1" applyAlignment="1">
      <alignment horizontal="left" vertical="top"/>
    </xf>
    <xf numFmtId="0" fontId="44" fillId="0" borderId="14" xfId="161" applyFont="1" applyBorder="1" applyAlignment="1">
      <alignment horizontal="left" vertical="top"/>
    </xf>
    <xf numFmtId="0" fontId="44" fillId="0" borderId="12" xfId="161" applyFont="1" applyBorder="1" applyAlignment="1">
      <alignment horizontal="left" vertical="top"/>
    </xf>
    <xf numFmtId="0" fontId="44" fillId="0" borderId="13" xfId="161" applyFont="1" applyBorder="1" applyAlignment="1">
      <alignment horizontal="left" vertical="top"/>
    </xf>
    <xf numFmtId="0" fontId="44" fillId="0" borderId="99" xfId="161" applyFont="1" applyBorder="1" applyAlignment="1">
      <alignment horizontal="center"/>
    </xf>
    <xf numFmtId="0" fontId="44" fillId="0" borderId="129" xfId="161" applyFont="1" applyBorder="1" applyAlignment="1">
      <alignment horizontal="center"/>
    </xf>
    <xf numFmtId="0" fontId="44" fillId="0" borderId="98" xfId="161" applyFont="1" applyBorder="1" applyAlignment="1">
      <alignment horizontal="center"/>
    </xf>
    <xf numFmtId="0" fontId="44" fillId="0" borderId="128" xfId="161" applyFont="1" applyBorder="1" applyAlignment="1">
      <alignment horizontal="center"/>
    </xf>
    <xf numFmtId="0" fontId="44" fillId="0" borderId="127" xfId="161" applyFont="1" applyBorder="1" applyAlignment="1">
      <alignment horizontal="center"/>
    </xf>
    <xf numFmtId="0" fontId="44" fillId="0" borderId="126" xfId="161" applyFont="1" applyBorder="1" applyAlignment="1">
      <alignment horizontal="center"/>
    </xf>
    <xf numFmtId="0" fontId="44" fillId="0" borderId="125" xfId="161" applyFont="1" applyBorder="1" applyAlignment="1">
      <alignment horizontal="center"/>
    </xf>
    <xf numFmtId="0" fontId="44" fillId="0" borderId="124" xfId="161" applyFont="1" applyBorder="1" applyAlignment="1">
      <alignment horizontal="center"/>
    </xf>
    <xf numFmtId="0" fontId="44" fillId="0" borderId="123" xfId="161" applyFont="1" applyBorder="1" applyAlignment="1">
      <alignment horizontal="center"/>
    </xf>
    <xf numFmtId="0" fontId="44" fillId="0" borderId="95" xfId="161" applyFont="1" applyBorder="1" applyAlignment="1">
      <alignment horizontal="center"/>
    </xf>
    <xf numFmtId="0" fontId="44" fillId="0" borderId="122" xfId="161" applyFont="1" applyBorder="1" applyAlignment="1">
      <alignment horizontal="center"/>
    </xf>
    <xf numFmtId="0" fontId="44" fillId="0" borderId="1" xfId="161" applyFont="1" applyBorder="1" applyAlignment="1">
      <alignment horizontal="left"/>
    </xf>
    <xf numFmtId="0" fontId="44" fillId="0" borderId="2" xfId="161" applyFont="1" applyBorder="1" applyAlignment="1">
      <alignment horizontal="left"/>
    </xf>
    <xf numFmtId="0" fontId="44" fillId="0" borderId="3" xfId="161" applyFont="1" applyBorder="1" applyAlignment="1">
      <alignment horizontal="left"/>
    </xf>
    <xf numFmtId="0" fontId="44" fillId="0" borderId="4" xfId="161" applyFont="1" applyBorder="1" applyAlignment="1">
      <alignment horizontal="left"/>
    </xf>
    <xf numFmtId="0" fontId="44" fillId="0" borderId="0" xfId="161" applyFont="1" applyAlignment="1">
      <alignment horizontal="left"/>
    </xf>
    <xf numFmtId="0" fontId="44" fillId="0" borderId="5" xfId="161" applyFont="1" applyBorder="1" applyAlignment="1">
      <alignment horizontal="left"/>
    </xf>
    <xf numFmtId="0" fontId="44" fillId="0" borderId="14" xfId="161" applyFont="1" applyBorder="1" applyAlignment="1">
      <alignment horizontal="left"/>
    </xf>
    <xf numFmtId="0" fontId="44" fillId="0" borderId="12" xfId="161" applyFont="1" applyBorder="1" applyAlignment="1">
      <alignment horizontal="left"/>
    </xf>
    <xf numFmtId="0" fontId="44" fillId="0" borderId="13" xfId="161" applyFont="1" applyBorder="1" applyAlignment="1">
      <alignment horizontal="left"/>
    </xf>
    <xf numFmtId="0" fontId="44" fillId="0" borderId="4" xfId="161" applyFont="1" applyBorder="1" applyAlignment="1">
      <alignment horizontal="left" vertical="top"/>
    </xf>
    <xf numFmtId="0" fontId="44" fillId="0" borderId="0" xfId="161" applyFont="1" applyAlignment="1">
      <alignment horizontal="left" vertical="top"/>
    </xf>
    <xf numFmtId="0" fontId="44" fillId="0" borderId="5" xfId="161" applyFont="1" applyBorder="1" applyAlignment="1">
      <alignment horizontal="left" vertical="top"/>
    </xf>
    <xf numFmtId="0" fontId="44" fillId="0" borderId="14" xfId="161" applyFont="1" applyBorder="1" applyAlignment="1">
      <alignment horizontal="center"/>
    </xf>
    <xf numFmtId="0" fontId="44" fillId="0" borderId="12" xfId="161" applyFont="1" applyBorder="1" applyAlignment="1">
      <alignment horizontal="center"/>
    </xf>
    <xf numFmtId="0" fontId="44" fillId="0" borderId="13" xfId="161" applyFont="1" applyBorder="1" applyAlignment="1">
      <alignment horizontal="center"/>
    </xf>
    <xf numFmtId="0" fontId="49" fillId="0" borderId="0" xfId="18" applyFont="1" applyAlignment="1">
      <alignment horizontal="center" vertical="center"/>
    </xf>
    <xf numFmtId="0" fontId="44" fillId="0" borderId="1" xfId="18" applyFont="1" applyBorder="1" applyAlignment="1">
      <alignment vertical="top" wrapText="1"/>
    </xf>
    <xf numFmtId="0" fontId="44" fillId="0" borderId="2" xfId="18" applyFont="1" applyBorder="1" applyAlignment="1">
      <alignment vertical="top"/>
    </xf>
    <xf numFmtId="0" fontId="44" fillId="0" borderId="3" xfId="18" applyFont="1" applyBorder="1" applyAlignment="1">
      <alignment vertical="top"/>
    </xf>
    <xf numFmtId="0" fontId="44" fillId="0" borderId="4" xfId="18" applyFont="1" applyBorder="1" applyAlignment="1">
      <alignment vertical="top"/>
    </xf>
    <xf numFmtId="0" fontId="44" fillId="0" borderId="0" xfId="18" applyFont="1" applyAlignment="1">
      <alignment vertical="top"/>
    </xf>
    <xf numFmtId="0" fontId="44" fillId="0" borderId="5" xfId="18" applyFont="1" applyBorder="1" applyAlignment="1">
      <alignment vertical="top"/>
    </xf>
    <xf numFmtId="0" fontId="44" fillId="0" borderId="14" xfId="18" applyFont="1" applyBorder="1" applyAlignment="1">
      <alignment vertical="top"/>
    </xf>
    <xf numFmtId="0" fontId="44" fillId="0" borderId="12" xfId="18" applyFont="1" applyBorder="1" applyAlignment="1">
      <alignment vertical="top"/>
    </xf>
    <xf numFmtId="0" fontId="44" fillId="0" borderId="13" xfId="18" applyFont="1" applyBorder="1" applyAlignment="1">
      <alignment vertical="top"/>
    </xf>
    <xf numFmtId="0" fontId="44" fillId="0" borderId="2" xfId="18" applyFont="1" applyBorder="1" applyAlignment="1">
      <alignment vertical="top" wrapText="1"/>
    </xf>
    <xf numFmtId="0" fontId="44" fillId="0" borderId="3" xfId="18" applyFont="1" applyBorder="1" applyAlignment="1">
      <alignment vertical="top" wrapText="1"/>
    </xf>
    <xf numFmtId="0" fontId="44" fillId="0" borderId="4" xfId="18" applyFont="1" applyBorder="1" applyAlignment="1">
      <alignment vertical="top" wrapText="1"/>
    </xf>
    <xf numFmtId="0" fontId="44" fillId="0" borderId="0" xfId="18" applyFont="1" applyAlignment="1">
      <alignment vertical="top" wrapText="1"/>
    </xf>
    <xf numFmtId="0" fontId="44" fillId="0" borderId="5" xfId="18" applyFont="1" applyBorder="1" applyAlignment="1">
      <alignment vertical="top" wrapText="1"/>
    </xf>
    <xf numFmtId="0" fontId="44" fillId="0" borderId="14" xfId="18" applyFont="1" applyBorder="1" applyAlignment="1">
      <alignment vertical="top" wrapText="1"/>
    </xf>
    <xf numFmtId="0" fontId="44" fillId="0" borderId="12" xfId="18" applyFont="1" applyBorder="1" applyAlignment="1">
      <alignment vertical="top" wrapText="1"/>
    </xf>
    <xf numFmtId="0" fontId="44" fillId="0" borderId="13" xfId="18" applyFont="1" applyBorder="1" applyAlignment="1">
      <alignment vertical="top" wrapText="1"/>
    </xf>
    <xf numFmtId="0" fontId="44" fillId="0" borderId="1" xfId="18" applyFont="1" applyBorder="1" applyAlignment="1">
      <alignment horizontal="left" vertical="top" wrapText="1"/>
    </xf>
    <xf numFmtId="49" fontId="9" fillId="0" borderId="69" xfId="162" applyNumberFormat="1" applyFont="1" applyBorder="1" applyAlignment="1">
      <alignment horizontal="center" vertical="center"/>
    </xf>
    <xf numFmtId="49" fontId="9" fillId="0" borderId="36" xfId="162" applyNumberFormat="1" applyFont="1" applyBorder="1" applyAlignment="1">
      <alignment horizontal="center" vertical="center"/>
    </xf>
    <xf numFmtId="49" fontId="9" fillId="0" borderId="38" xfId="162" applyNumberFormat="1" applyFont="1" applyBorder="1" applyAlignment="1">
      <alignment horizontal="center" vertical="center"/>
    </xf>
    <xf numFmtId="49" fontId="9" fillId="0" borderId="36" xfId="162" applyNumberFormat="1" applyFont="1" applyBorder="1" applyAlignment="1">
      <alignment horizontal="right" vertical="center"/>
    </xf>
    <xf numFmtId="49" fontId="9" fillId="0" borderId="38" xfId="162" applyNumberFormat="1" applyFont="1" applyBorder="1" applyAlignment="1">
      <alignment horizontal="right" vertical="center"/>
    </xf>
    <xf numFmtId="49" fontId="43" fillId="0" borderId="0" xfId="162" applyNumberFormat="1" applyFont="1" applyAlignment="1">
      <alignment horizontal="center" vertical="center"/>
    </xf>
    <xf numFmtId="49" fontId="9" fillId="0" borderId="0" xfId="162" applyNumberFormat="1" applyFont="1" applyAlignment="1">
      <alignment horizontal="right" vertical="center"/>
    </xf>
    <xf numFmtId="49" fontId="9" fillId="0" borderId="0" xfId="162" applyNumberFormat="1" applyFont="1" applyAlignment="1">
      <alignment horizontal="left" vertical="center"/>
    </xf>
    <xf numFmtId="49" fontId="9" fillId="0" borderId="0" xfId="162" applyNumberFormat="1" applyFont="1" applyAlignment="1">
      <alignment horizontal="center" vertical="center"/>
    </xf>
    <xf numFmtId="49" fontId="9" fillId="0" borderId="102" xfId="162" applyNumberFormat="1" applyFont="1" applyBorder="1" applyAlignment="1">
      <alignment horizontal="center" vertical="center"/>
    </xf>
    <xf numFmtId="49" fontId="9" fillId="0" borderId="52" xfId="162" applyNumberFormat="1" applyFont="1" applyBorder="1" applyAlignment="1">
      <alignment horizontal="center" vertical="center"/>
    </xf>
    <xf numFmtId="49" fontId="9" fillId="0" borderId="53" xfId="162" applyNumberFormat="1" applyFont="1" applyBorder="1" applyAlignment="1">
      <alignment horizontal="center" vertical="center"/>
    </xf>
    <xf numFmtId="49" fontId="9" fillId="0" borderId="102" xfId="162" applyNumberFormat="1" applyFont="1" applyBorder="1" applyAlignment="1">
      <alignment horizontal="left" vertical="top"/>
    </xf>
    <xf numFmtId="49" fontId="9" fillId="0" borderId="52" xfId="162" applyNumberFormat="1" applyFont="1" applyBorder="1" applyAlignment="1">
      <alignment horizontal="left" vertical="top"/>
    </xf>
    <xf numFmtId="49" fontId="9" fillId="0" borderId="53" xfId="162" applyNumberFormat="1" applyFont="1" applyBorder="1" applyAlignment="1">
      <alignment horizontal="left" vertical="top"/>
    </xf>
    <xf numFmtId="49" fontId="9" fillId="0" borderId="265" xfId="162" applyNumberFormat="1" applyFont="1" applyBorder="1" applyAlignment="1">
      <alignment horizontal="center" vertical="center" shrinkToFit="1"/>
    </xf>
    <xf numFmtId="49" fontId="9" fillId="0" borderId="115" xfId="162" applyNumberFormat="1" applyFont="1" applyBorder="1" applyAlignment="1">
      <alignment horizontal="center" vertical="center" shrinkToFit="1"/>
    </xf>
    <xf numFmtId="49" fontId="9" fillId="0" borderId="114" xfId="162" applyNumberFormat="1" applyFont="1" applyBorder="1" applyAlignment="1">
      <alignment horizontal="center" vertical="center" shrinkToFit="1"/>
    </xf>
    <xf numFmtId="49" fontId="9" fillId="0" borderId="265" xfId="162" applyNumberFormat="1" applyFont="1" applyBorder="1" applyAlignment="1">
      <alignment horizontal="center" vertical="center"/>
    </xf>
    <xf numFmtId="49" fontId="9" fillId="0" borderId="115" xfId="162" applyNumberFormat="1" applyFont="1" applyBorder="1" applyAlignment="1">
      <alignment horizontal="center" vertical="center"/>
    </xf>
    <xf numFmtId="49" fontId="9" fillId="0" borderId="114" xfId="162" applyNumberFormat="1" applyFont="1" applyBorder="1" applyAlignment="1">
      <alignment horizontal="center" vertical="center"/>
    </xf>
    <xf numFmtId="49" fontId="9" fillId="0" borderId="109" xfId="162" applyNumberFormat="1" applyFont="1" applyBorder="1" applyAlignment="1">
      <alignment horizontal="center" vertical="center" shrinkToFit="1"/>
    </xf>
    <xf numFmtId="49" fontId="9" fillId="0" borderId="8" xfId="162" applyNumberFormat="1" applyFont="1" applyBorder="1" applyAlignment="1">
      <alignment horizontal="center" vertical="center" shrinkToFit="1"/>
    </xf>
    <xf numFmtId="49" fontId="9" fillId="0" borderId="30" xfId="162" applyNumberFormat="1" applyFont="1" applyBorder="1" applyAlignment="1">
      <alignment horizontal="center" vertical="center" shrinkToFit="1"/>
    </xf>
    <xf numFmtId="49" fontId="9" fillId="0" borderId="109" xfId="162" applyNumberFormat="1" applyFont="1" applyBorder="1" applyAlignment="1">
      <alignment horizontal="center" vertical="center"/>
    </xf>
    <xf numFmtId="49" fontId="9" fillId="0" borderId="8" xfId="162" applyNumberFormat="1" applyFont="1" applyBorder="1" applyAlignment="1">
      <alignment horizontal="center" vertical="center"/>
    </xf>
    <xf numFmtId="49" fontId="9" fillId="0" borderId="30" xfId="162" applyNumberFormat="1" applyFont="1" applyBorder="1" applyAlignment="1">
      <alignment horizontal="center" vertical="center"/>
    </xf>
    <xf numFmtId="49" fontId="12" fillId="0" borderId="0" xfId="162" applyNumberFormat="1" applyFont="1" applyAlignment="1">
      <alignment horizontal="left" vertical="top" wrapText="1"/>
    </xf>
    <xf numFmtId="49" fontId="9" fillId="0" borderId="96" xfId="162" applyNumberFormat="1" applyFont="1" applyBorder="1" applyAlignment="1">
      <alignment horizontal="center" vertical="center"/>
    </xf>
    <xf numFmtId="49" fontId="9" fillId="0" borderId="81" xfId="162" applyNumberFormat="1" applyFont="1" applyBorder="1" applyAlignment="1">
      <alignment horizontal="center" vertical="center"/>
    </xf>
    <xf numFmtId="49" fontId="9" fillId="0" borderId="86" xfId="162" applyNumberFormat="1" applyFont="1" applyBorder="1" applyAlignment="1">
      <alignment horizontal="center" vertical="center"/>
    </xf>
    <xf numFmtId="49" fontId="9" fillId="0" borderId="70" xfId="162" applyNumberFormat="1" applyFont="1" applyBorder="1" applyAlignment="1">
      <alignment horizontal="left" vertical="center"/>
    </xf>
    <xf numFmtId="49" fontId="9" fillId="0" borderId="33" xfId="162" applyNumberFormat="1" applyFont="1" applyBorder="1" applyAlignment="1">
      <alignment horizontal="left" vertical="center"/>
    </xf>
    <xf numFmtId="49" fontId="9" fillId="0" borderId="34" xfId="162" applyNumberFormat="1" applyFont="1" applyBorder="1" applyAlignment="1">
      <alignment horizontal="left" vertical="center"/>
    </xf>
    <xf numFmtId="49" fontId="9" fillId="0" borderId="0" xfId="162" applyNumberFormat="1" applyFont="1" applyAlignment="1">
      <alignment vertical="center" wrapText="1"/>
    </xf>
    <xf numFmtId="49" fontId="9" fillId="0" borderId="0" xfId="162" applyNumberFormat="1" applyFont="1" applyAlignment="1">
      <alignment vertical="center"/>
    </xf>
    <xf numFmtId="49" fontId="9" fillId="0" borderId="102" xfId="162" applyNumberFormat="1" applyFont="1" applyBorder="1" applyAlignment="1">
      <alignment horizontal="left" vertical="top" wrapText="1"/>
    </xf>
    <xf numFmtId="0" fontId="11" fillId="0" borderId="4" xfId="150" applyFont="1" applyBorder="1" applyAlignment="1">
      <alignment horizontal="left" vertical="top"/>
    </xf>
    <xf numFmtId="0" fontId="11" fillId="0" borderId="5" xfId="150" applyFont="1" applyBorder="1" applyAlignment="1">
      <alignment horizontal="left" vertical="top"/>
    </xf>
    <xf numFmtId="0" fontId="171" fillId="0" borderId="0" xfId="150" applyFont="1" applyAlignment="1">
      <alignment horizontal="center"/>
    </xf>
    <xf numFmtId="0" fontId="173" fillId="0" borderId="7" xfId="150" applyFont="1" applyBorder="1" applyAlignment="1">
      <alignment horizontal="center" vertical="center"/>
    </xf>
    <xf numFmtId="0" fontId="173" fillId="0" borderId="9" xfId="150" applyFont="1" applyBorder="1" applyAlignment="1">
      <alignment horizontal="center" vertical="center"/>
    </xf>
    <xf numFmtId="0" fontId="44" fillId="0" borderId="71" xfId="0" applyFont="1" applyBorder="1" applyAlignment="1">
      <alignment vertical="top" wrapText="1"/>
    </xf>
    <xf numFmtId="0" fontId="44" fillId="0" borderId="0" xfId="0" applyFont="1" applyAlignment="1">
      <alignment vertical="top" wrapText="1"/>
    </xf>
    <xf numFmtId="0" fontId="44" fillId="0" borderId="83" xfId="0" applyFont="1" applyBorder="1" applyAlignment="1">
      <alignment vertical="top" wrapText="1"/>
    </xf>
    <xf numFmtId="0" fontId="44" fillId="0" borderId="71" xfId="19" applyFont="1" applyBorder="1" applyAlignment="1">
      <alignment vertical="top" wrapText="1"/>
    </xf>
    <xf numFmtId="0" fontId="44" fillId="0" borderId="0" xfId="19" applyFont="1" applyAlignment="1">
      <alignment vertical="top" wrapText="1"/>
    </xf>
    <xf numFmtId="0" fontId="44" fillId="0" borderId="83" xfId="19" applyFont="1" applyBorder="1" applyAlignment="1">
      <alignment vertical="top" wrapText="1"/>
    </xf>
    <xf numFmtId="0" fontId="51" fillId="0" borderId="69" xfId="19" applyFont="1" applyBorder="1" applyAlignment="1">
      <alignment horizontal="center"/>
    </xf>
    <xf numFmtId="0" fontId="51" fillId="0" borderId="36" xfId="19" applyFont="1" applyBorder="1" applyAlignment="1">
      <alignment horizontal="center"/>
    </xf>
    <xf numFmtId="0" fontId="51" fillId="0" borderId="38" xfId="19" applyFont="1" applyBorder="1" applyAlignment="1">
      <alignment horizontal="center"/>
    </xf>
    <xf numFmtId="0" fontId="52" fillId="0" borderId="0" xfId="19" applyFont="1" applyAlignment="1">
      <alignment horizontal="center"/>
    </xf>
    <xf numFmtId="0" fontId="44" fillId="0" borderId="15" xfId="19" applyFont="1" applyBorder="1" applyAlignment="1">
      <alignment horizontal="left"/>
    </xf>
    <xf numFmtId="0" fontId="44" fillId="0" borderId="28" xfId="19" applyFont="1" applyBorder="1" applyAlignment="1">
      <alignment horizontal="left"/>
    </xf>
    <xf numFmtId="0" fontId="52" fillId="0" borderId="28" xfId="19" applyFont="1" applyBorder="1" applyAlignment="1">
      <alignment horizontal="center"/>
    </xf>
    <xf numFmtId="0" fontId="52" fillId="0" borderId="103" xfId="19" applyFont="1" applyBorder="1" applyAlignment="1">
      <alignment horizontal="center"/>
    </xf>
    <xf numFmtId="0" fontId="44" fillId="0" borderId="89" xfId="19" applyFont="1" applyBorder="1" applyAlignment="1">
      <alignment horizontal="left"/>
    </xf>
    <xf numFmtId="0" fontId="44" fillId="0" borderId="88" xfId="19" applyFont="1" applyBorder="1" applyAlignment="1">
      <alignment horizontal="left"/>
    </xf>
    <xf numFmtId="0" fontId="52" fillId="0" borderId="88" xfId="19" applyFont="1" applyBorder="1" applyAlignment="1">
      <alignment horizontal="center"/>
    </xf>
    <xf numFmtId="0" fontId="52" fillId="0" borderId="101" xfId="19" applyFont="1" applyBorder="1" applyAlignment="1">
      <alignment horizontal="center"/>
    </xf>
    <xf numFmtId="0" fontId="9" fillId="0" borderId="4" xfId="150" applyFont="1" applyBorder="1" applyAlignment="1">
      <alignment horizontal="center"/>
    </xf>
    <xf numFmtId="0" fontId="9" fillId="0" borderId="0" xfId="150" applyFont="1" applyAlignment="1">
      <alignment horizontal="center"/>
    </xf>
    <xf numFmtId="0" fontId="9" fillId="0" borderId="5" xfId="150" applyFont="1" applyBorder="1" applyAlignment="1">
      <alignment horizontal="center"/>
    </xf>
    <xf numFmtId="0" fontId="37" fillId="0" borderId="31" xfId="0" applyFont="1" applyBorder="1" applyAlignment="1">
      <alignment horizontal="distributed" vertical="center" justifyLastLine="1"/>
    </xf>
    <xf numFmtId="0" fontId="37" fillId="0" borderId="32" xfId="0" applyFont="1" applyBorder="1" applyAlignment="1">
      <alignment horizontal="distributed" vertical="center" justifyLastLine="1"/>
    </xf>
    <xf numFmtId="0" fontId="37" fillId="0" borderId="31" xfId="0" applyFont="1" applyBorder="1" applyAlignment="1">
      <alignment horizontal="center" vertical="center"/>
    </xf>
    <xf numFmtId="0" fontId="37" fillId="0" borderId="33" xfId="0" applyFont="1" applyBorder="1" applyAlignment="1">
      <alignment horizontal="center" vertical="center"/>
    </xf>
    <xf numFmtId="0" fontId="37" fillId="0" borderId="34" xfId="0" applyFont="1" applyBorder="1" applyAlignment="1">
      <alignment horizontal="center" vertical="center"/>
    </xf>
    <xf numFmtId="0" fontId="37" fillId="0" borderId="35" xfId="0" applyFont="1" applyBorder="1" applyAlignment="1">
      <alignment horizontal="distributed" vertical="center" justifyLastLine="1"/>
    </xf>
    <xf numFmtId="0" fontId="37" fillId="0" borderId="37" xfId="0" applyFont="1" applyBorder="1" applyAlignment="1">
      <alignment horizontal="distributed" vertical="center" justifyLastLine="1"/>
    </xf>
    <xf numFmtId="0" fontId="37" fillId="0" borderId="35" xfId="0" applyFont="1" applyBorder="1" applyAlignment="1">
      <alignment horizontal="center" vertical="center"/>
    </xf>
    <xf numFmtId="0" fontId="37" fillId="0" borderId="36" xfId="0" applyFont="1" applyBorder="1" applyAlignment="1">
      <alignment horizontal="center" vertical="center"/>
    </xf>
    <xf numFmtId="0" fontId="37" fillId="0" borderId="38" xfId="0" applyFont="1" applyBorder="1" applyAlignment="1">
      <alignment horizontal="center" vertical="center"/>
    </xf>
    <xf numFmtId="0" fontId="37" fillId="0" borderId="7" xfId="0" applyFont="1" applyBorder="1" applyAlignment="1">
      <alignment horizontal="distributed" vertical="center" justifyLastLine="1"/>
    </xf>
    <xf numFmtId="0" fontId="37" fillId="0" borderId="9" xfId="0" applyFont="1" applyBorder="1" applyAlignment="1">
      <alignment horizontal="distributed" vertical="center" justifyLastLine="1"/>
    </xf>
    <xf numFmtId="0" fontId="37" fillId="0" borderId="7" xfId="0" applyFont="1" applyBorder="1" applyAlignment="1">
      <alignment horizontal="center" vertical="center"/>
    </xf>
    <xf numFmtId="0" fontId="37" fillId="0" borderId="8" xfId="0" applyFont="1" applyBorder="1" applyAlignment="1">
      <alignment horizontal="center" vertical="center"/>
    </xf>
    <xf numFmtId="0" fontId="37" fillId="0" borderId="30" xfId="0" applyFont="1" applyBorder="1" applyAlignment="1">
      <alignment horizontal="center" vertical="center"/>
    </xf>
    <xf numFmtId="0" fontId="37" fillId="0" borderId="12" xfId="0" applyFont="1" applyBorder="1" applyAlignment="1">
      <alignment horizontal="center"/>
    </xf>
    <xf numFmtId="0" fontId="37" fillId="0" borderId="8" xfId="0" applyFont="1" applyBorder="1" applyAlignment="1">
      <alignment horizontal="center"/>
    </xf>
    <xf numFmtId="0" fontId="177" fillId="2" borderId="0" xfId="158" applyFont="1" applyFill="1" applyAlignment="1">
      <alignment horizontal="center" vertical="center"/>
    </xf>
    <xf numFmtId="0" fontId="175" fillId="2" borderId="0" xfId="158" applyFont="1" applyFill="1" applyAlignment="1">
      <alignment horizontal="center" vertical="center"/>
    </xf>
    <xf numFmtId="0" fontId="177" fillId="2" borderId="0" xfId="158" applyFont="1" applyFill="1" applyAlignment="1">
      <alignment horizontal="right"/>
    </xf>
    <xf numFmtId="0" fontId="179" fillId="2" borderId="0" xfId="158" applyFont="1" applyFill="1" applyAlignment="1">
      <alignment horizontal="left" vertical="center"/>
    </xf>
    <xf numFmtId="0" fontId="179" fillId="2" borderId="12" xfId="158" applyFont="1" applyFill="1" applyBorder="1" applyAlignment="1">
      <alignment horizontal="left" vertical="center"/>
    </xf>
    <xf numFmtId="0" fontId="179" fillId="2" borderId="2" xfId="158" applyFont="1" applyFill="1" applyBorder="1" applyAlignment="1">
      <alignment horizontal="left"/>
    </xf>
    <xf numFmtId="0" fontId="179" fillId="2" borderId="2" xfId="158" applyFont="1" applyFill="1" applyBorder="1" applyAlignment="1">
      <alignment horizontal="center" vertical="center"/>
    </xf>
    <xf numFmtId="0" fontId="179" fillId="2" borderId="12" xfId="158" applyFont="1" applyFill="1" applyBorder="1" applyAlignment="1">
      <alignment horizontal="center" vertical="center"/>
    </xf>
    <xf numFmtId="0" fontId="176" fillId="2" borderId="12" xfId="158" applyFont="1" applyFill="1" applyBorder="1" applyAlignment="1">
      <alignment horizontal="center"/>
    </xf>
    <xf numFmtId="0" fontId="175" fillId="0" borderId="7" xfId="158" applyFont="1" applyBorder="1" applyAlignment="1">
      <alignment horizontal="left" vertical="center"/>
    </xf>
    <xf numFmtId="0" fontId="175" fillId="0" borderId="8" xfId="158" applyFont="1" applyBorder="1" applyAlignment="1">
      <alignment horizontal="left" vertical="center"/>
    </xf>
    <xf numFmtId="0" fontId="175" fillId="0" borderId="9" xfId="158" applyFont="1" applyBorder="1" applyAlignment="1">
      <alignment horizontal="left" vertical="center"/>
    </xf>
    <xf numFmtId="0" fontId="175" fillId="0" borderId="6" xfId="158" applyFont="1" applyBorder="1" applyAlignment="1">
      <alignment horizontal="left" vertical="center"/>
    </xf>
    <xf numFmtId="0" fontId="175" fillId="2" borderId="0" xfId="158" applyFont="1" applyFill="1" applyAlignment="1">
      <alignment horizontal="center" vertical="top"/>
    </xf>
    <xf numFmtId="0" fontId="175" fillId="2" borderId="7" xfId="158" applyFont="1" applyFill="1" applyBorder="1" applyAlignment="1">
      <alignment horizontal="left" vertical="center"/>
    </xf>
    <xf numFmtId="0" fontId="175" fillId="2" borderId="8" xfId="158" applyFont="1" applyFill="1" applyBorder="1" applyAlignment="1">
      <alignment horizontal="left" vertical="center"/>
    </xf>
    <xf numFmtId="0" fontId="175" fillId="2" borderId="9" xfId="158" applyFont="1" applyFill="1" applyBorder="1" applyAlignment="1">
      <alignment horizontal="left" vertical="center"/>
    </xf>
    <xf numFmtId="0" fontId="175" fillId="2" borderId="6" xfId="158" applyFont="1" applyFill="1" applyBorder="1" applyAlignment="1">
      <alignment horizontal="left" vertical="center"/>
    </xf>
    <xf numFmtId="0" fontId="25" fillId="0" borderId="7" xfId="135" applyFont="1" applyBorder="1" applyAlignment="1">
      <alignment horizontal="left" vertical="center" wrapText="1"/>
    </xf>
    <xf numFmtId="0" fontId="121" fillId="0" borderId="8" xfId="0" applyFont="1" applyBorder="1" applyAlignment="1">
      <alignment horizontal="left" vertical="center"/>
    </xf>
    <xf numFmtId="0" fontId="121" fillId="0" borderId="9" xfId="0" applyFont="1" applyBorder="1" applyAlignment="1">
      <alignment horizontal="left" vertical="center"/>
    </xf>
    <xf numFmtId="0" fontId="6" fillId="0" borderId="7" xfId="135" applyBorder="1" applyAlignment="1">
      <alignment horizontal="left" vertical="center"/>
    </xf>
    <xf numFmtId="0" fontId="6" fillId="0" borderId="8" xfId="135" applyBorder="1" applyAlignment="1">
      <alignment horizontal="left" vertical="center"/>
    </xf>
    <xf numFmtId="0" fontId="6" fillId="0" borderId="9" xfId="135" applyBorder="1" applyAlignment="1">
      <alignment horizontal="left" vertical="center"/>
    </xf>
    <xf numFmtId="0" fontId="6" fillId="0" borderId="1" xfId="135" applyBorder="1" applyAlignment="1">
      <alignment horizontal="left" vertical="center"/>
    </xf>
    <xf numFmtId="0" fontId="6" fillId="0" borderId="2" xfId="135" applyBorder="1" applyAlignment="1">
      <alignment horizontal="left" vertical="center"/>
    </xf>
    <xf numFmtId="0" fontId="6" fillId="0" borderId="3" xfId="135" applyBorder="1" applyAlignment="1">
      <alignment horizontal="left" vertical="center"/>
    </xf>
    <xf numFmtId="0" fontId="6" fillId="0" borderId="1" xfId="135" applyBorder="1" applyAlignment="1">
      <alignment vertical="center"/>
    </xf>
    <xf numFmtId="0" fontId="6" fillId="0" borderId="2" xfId="135" applyBorder="1" applyAlignment="1">
      <alignment vertical="center"/>
    </xf>
    <xf numFmtId="0" fontId="6" fillId="0" borderId="3" xfId="135" applyBorder="1" applyAlignment="1">
      <alignment vertical="center"/>
    </xf>
    <xf numFmtId="0" fontId="6" fillId="0" borderId="7" xfId="135" applyBorder="1" applyAlignment="1">
      <alignment horizontal="left" vertical="top"/>
    </xf>
    <xf numFmtId="0" fontId="6" fillId="0" borderId="8" xfId="135" applyBorder="1" applyAlignment="1">
      <alignment horizontal="left" vertical="top"/>
    </xf>
    <xf numFmtId="0" fontId="6" fillId="0" borderId="9" xfId="135" applyBorder="1" applyAlignment="1">
      <alignment horizontal="left" vertical="top"/>
    </xf>
    <xf numFmtId="58" fontId="0" fillId="0" borderId="7" xfId="135" applyNumberFormat="1" applyFont="1" applyBorder="1" applyAlignment="1">
      <alignment horizontal="left" vertical="center"/>
    </xf>
    <xf numFmtId="58" fontId="6" fillId="0" borderId="8" xfId="135" applyNumberFormat="1" applyBorder="1" applyAlignment="1">
      <alignment horizontal="left" vertical="center"/>
    </xf>
    <xf numFmtId="58" fontId="6" fillId="0" borderId="9" xfId="135" applyNumberFormat="1" applyBorder="1" applyAlignment="1">
      <alignment horizontal="left" vertical="center"/>
    </xf>
    <xf numFmtId="0" fontId="6" fillId="0" borderId="1" xfId="135" applyBorder="1" applyAlignment="1">
      <alignment horizontal="left" vertical="center" wrapText="1"/>
    </xf>
    <xf numFmtId="0" fontId="6" fillId="0" borderId="3" xfId="135" applyBorder="1" applyAlignment="1">
      <alignment horizontal="left" vertical="center" wrapText="1"/>
    </xf>
    <xf numFmtId="0" fontId="6" fillId="0" borderId="4" xfId="135" applyBorder="1" applyAlignment="1">
      <alignment horizontal="left" vertical="center" wrapText="1"/>
    </xf>
    <xf numFmtId="0" fontId="6" fillId="0" borderId="5" xfId="135" applyBorder="1" applyAlignment="1">
      <alignment horizontal="left" vertical="center" wrapText="1"/>
    </xf>
    <xf numFmtId="0" fontId="0" fillId="0" borderId="14" xfId="0" applyBorder="1" applyAlignment="1"/>
    <xf numFmtId="0" fontId="0" fillId="0" borderId="12" xfId="0" applyBorder="1" applyAlignment="1"/>
    <xf numFmtId="0" fontId="6" fillId="0" borderId="14" xfId="135" applyBorder="1" applyAlignment="1">
      <alignment horizontal="center"/>
    </xf>
    <xf numFmtId="0" fontId="6" fillId="0" borderId="12" xfId="135" applyBorder="1" applyAlignment="1">
      <alignment horizontal="center"/>
    </xf>
    <xf numFmtId="0" fontId="0" fillId="0" borderId="12" xfId="0" applyBorder="1" applyAlignment="1">
      <alignment horizontal="center" vertical="center"/>
    </xf>
    <xf numFmtId="0" fontId="0" fillId="0" borderId="13" xfId="0" applyBorder="1" applyAlignment="1">
      <alignment horizontal="center" vertical="center"/>
    </xf>
    <xf numFmtId="0" fontId="6" fillId="0" borderId="14" xfId="135" applyBorder="1" applyAlignment="1">
      <alignment horizontal="center" vertical="center"/>
    </xf>
    <xf numFmtId="0" fontId="6" fillId="0" borderId="13" xfId="135" applyBorder="1" applyAlignment="1">
      <alignment horizontal="center" vertical="center"/>
    </xf>
    <xf numFmtId="0" fontId="6" fillId="0" borderId="7" xfId="135" applyBorder="1" applyAlignment="1">
      <alignment horizontal="left" vertical="center" wrapText="1"/>
    </xf>
    <xf numFmtId="0" fontId="6" fillId="0" borderId="14" xfId="135" applyBorder="1" applyAlignment="1">
      <alignment vertical="center"/>
    </xf>
    <xf numFmtId="0" fontId="6" fillId="0" borderId="12" xfId="135" applyBorder="1" applyAlignment="1">
      <alignment vertical="center"/>
    </xf>
    <xf numFmtId="0" fontId="6" fillId="0" borderId="13" xfId="135" applyBorder="1" applyAlignment="1">
      <alignment vertical="center"/>
    </xf>
    <xf numFmtId="0" fontId="6" fillId="0" borderId="14" xfId="135" applyBorder="1" applyAlignment="1">
      <alignment vertical="center" wrapText="1"/>
    </xf>
    <xf numFmtId="0" fontId="6" fillId="0" borderId="12" xfId="135"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6" fillId="0" borderId="14" xfId="135" applyFont="1" applyBorder="1" applyAlignment="1">
      <alignment vertical="center" wrapText="1"/>
    </xf>
    <xf numFmtId="0" fontId="26" fillId="0" borderId="12" xfId="135" applyFont="1" applyBorder="1" applyAlignment="1">
      <alignment vertical="center" wrapText="1"/>
    </xf>
    <xf numFmtId="0" fontId="6" fillId="0" borderId="8" xfId="135" applyBorder="1" applyAlignment="1">
      <alignment horizontal="left" vertical="center" wrapText="1"/>
    </xf>
    <xf numFmtId="0" fontId="6" fillId="0" borderId="9" xfId="135" applyBorder="1" applyAlignment="1">
      <alignment horizontal="left" vertical="center" wrapText="1"/>
    </xf>
    <xf numFmtId="0" fontId="120" fillId="0" borderId="7" xfId="135" applyFont="1" applyBorder="1" applyAlignment="1">
      <alignment horizontal="left" vertical="center" wrapText="1"/>
    </xf>
    <xf numFmtId="0" fontId="120" fillId="0" borderId="8" xfId="135" applyFont="1" applyBorder="1" applyAlignment="1">
      <alignment horizontal="left" vertical="center" wrapText="1"/>
    </xf>
    <xf numFmtId="0" fontId="120" fillId="0" borderId="9" xfId="135" applyFont="1" applyBorder="1" applyAlignment="1">
      <alignment horizontal="left" vertical="center" wrapText="1"/>
    </xf>
    <xf numFmtId="0" fontId="120" fillId="0" borderId="14" xfId="135" applyFont="1" applyBorder="1" applyAlignment="1">
      <alignment horizontal="left" vertical="center" wrapText="1"/>
    </xf>
    <xf numFmtId="0" fontId="120" fillId="0" borderId="12" xfId="135" applyFont="1" applyBorder="1" applyAlignment="1">
      <alignment horizontal="left" vertical="center" wrapText="1"/>
    </xf>
    <xf numFmtId="0" fontId="120" fillId="0" borderId="13" xfId="135" applyFont="1" applyBorder="1" applyAlignment="1">
      <alignment horizontal="left" vertical="center" wrapText="1"/>
    </xf>
    <xf numFmtId="0" fontId="6" fillId="0" borderId="7" xfId="135" applyBorder="1" applyAlignment="1">
      <alignment horizontal="center" vertical="center"/>
    </xf>
    <xf numFmtId="0" fontId="6" fillId="0" borderId="8" xfId="135" applyBorder="1" applyAlignment="1">
      <alignment horizontal="center" vertical="center"/>
    </xf>
    <xf numFmtId="0" fontId="6" fillId="0" borderId="9" xfId="135" applyBorder="1" applyAlignment="1">
      <alignment horizontal="center" vertical="center"/>
    </xf>
    <xf numFmtId="0" fontId="6" fillId="0" borderId="7" xfId="135" applyBorder="1" applyAlignment="1">
      <alignment vertical="center"/>
    </xf>
    <xf numFmtId="0" fontId="0" fillId="0" borderId="8" xfId="0" applyBorder="1">
      <alignment vertical="center"/>
    </xf>
    <xf numFmtId="0" fontId="0" fillId="0" borderId="9" xfId="0" applyBorder="1">
      <alignment vertical="center"/>
    </xf>
    <xf numFmtId="0" fontId="6" fillId="0" borderId="1" xfId="135" applyBorder="1" applyAlignment="1">
      <alignment horizontal="center" vertical="center"/>
    </xf>
    <xf numFmtId="0" fontId="6" fillId="0" borderId="3" xfId="135" applyBorder="1" applyAlignment="1">
      <alignment horizontal="center" vertical="center"/>
    </xf>
    <xf numFmtId="0" fontId="6" fillId="0" borderId="4" xfId="135" applyBorder="1" applyAlignment="1">
      <alignment horizontal="center" vertical="center"/>
    </xf>
    <xf numFmtId="0" fontId="6" fillId="0" borderId="5" xfId="135" applyBorder="1" applyAlignment="1">
      <alignment horizontal="center" vertical="center"/>
    </xf>
    <xf numFmtId="0" fontId="0" fillId="0" borderId="1" xfId="135" applyFont="1" applyBorder="1" applyAlignment="1">
      <alignment vertical="center" wrapText="1"/>
    </xf>
    <xf numFmtId="0" fontId="6" fillId="0" borderId="2" xfId="135" applyBorder="1" applyAlignment="1">
      <alignment vertical="center" wrapText="1"/>
    </xf>
    <xf numFmtId="0" fontId="6" fillId="0" borderId="3" xfId="135" applyBorder="1" applyAlignment="1">
      <alignment vertical="center" wrapText="1"/>
    </xf>
    <xf numFmtId="0" fontId="6" fillId="0" borderId="7" xfId="135" applyBorder="1" applyAlignment="1">
      <alignment vertical="center" wrapText="1"/>
    </xf>
    <xf numFmtId="0" fontId="6" fillId="0" borderId="8" xfId="135" applyBorder="1" applyAlignment="1">
      <alignment vertical="center"/>
    </xf>
    <xf numFmtId="0" fontId="6" fillId="0" borderId="9" xfId="135" applyBorder="1" applyAlignment="1">
      <alignment vertical="center"/>
    </xf>
    <xf numFmtId="0" fontId="0" fillId="0" borderId="7" xfId="135"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1" fillId="0" borderId="0" xfId="135" applyFont="1" applyAlignment="1">
      <alignment horizontal="left" shrinkToFit="1"/>
    </xf>
    <xf numFmtId="0" fontId="24" fillId="0" borderId="0" xfId="136" applyFont="1" applyAlignment="1">
      <alignment horizontal="center" vertical="center"/>
    </xf>
    <xf numFmtId="0" fontId="0" fillId="0" borderId="0" xfId="136" applyFont="1" applyAlignment="1">
      <alignment vertical="center" wrapText="1"/>
    </xf>
    <xf numFmtId="0" fontId="55" fillId="0" borderId="0" xfId="0" applyFont="1" applyAlignment="1">
      <alignment horizontal="center" vertical="center"/>
    </xf>
    <xf numFmtId="0" fontId="0" fillId="0" borderId="6" xfId="0" applyBorder="1" applyAlignment="1">
      <alignment horizontal="center" vertical="center"/>
    </xf>
    <xf numFmtId="0" fontId="64" fillId="0" borderId="27" xfId="0" applyFont="1" applyBorder="1" applyAlignment="1">
      <alignment horizontal="center" vertical="center"/>
    </xf>
    <xf numFmtId="0" fontId="64" fillId="0" borderId="29" xfId="0" applyFont="1" applyBorder="1" applyAlignment="1">
      <alignment horizontal="center" vertical="center"/>
    </xf>
    <xf numFmtId="0" fontId="64" fillId="0" borderId="106" xfId="0" applyFont="1" applyBorder="1" applyAlignment="1">
      <alignment horizontal="center" vertical="center"/>
    </xf>
    <xf numFmtId="0" fontId="29" fillId="0" borderId="23" xfId="0" applyFont="1" applyBorder="1" applyAlignment="1">
      <alignment horizontal="left" vertical="center" wrapText="1"/>
    </xf>
    <xf numFmtId="0" fontId="29" fillId="0" borderId="24" xfId="0" applyFont="1" applyBorder="1" applyAlignment="1">
      <alignment horizontal="left" vertical="center" wrapText="1"/>
    </xf>
    <xf numFmtId="0" fontId="29" fillId="0" borderId="25" xfId="0" applyFont="1" applyBorder="1" applyAlignment="1">
      <alignment horizontal="left" vertical="center" wrapText="1"/>
    </xf>
    <xf numFmtId="0" fontId="29" fillId="0" borderId="4" xfId="0" applyFont="1" applyBorder="1" applyAlignment="1">
      <alignment horizontal="left" vertical="center" wrapText="1"/>
    </xf>
    <xf numFmtId="0" fontId="29" fillId="0" borderId="0" xfId="0" applyFont="1" applyAlignment="1">
      <alignment horizontal="left" vertical="center" wrapText="1"/>
    </xf>
    <xf numFmtId="0" fontId="29" fillId="0" borderId="5" xfId="0" applyFont="1" applyBorder="1" applyAlignment="1">
      <alignment horizontal="left" vertical="center" wrapText="1"/>
    </xf>
    <xf numFmtId="0" fontId="29" fillId="0" borderId="87" xfId="0" applyFont="1" applyBorder="1" applyAlignment="1">
      <alignment horizontal="left" vertical="center" wrapText="1"/>
    </xf>
    <xf numFmtId="0" fontId="29" fillId="0" borderId="81" xfId="0" applyFont="1" applyBorder="1" applyAlignment="1">
      <alignment horizontal="left" vertical="center" wrapText="1"/>
    </xf>
    <xf numFmtId="0" fontId="29" fillId="0" borderId="80" xfId="0" applyFont="1" applyBorder="1" applyAlignment="1">
      <alignment horizontal="left" vertical="center" wrapText="1"/>
    </xf>
    <xf numFmtId="0" fontId="62" fillId="0" borderId="0" xfId="0" applyFont="1" applyAlignment="1">
      <alignment horizontal="left" vertical="center"/>
    </xf>
    <xf numFmtId="0" fontId="61" fillId="0" borderId="81" xfId="0" applyFont="1" applyBorder="1" applyAlignment="1">
      <alignment horizontal="right" vertical="center"/>
    </xf>
    <xf numFmtId="0" fontId="61" fillId="0" borderId="86" xfId="0" applyFont="1" applyBorder="1" applyAlignment="1">
      <alignment horizontal="right" vertical="center"/>
    </xf>
    <xf numFmtId="0" fontId="71" fillId="0" borderId="0" xfId="0" applyFont="1" applyAlignment="1">
      <alignment horizontal="right" vertical="center"/>
    </xf>
    <xf numFmtId="0" fontId="61" fillId="0" borderId="0" xfId="0" applyFont="1" applyAlignment="1">
      <alignment horizontal="right" vertical="center"/>
    </xf>
    <xf numFmtId="0" fontId="61" fillId="0" borderId="83" xfId="0" applyFont="1" applyBorder="1" applyAlignment="1">
      <alignment horizontal="right" vertical="center"/>
    </xf>
    <xf numFmtId="0" fontId="29" fillId="0" borderId="1" xfId="0" applyFont="1" applyBorder="1" applyAlignment="1">
      <alignment horizontal="center" vertical="center"/>
    </xf>
    <xf numFmtId="0" fontId="29" fillId="0" borderId="2" xfId="0" applyFont="1" applyBorder="1" applyAlignment="1">
      <alignment horizontal="center" vertical="center"/>
    </xf>
    <xf numFmtId="0" fontId="29" fillId="0" borderId="39" xfId="0" applyFont="1" applyBorder="1" applyAlignment="1">
      <alignment horizontal="center" vertical="center"/>
    </xf>
    <xf numFmtId="0" fontId="73" fillId="0" borderId="0" xfId="0" applyFont="1" applyAlignment="1">
      <alignment horizontal="right" vertical="center"/>
    </xf>
    <xf numFmtId="0" fontId="73" fillId="0" borderId="83" xfId="0" applyFont="1" applyBorder="1" applyAlignment="1">
      <alignment horizontal="right" vertical="center"/>
    </xf>
    <xf numFmtId="0" fontId="73" fillId="0" borderId="33" xfId="0" applyFont="1" applyBorder="1">
      <alignment vertical="center"/>
    </xf>
    <xf numFmtId="0" fontId="29" fillId="0" borderId="35" xfId="0" applyFont="1" applyBorder="1" applyAlignment="1">
      <alignment horizontal="center" vertical="center"/>
    </xf>
    <xf numFmtId="0" fontId="29" fillId="0" borderId="36" xfId="0" applyFont="1" applyBorder="1" applyAlignment="1">
      <alignment horizontal="center" vertical="center"/>
    </xf>
    <xf numFmtId="0" fontId="29" fillId="0" borderId="38" xfId="0" applyFont="1" applyBorder="1" applyAlignment="1">
      <alignment horizontal="center" vertical="center"/>
    </xf>
    <xf numFmtId="0" fontId="29" fillId="0" borderId="4" xfId="0" applyFont="1" applyBorder="1" applyAlignment="1">
      <alignment horizontal="left" vertical="center"/>
    </xf>
    <xf numFmtId="0" fontId="29" fillId="0" borderId="0" xfId="0" applyFont="1" applyAlignment="1">
      <alignment horizontal="left" vertical="center"/>
    </xf>
    <xf numFmtId="0" fontId="29" fillId="0" borderId="83" xfId="0" applyFont="1" applyBorder="1" applyAlignment="1">
      <alignment horizontal="left" vertical="center"/>
    </xf>
    <xf numFmtId="0" fontId="29" fillId="0" borderId="0" xfId="0" applyFont="1" applyAlignment="1">
      <alignment vertical="center" wrapText="1"/>
    </xf>
    <xf numFmtId="0" fontId="29" fillId="0" borderId="5" xfId="0" applyFont="1" applyBorder="1" applyAlignment="1">
      <alignment vertical="center"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29" fillId="0" borderId="4" xfId="0" applyFont="1" applyBorder="1" applyAlignment="1">
      <alignment horizontal="center" vertical="center"/>
    </xf>
    <xf numFmtId="0" fontId="29" fillId="0" borderId="0" xfId="0" applyFont="1" applyAlignment="1">
      <alignment horizontal="center" vertical="center"/>
    </xf>
    <xf numFmtId="0" fontId="29" fillId="0" borderId="83" xfId="0" applyFont="1" applyBorder="1" applyAlignment="1">
      <alignment horizontal="center" vertical="center"/>
    </xf>
    <xf numFmtId="0" fontId="73" fillId="0" borderId="12" xfId="0" applyFont="1" applyBorder="1" applyAlignment="1">
      <alignment horizontal="right" vertical="center"/>
    </xf>
    <xf numFmtId="0" fontId="73" fillId="0" borderId="82" xfId="0" applyFont="1" applyBorder="1" applyAlignment="1">
      <alignment horizontal="right" vertical="center"/>
    </xf>
    <xf numFmtId="0" fontId="29" fillId="0" borderId="1" xfId="0" applyFont="1" applyBorder="1" applyAlignment="1">
      <alignment horizontal="right" vertical="center"/>
    </xf>
    <xf numFmtId="0" fontId="29" fillId="0" borderId="2" xfId="0" applyFont="1" applyBorder="1" applyAlignment="1">
      <alignment horizontal="right" vertical="center"/>
    </xf>
    <xf numFmtId="0" fontId="29" fillId="0" borderId="14" xfId="0" applyFont="1" applyBorder="1" applyAlignment="1">
      <alignment horizontal="right" vertical="center"/>
    </xf>
    <xf numFmtId="0" fontId="29" fillId="0" borderId="12" xfId="0" applyFont="1" applyBorder="1" applyAlignment="1">
      <alignment horizontal="right" vertical="center"/>
    </xf>
    <xf numFmtId="0" fontId="67" fillId="0" borderId="23" xfId="0" applyFont="1" applyBorder="1" applyAlignment="1">
      <alignment horizontal="left" vertical="center" wrapText="1"/>
    </xf>
    <xf numFmtId="0" fontId="67" fillId="0" borderId="24" xfId="0" applyFont="1" applyBorder="1" applyAlignment="1">
      <alignment horizontal="left" vertical="center" wrapText="1"/>
    </xf>
    <xf numFmtId="0" fontId="67" fillId="0" borderId="25" xfId="0" applyFont="1" applyBorder="1" applyAlignment="1">
      <alignment horizontal="left" vertical="center" wrapText="1"/>
    </xf>
    <xf numFmtId="0" fontId="67" fillId="0" borderId="87" xfId="0" applyFont="1" applyBorder="1" applyAlignment="1">
      <alignment horizontal="left" vertical="center" wrapText="1"/>
    </xf>
    <xf numFmtId="0" fontId="67" fillId="0" borderId="81" xfId="0" applyFont="1" applyBorder="1" applyAlignment="1">
      <alignment horizontal="left" vertical="center" wrapText="1"/>
    </xf>
    <xf numFmtId="0" fontId="67" fillId="0" borderId="80" xfId="0" applyFont="1" applyBorder="1" applyAlignment="1">
      <alignment horizontal="left" vertical="center" wrapText="1"/>
    </xf>
    <xf numFmtId="0" fontId="67" fillId="0" borderId="35" xfId="0" applyFont="1" applyBorder="1" applyAlignment="1">
      <alignment horizontal="center" vertical="center"/>
    </xf>
    <xf numFmtId="0" fontId="67" fillId="0" borderId="36" xfId="0" applyFont="1" applyBorder="1" applyAlignment="1">
      <alignment horizontal="center" vertical="center"/>
    </xf>
    <xf numFmtId="0" fontId="67" fillId="0" borderId="37" xfId="0" applyFont="1" applyBorder="1" applyAlignment="1">
      <alignment horizontal="center"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2" xfId="0" applyFont="1" applyBorder="1" applyAlignment="1">
      <alignment horizontal="left" vertical="center" wrapText="1"/>
    </xf>
    <xf numFmtId="0" fontId="29" fillId="0" borderId="13" xfId="0" applyFont="1" applyBorder="1" applyAlignment="1">
      <alignment horizontal="left" vertical="center" wrapText="1"/>
    </xf>
    <xf numFmtId="0" fontId="67" fillId="0" borderId="38" xfId="0" applyFont="1" applyBorder="1" applyAlignment="1">
      <alignment horizontal="center" vertical="center"/>
    </xf>
    <xf numFmtId="0" fontId="29" fillId="0" borderId="87" xfId="0" applyFont="1" applyBorder="1" applyAlignment="1">
      <alignment horizontal="center" vertical="center"/>
    </xf>
    <xf numFmtId="0" fontId="29" fillId="0" borderId="81" xfId="0" applyFont="1" applyBorder="1" applyAlignment="1">
      <alignment horizontal="center" vertical="center"/>
    </xf>
    <xf numFmtId="0" fontId="29" fillId="0" borderId="80" xfId="0" applyFont="1" applyBorder="1" applyAlignment="1">
      <alignment horizontal="center" vertical="center"/>
    </xf>
    <xf numFmtId="0" fontId="79" fillId="0" borderId="0" xfId="0" applyFont="1" applyAlignment="1">
      <alignment horizontal="center" vertical="center"/>
    </xf>
    <xf numFmtId="0" fontId="75" fillId="0" borderId="27" xfId="0" applyFont="1" applyBorder="1" applyAlignment="1">
      <alignment horizontal="center" vertical="center" textRotation="255" wrapText="1"/>
    </xf>
    <xf numFmtId="0" fontId="75" fillId="0" borderId="29" xfId="0" applyFont="1" applyBorder="1" applyAlignment="1">
      <alignment vertical="center" textRotation="255"/>
    </xf>
    <xf numFmtId="0" fontId="75" fillId="0" borderId="106" xfId="0" applyFont="1" applyBorder="1" applyAlignment="1">
      <alignment vertical="center" textRotation="255"/>
    </xf>
    <xf numFmtId="0" fontId="29" fillId="0" borderId="37" xfId="0" applyFont="1" applyBorder="1" applyAlignment="1">
      <alignment horizontal="center" vertical="center"/>
    </xf>
    <xf numFmtId="0" fontId="74" fillId="0" borderId="27" xfId="0" applyFont="1" applyBorder="1" applyAlignment="1">
      <alignment vertical="center" textRotation="255" wrapText="1"/>
    </xf>
    <xf numFmtId="0" fontId="74" fillId="0" borderId="29" xfId="0" applyFont="1" applyBorder="1" applyAlignment="1">
      <alignment vertical="center" textRotation="255"/>
    </xf>
    <xf numFmtId="0" fontId="74" fillId="0" borderId="106" xfId="0" applyFont="1" applyBorder="1" applyAlignment="1">
      <alignment vertical="center" textRotation="255"/>
    </xf>
    <xf numFmtId="0" fontId="29" fillId="0" borderId="35" xfId="0" applyFont="1" applyBorder="1" applyAlignment="1">
      <alignment horizontal="center" vertical="center" wrapText="1"/>
    </xf>
    <xf numFmtId="0" fontId="29" fillId="0" borderId="37" xfId="0" applyFont="1" applyBorder="1" applyAlignment="1">
      <alignment horizontal="center" vertical="center" wrapText="1"/>
    </xf>
    <xf numFmtId="0" fontId="29" fillId="0" borderId="8" xfId="0" applyFont="1" applyBorder="1" applyAlignment="1">
      <alignment horizontal="center" vertical="center"/>
    </xf>
    <xf numFmtId="0" fontId="29" fillId="0" borderId="31" xfId="0" applyFont="1" applyBorder="1" applyAlignment="1">
      <alignment horizontal="center" vertical="center"/>
    </xf>
    <xf numFmtId="0" fontId="29" fillId="0" borderId="33" xfId="0" applyFont="1" applyBorder="1" applyAlignment="1">
      <alignment horizontal="center" vertical="center"/>
    </xf>
    <xf numFmtId="0" fontId="29" fillId="0" borderId="32" xfId="0" applyFont="1" applyBorder="1" applyAlignment="1">
      <alignment horizontal="center" vertical="center"/>
    </xf>
    <xf numFmtId="0" fontId="121" fillId="0" borderId="12" xfId="68" applyFont="1" applyBorder="1" applyAlignment="1">
      <alignment vertical="center"/>
    </xf>
    <xf numFmtId="0" fontId="8" fillId="0" borderId="12" xfId="68" applyBorder="1" applyAlignment="1">
      <alignment vertical="center"/>
    </xf>
    <xf numFmtId="0" fontId="121" fillId="0" borderId="10" xfId="68" applyFont="1" applyBorder="1" applyAlignment="1" applyProtection="1">
      <alignment horizontal="center" vertical="center"/>
      <protection locked="0"/>
    </xf>
    <xf numFmtId="0" fontId="121" fillId="0" borderId="11" xfId="68" applyFont="1" applyBorder="1" applyAlignment="1" applyProtection="1">
      <alignment horizontal="center" vertical="center"/>
      <protection locked="0"/>
    </xf>
    <xf numFmtId="0" fontId="121" fillId="0" borderId="8" xfId="68" applyFont="1" applyBorder="1" applyAlignment="1">
      <alignment vertical="center"/>
    </xf>
    <xf numFmtId="0" fontId="8" fillId="0" borderId="8" xfId="68" applyBorder="1" applyAlignment="1">
      <alignment vertical="center"/>
    </xf>
    <xf numFmtId="0" fontId="6" fillId="0" borderId="0" xfId="2" applyAlignment="1">
      <alignment vertical="center"/>
    </xf>
    <xf numFmtId="0" fontId="97" fillId="0" borderId="0" xfId="2" applyFont="1" applyAlignment="1">
      <alignment vertical="top" wrapText="1"/>
    </xf>
    <xf numFmtId="0" fontId="97" fillId="0" borderId="0" xfId="2" applyFont="1" applyAlignment="1">
      <alignment vertical="top"/>
    </xf>
  </cellXfs>
  <cellStyles count="165">
    <cellStyle name="20% - アクセント 1 2" xfId="24" xr:uid="{00000000-0005-0000-0000-000000000000}"/>
    <cellStyle name="20% - アクセント 1 3" xfId="70" xr:uid="{00000000-0005-0000-0000-000001000000}"/>
    <cellStyle name="20% - アクセント 2 2" xfId="25" xr:uid="{00000000-0005-0000-0000-000002000000}"/>
    <cellStyle name="20% - アクセント 2 3" xfId="71" xr:uid="{00000000-0005-0000-0000-000003000000}"/>
    <cellStyle name="20% - アクセント 3 2" xfId="26" xr:uid="{00000000-0005-0000-0000-000004000000}"/>
    <cellStyle name="20% - アクセント 3 3" xfId="72" xr:uid="{00000000-0005-0000-0000-000005000000}"/>
    <cellStyle name="20% - アクセント 4 2" xfId="27" xr:uid="{00000000-0005-0000-0000-000006000000}"/>
    <cellStyle name="20% - アクセント 4 3" xfId="73" xr:uid="{00000000-0005-0000-0000-000007000000}"/>
    <cellStyle name="20% - アクセント 5 2" xfId="28" xr:uid="{00000000-0005-0000-0000-000008000000}"/>
    <cellStyle name="20% - アクセント 5 3" xfId="74" xr:uid="{00000000-0005-0000-0000-000009000000}"/>
    <cellStyle name="20% - アクセント 6 2" xfId="29" xr:uid="{00000000-0005-0000-0000-00000A000000}"/>
    <cellStyle name="20% - アクセント 6 3" xfId="75" xr:uid="{00000000-0005-0000-0000-00000B000000}"/>
    <cellStyle name="40% - アクセント 1 2" xfId="30" xr:uid="{00000000-0005-0000-0000-00000C000000}"/>
    <cellStyle name="40% - アクセント 1 3" xfId="76" xr:uid="{00000000-0005-0000-0000-00000D000000}"/>
    <cellStyle name="40% - アクセント 2 2" xfId="31" xr:uid="{00000000-0005-0000-0000-00000E000000}"/>
    <cellStyle name="40% - アクセント 2 3" xfId="77" xr:uid="{00000000-0005-0000-0000-00000F000000}"/>
    <cellStyle name="40% - アクセント 3 2" xfId="32" xr:uid="{00000000-0005-0000-0000-000010000000}"/>
    <cellStyle name="40% - アクセント 3 3" xfId="78" xr:uid="{00000000-0005-0000-0000-000011000000}"/>
    <cellStyle name="40% - アクセント 4 2" xfId="33" xr:uid="{00000000-0005-0000-0000-000012000000}"/>
    <cellStyle name="40% - アクセント 4 3" xfId="79" xr:uid="{00000000-0005-0000-0000-000013000000}"/>
    <cellStyle name="40% - アクセント 5 2" xfId="34" xr:uid="{00000000-0005-0000-0000-000014000000}"/>
    <cellStyle name="40% - アクセント 5 3" xfId="80" xr:uid="{00000000-0005-0000-0000-000015000000}"/>
    <cellStyle name="40% - アクセント 6 2" xfId="35" xr:uid="{00000000-0005-0000-0000-000016000000}"/>
    <cellStyle name="40% - アクセント 6 3" xfId="81" xr:uid="{00000000-0005-0000-0000-000017000000}"/>
    <cellStyle name="60% - アクセント 1 2" xfId="36" xr:uid="{00000000-0005-0000-0000-000018000000}"/>
    <cellStyle name="60% - アクセント 1 3" xfId="82" xr:uid="{00000000-0005-0000-0000-000019000000}"/>
    <cellStyle name="60% - アクセント 2 2" xfId="37" xr:uid="{00000000-0005-0000-0000-00001A000000}"/>
    <cellStyle name="60% - アクセント 2 3" xfId="83" xr:uid="{00000000-0005-0000-0000-00001B000000}"/>
    <cellStyle name="60% - アクセント 3 2" xfId="38" xr:uid="{00000000-0005-0000-0000-00001C000000}"/>
    <cellStyle name="60% - アクセント 3 3" xfId="84" xr:uid="{00000000-0005-0000-0000-00001D000000}"/>
    <cellStyle name="60% - アクセント 4 2" xfId="39" xr:uid="{00000000-0005-0000-0000-00001E000000}"/>
    <cellStyle name="60% - アクセント 4 3" xfId="85" xr:uid="{00000000-0005-0000-0000-00001F000000}"/>
    <cellStyle name="60% - アクセント 5 2" xfId="40" xr:uid="{00000000-0005-0000-0000-000020000000}"/>
    <cellStyle name="60% - アクセント 5 3" xfId="86" xr:uid="{00000000-0005-0000-0000-000021000000}"/>
    <cellStyle name="60% - アクセント 6 2" xfId="41" xr:uid="{00000000-0005-0000-0000-000022000000}"/>
    <cellStyle name="60% - アクセント 6 3" xfId="87" xr:uid="{00000000-0005-0000-0000-000023000000}"/>
    <cellStyle name="Header1" xfId="112" xr:uid="{00000000-0005-0000-0000-000024000000}"/>
    <cellStyle name="Header2" xfId="113" xr:uid="{00000000-0005-0000-0000-000025000000}"/>
    <cellStyle name="Normal 2" xfId="147" xr:uid="{7B235A8D-6615-4B2F-8E84-5D514B64CF66}"/>
    <cellStyle name="STANDARD" xfId="114" xr:uid="{00000000-0005-0000-0000-000026000000}"/>
    <cellStyle name="アクセント 1 2" xfId="42" xr:uid="{00000000-0005-0000-0000-000027000000}"/>
    <cellStyle name="アクセント 1 3" xfId="88" xr:uid="{00000000-0005-0000-0000-000028000000}"/>
    <cellStyle name="アクセント 2 2" xfId="43" xr:uid="{00000000-0005-0000-0000-000029000000}"/>
    <cellStyle name="アクセント 2 3" xfId="89" xr:uid="{00000000-0005-0000-0000-00002A000000}"/>
    <cellStyle name="アクセント 3 2" xfId="44" xr:uid="{00000000-0005-0000-0000-00002B000000}"/>
    <cellStyle name="アクセント 3 3" xfId="90" xr:uid="{00000000-0005-0000-0000-00002C000000}"/>
    <cellStyle name="アクセント 4 2" xfId="45" xr:uid="{00000000-0005-0000-0000-00002D000000}"/>
    <cellStyle name="アクセント 4 3" xfId="91" xr:uid="{00000000-0005-0000-0000-00002E000000}"/>
    <cellStyle name="アクセント 5 2" xfId="46" xr:uid="{00000000-0005-0000-0000-00002F000000}"/>
    <cellStyle name="アクセント 5 3" xfId="92" xr:uid="{00000000-0005-0000-0000-000030000000}"/>
    <cellStyle name="アクセント 6 2" xfId="47" xr:uid="{00000000-0005-0000-0000-000031000000}"/>
    <cellStyle name="アクセント 6 3" xfId="93" xr:uid="{00000000-0005-0000-0000-000032000000}"/>
    <cellStyle name="タイトル 2" xfId="48" xr:uid="{00000000-0005-0000-0000-000033000000}"/>
    <cellStyle name="タイトル 3" xfId="94" xr:uid="{00000000-0005-0000-0000-000034000000}"/>
    <cellStyle name="チェック セル 2" xfId="49" xr:uid="{00000000-0005-0000-0000-000035000000}"/>
    <cellStyle name="チェック セル 3" xfId="95" xr:uid="{00000000-0005-0000-0000-000036000000}"/>
    <cellStyle name="どちらでもない 2" xfId="50" xr:uid="{00000000-0005-0000-0000-000037000000}"/>
    <cellStyle name="どちらでもない 3" xfId="96" xr:uid="{00000000-0005-0000-0000-000038000000}"/>
    <cellStyle name="ハイパーリンク" xfId="160" builtinId="8"/>
    <cellStyle name="メモ 2" xfId="51" xr:uid="{00000000-0005-0000-0000-000039000000}"/>
    <cellStyle name="メモ 2 2" xfId="115" xr:uid="{00000000-0005-0000-0000-00003A000000}"/>
    <cellStyle name="メモ 3" xfId="97" xr:uid="{00000000-0005-0000-0000-00003B000000}"/>
    <cellStyle name="リンク セル 2" xfId="52" xr:uid="{00000000-0005-0000-0000-00003C000000}"/>
    <cellStyle name="リンク セル 3" xfId="98" xr:uid="{00000000-0005-0000-0000-00003D000000}"/>
    <cellStyle name="悪い 2" xfId="53" xr:uid="{00000000-0005-0000-0000-00003E000000}"/>
    <cellStyle name="悪い 3" xfId="99" xr:uid="{00000000-0005-0000-0000-00003F000000}"/>
    <cellStyle name="計算 2" xfId="54" xr:uid="{00000000-0005-0000-0000-000040000000}"/>
    <cellStyle name="計算 2 2" xfId="116" xr:uid="{00000000-0005-0000-0000-000041000000}"/>
    <cellStyle name="計算 3" xfId="100" xr:uid="{00000000-0005-0000-0000-000042000000}"/>
    <cellStyle name="警告文 2" xfId="55" xr:uid="{00000000-0005-0000-0000-000043000000}"/>
    <cellStyle name="警告文 3" xfId="101" xr:uid="{00000000-0005-0000-0000-000044000000}"/>
    <cellStyle name="桁区切り" xfId="17" builtinId="6"/>
    <cellStyle name="桁区切り 2" xfId="1" xr:uid="{00000000-0005-0000-0000-000046000000}"/>
    <cellStyle name="桁区切り 2 2" xfId="117" xr:uid="{00000000-0005-0000-0000-000047000000}"/>
    <cellStyle name="桁区切り 2 2 2" xfId="139" xr:uid="{00000000-0005-0000-0000-000048000000}"/>
    <cellStyle name="桁区切り 2 2 3" xfId="157" xr:uid="{2932D9CF-F0AB-4BA0-B654-8D7E74696AD9}"/>
    <cellStyle name="桁区切り 3" xfId="12" xr:uid="{00000000-0005-0000-0000-000049000000}"/>
    <cellStyle name="桁区切り 4" xfId="13" xr:uid="{00000000-0005-0000-0000-00004A000000}"/>
    <cellStyle name="桁区切り 5" xfId="118" xr:uid="{00000000-0005-0000-0000-00004B000000}"/>
    <cellStyle name="桁区切り 5 2" xfId="138" xr:uid="{00000000-0005-0000-0000-00004C000000}"/>
    <cellStyle name="見出し 1 2" xfId="56" xr:uid="{00000000-0005-0000-0000-00004D000000}"/>
    <cellStyle name="見出し 1 3" xfId="102" xr:uid="{00000000-0005-0000-0000-00004E000000}"/>
    <cellStyle name="見出し 2 2" xfId="57" xr:uid="{00000000-0005-0000-0000-00004F000000}"/>
    <cellStyle name="見出し 2 3" xfId="103" xr:uid="{00000000-0005-0000-0000-000050000000}"/>
    <cellStyle name="見出し 3 2" xfId="58" xr:uid="{00000000-0005-0000-0000-000051000000}"/>
    <cellStyle name="見出し 3 3" xfId="104" xr:uid="{00000000-0005-0000-0000-000052000000}"/>
    <cellStyle name="見出し 4 2" xfId="59" xr:uid="{00000000-0005-0000-0000-000053000000}"/>
    <cellStyle name="見出し 4 3" xfId="105" xr:uid="{00000000-0005-0000-0000-000054000000}"/>
    <cellStyle name="集計 2" xfId="60" xr:uid="{00000000-0005-0000-0000-000055000000}"/>
    <cellStyle name="集計 2 2" xfId="119" xr:uid="{00000000-0005-0000-0000-000056000000}"/>
    <cellStyle name="集計 3" xfId="106" xr:uid="{00000000-0005-0000-0000-000057000000}"/>
    <cellStyle name="出力 2" xfId="61" xr:uid="{00000000-0005-0000-0000-000058000000}"/>
    <cellStyle name="出力 2 2" xfId="120" xr:uid="{00000000-0005-0000-0000-000059000000}"/>
    <cellStyle name="出力 3" xfId="107" xr:uid="{00000000-0005-0000-0000-00005A000000}"/>
    <cellStyle name="説明文 2" xfId="62" xr:uid="{00000000-0005-0000-0000-00005B000000}"/>
    <cellStyle name="説明文 3" xfId="108" xr:uid="{00000000-0005-0000-0000-00005C000000}"/>
    <cellStyle name="通貨 2" xfId="63" xr:uid="{00000000-0005-0000-0000-00005D000000}"/>
    <cellStyle name="通貨 2 2" xfId="129" xr:uid="{00000000-0005-0000-0000-00005E000000}"/>
    <cellStyle name="入力 2" xfId="64" xr:uid="{00000000-0005-0000-0000-00005F000000}"/>
    <cellStyle name="入力 2 2" xfId="121" xr:uid="{00000000-0005-0000-0000-000060000000}"/>
    <cellStyle name="入力 3" xfId="109" xr:uid="{00000000-0005-0000-0000-000061000000}"/>
    <cellStyle name="標準" xfId="0" builtinId="0"/>
    <cellStyle name="標準 10" xfId="110" xr:uid="{00000000-0005-0000-0000-000063000000}"/>
    <cellStyle name="標準 10 2" xfId="130" xr:uid="{00000000-0005-0000-0000-000064000000}"/>
    <cellStyle name="標準 11" xfId="131" xr:uid="{00000000-0005-0000-0000-000065000000}"/>
    <cellStyle name="標準 12" xfId="137" xr:uid="{00000000-0005-0000-0000-000066000000}"/>
    <cellStyle name="標準 13" xfId="149" xr:uid="{F52D396E-76F1-4453-8A4F-FEABDAD085D4}"/>
    <cellStyle name="標準 14" xfId="158" xr:uid="{8D53D31F-AA85-4467-AD00-4C63743D5556}"/>
    <cellStyle name="標準 15" xfId="151" xr:uid="{9CCC5356-03B9-4DA0-AFA6-4A1B02F6E31D}"/>
    <cellStyle name="標準 16" xfId="164" xr:uid="{9FECD0B6-7BD9-458B-9A38-ACCF544BA289}"/>
    <cellStyle name="標準 2" xfId="2" xr:uid="{00000000-0005-0000-0000-000067000000}"/>
    <cellStyle name="標準 2 2" xfId="3" xr:uid="{00000000-0005-0000-0000-000068000000}"/>
    <cellStyle name="標準 2 2 2" xfId="150" xr:uid="{4E03FC3D-0C65-45E3-A689-96CD18CBD470}"/>
    <cellStyle name="標準 2 2 3" xfId="155" xr:uid="{1D5362FD-CF92-4ECC-9B21-BFB355921B22}"/>
    <cellStyle name="標準 2 3" xfId="122" xr:uid="{00000000-0005-0000-0000-000069000000}"/>
    <cellStyle name="標準 2 3 2" xfId="140" xr:uid="{00000000-0005-0000-0000-00006A000000}"/>
    <cellStyle name="標準 2 4" xfId="145" xr:uid="{9EC96CB2-972D-4731-A5A5-BCC21D49D873}"/>
    <cellStyle name="標準 2 5" xfId="159" xr:uid="{C5BDD132-6609-42F8-9495-99009D4D3AE3}"/>
    <cellStyle name="標準 3" xfId="4" xr:uid="{00000000-0005-0000-0000-00006B000000}"/>
    <cellStyle name="標準 3 2" xfId="132" xr:uid="{00000000-0005-0000-0000-00006C000000}"/>
    <cellStyle name="標準 3 3" xfId="148" xr:uid="{20620A4E-5E65-4BBA-AB5A-B0A053296BFE}"/>
    <cellStyle name="標準 4" xfId="5" xr:uid="{00000000-0005-0000-0000-00006D000000}"/>
    <cellStyle name="標準 4 2" xfId="123" xr:uid="{00000000-0005-0000-0000-00006E000000}"/>
    <cellStyle name="標準 4 3" xfId="124" xr:uid="{00000000-0005-0000-0000-00006F000000}"/>
    <cellStyle name="標準 4 4" xfId="156" xr:uid="{4C1ADB54-6755-4FC3-9175-FC46DFB25EE8}"/>
    <cellStyle name="標準 5" xfId="6" xr:uid="{00000000-0005-0000-0000-000070000000}"/>
    <cellStyle name="標準 5 2" xfId="65" xr:uid="{00000000-0005-0000-0000-000071000000}"/>
    <cellStyle name="標準 6" xfId="7" xr:uid="{00000000-0005-0000-0000-000072000000}"/>
    <cellStyle name="標準 6 2" xfId="66" xr:uid="{00000000-0005-0000-0000-000073000000}"/>
    <cellStyle name="標準 6 3" xfId="125" xr:uid="{00000000-0005-0000-0000-000074000000}"/>
    <cellStyle name="標準 6 4" xfId="126" xr:uid="{00000000-0005-0000-0000-000075000000}"/>
    <cellStyle name="標準 7" xfId="8" xr:uid="{00000000-0005-0000-0000-000076000000}"/>
    <cellStyle name="標準 7 2" xfId="133" xr:uid="{00000000-0005-0000-0000-000077000000}"/>
    <cellStyle name="標準 8" xfId="14" xr:uid="{00000000-0005-0000-0000-000078000000}"/>
    <cellStyle name="標準 8 2" xfId="67" xr:uid="{00000000-0005-0000-0000-000079000000}"/>
    <cellStyle name="標準 9" xfId="68" xr:uid="{00000000-0005-0000-0000-00007A000000}"/>
    <cellStyle name="標準 9 2" xfId="141" xr:uid="{00000000-0005-0000-0000-00007B000000}"/>
    <cellStyle name="標準_【様式例】新規加算の体制届出書" xfId="153" xr:uid="{EACA9A0D-221F-4628-8356-70EF4906EF78}"/>
    <cellStyle name="標準_③-２加算様式（就労）" xfId="9" xr:uid="{00000000-0005-0000-0000-00007E000000}"/>
    <cellStyle name="標準_③-２加算様式（就労）_くりた作成分(１０月提示）指定申請関係様式（案）改訂版" xfId="15" xr:uid="{00000000-0005-0000-0000-000080000000}"/>
    <cellStyle name="標準_③-２加算様式（就労）_遠山作成分(１０月提示）指定申請関係様式（案）改訂版" xfId="10" xr:uid="{00000000-0005-0000-0000-000081000000}"/>
    <cellStyle name="標準_③-３加算様式（追加）_くりた作成分(１０月提示）指定申請関係様式（案）改訂版" xfId="16" xr:uid="{00000000-0005-0000-0000-000082000000}"/>
    <cellStyle name="標準_kyotaku_shinnsei" xfId="146" xr:uid="{14A8CA62-CFF3-484E-8D83-732D2CD56328}"/>
    <cellStyle name="標準_かさんくん1" xfId="142" xr:uid="{00000000-0005-0000-0000-000084000000}"/>
    <cellStyle name="標準_サービス管理責任者経歴書" xfId="161" xr:uid="{5B31452C-CACE-428A-AFA3-82C9A2598DA6}"/>
    <cellStyle name="標準_管理者経歴書" xfId="18" xr:uid="{00000000-0005-0000-0000-000085000000}"/>
    <cellStyle name="標準_居宅申請書" xfId="134" xr:uid="{00000000-0005-0000-0000-000086000000}"/>
    <cellStyle name="標準_苦情解決措置" xfId="19" xr:uid="{00000000-0005-0000-0000-000087000000}"/>
    <cellStyle name="標準_参考様式別紙（かながわ）" xfId="163" xr:uid="{F57A41CA-E94E-4060-B6C6-FA756D4C472D}"/>
    <cellStyle name="標準_指定申請様式" xfId="20" xr:uid="{00000000-0005-0000-0000-000088000000}"/>
    <cellStyle name="標準_事業計画書" xfId="136" xr:uid="{00000000-0005-0000-0000-000089000000}"/>
    <cellStyle name="標準_事業者指定様式（多機能用総括表）作業ファイル" xfId="21" xr:uid="{00000000-0005-0000-0000-00008A000000}"/>
    <cellStyle name="標準_実務経験（見込）証明書" xfId="162" xr:uid="{AD2CDB10-89EE-4442-BCC2-F72B5B3C8B2B}"/>
    <cellStyle name="標準_新規Microsoft Excel ワークシート" xfId="135" xr:uid="{00000000-0005-0000-0000-00008C000000}"/>
    <cellStyle name="標準_設備備品一覧" xfId="22" xr:uid="{00000000-0005-0000-0000-00008E000000}"/>
    <cellStyle name="標準_総括表を変更しました（６／２３）" xfId="11" xr:uid="{00000000-0005-0000-0000-00008F000000}"/>
    <cellStyle name="標準_第１号様式・付表" xfId="143" xr:uid="{F8E66695-6676-4BA2-AE29-2E8A90E4A115}"/>
    <cellStyle name="標準_短期入所介護給付費請求書" xfId="154" xr:uid="{84087716-2145-4425-ABB8-BBF77FB7D346}"/>
    <cellStyle name="標準_徴収額（別紙17）" xfId="23" xr:uid="{00000000-0005-0000-0000-000090000000}"/>
    <cellStyle name="標準_特定事業所加算届出様式" xfId="152" xr:uid="{28F57788-4A7B-410B-8F59-5FBB60BE0399}"/>
    <cellStyle name="標準_届出に必要な書類一覧" xfId="128" xr:uid="{00000000-0005-0000-0000-000091000000}"/>
    <cellStyle name="標準_付表　訪問介護　修正版_第一号様式 2" xfId="144" xr:uid="{254F364E-B033-4C29-829B-66B386FC365F}"/>
    <cellStyle name="未定義" xfId="127" xr:uid="{00000000-0005-0000-0000-000092000000}"/>
    <cellStyle name="良い 2" xfId="69" xr:uid="{00000000-0005-0000-0000-000093000000}"/>
    <cellStyle name="良い 3" xfId="111" xr:uid="{00000000-0005-0000-0000-00009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1.xml"/><Relationship Id="rId63"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3.xml"/><Relationship Id="rId61"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6.xml"/><Relationship Id="rId65"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2.xml"/><Relationship Id="rId64"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fmlaLink="$B$14" lockText="1" noThreeD="1"/>
</file>

<file path=xl/ctrlProps/ctrlProp10.xml><?xml version="1.0" encoding="utf-8"?>
<formControlPr xmlns="http://schemas.microsoft.com/office/spreadsheetml/2009/9/main" objectType="CheckBox" fmlaLink="$B$14"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B$14" lockText="1" noThreeD="1"/>
</file>

<file path=xl/ctrlProps/ctrlProp3.xml><?xml version="1.0" encoding="utf-8"?>
<formControlPr xmlns="http://schemas.microsoft.com/office/spreadsheetml/2009/9/main" objectType="CheckBox" fmlaLink="$B$14" lockText="1" noThreeD="1"/>
</file>

<file path=xl/ctrlProps/ctrlProp4.xml><?xml version="1.0" encoding="utf-8"?>
<formControlPr xmlns="http://schemas.microsoft.com/office/spreadsheetml/2009/9/main" objectType="CheckBox" fmlaLink="$B$14" lockText="1" noThreeD="1"/>
</file>

<file path=xl/ctrlProps/ctrlProp5.xml><?xml version="1.0" encoding="utf-8"?>
<formControlPr xmlns="http://schemas.microsoft.com/office/spreadsheetml/2009/9/main" objectType="CheckBox" fmlaLink="$B$14" lockText="1" noThreeD="1"/>
</file>

<file path=xl/ctrlProps/ctrlProp6.xml><?xml version="1.0" encoding="utf-8"?>
<formControlPr xmlns="http://schemas.microsoft.com/office/spreadsheetml/2009/9/main" objectType="CheckBox" fmlaLink="$B$14" lockText="1" noThreeD="1"/>
</file>

<file path=xl/ctrlProps/ctrlProp7.xml><?xml version="1.0" encoding="utf-8"?>
<formControlPr xmlns="http://schemas.microsoft.com/office/spreadsheetml/2009/9/main" objectType="CheckBox" fmlaLink="$B$14" lockText="1" noThreeD="1"/>
</file>

<file path=xl/ctrlProps/ctrlProp8.xml><?xml version="1.0" encoding="utf-8"?>
<formControlPr xmlns="http://schemas.microsoft.com/office/spreadsheetml/2009/9/main" objectType="CheckBox" fmlaLink="$B$14" lockText="1" noThreeD="1"/>
</file>

<file path=xl/ctrlProps/ctrlProp9.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xdr:from>
      <xdr:col>2</xdr:col>
      <xdr:colOff>2352675</xdr:colOff>
      <xdr:row>11</xdr:row>
      <xdr:rowOff>266700</xdr:rowOff>
    </xdr:from>
    <xdr:to>
      <xdr:col>3</xdr:col>
      <xdr:colOff>219075</xdr:colOff>
      <xdr:row>12</xdr:row>
      <xdr:rowOff>409575</xdr:rowOff>
    </xdr:to>
    <xdr:sp macro="" textlink="">
      <xdr:nvSpPr>
        <xdr:cNvPr id="2" name="AutoShape 6">
          <a:extLst>
            <a:ext uri="{FF2B5EF4-FFF2-40B4-BE49-F238E27FC236}">
              <a16:creationId xmlns:a16="http://schemas.microsoft.com/office/drawing/2014/main" id="{00000000-0008-0000-0000-000002000000}"/>
            </a:ext>
          </a:extLst>
        </xdr:cNvPr>
        <xdr:cNvSpPr>
          <a:spLocks noChangeArrowheads="1"/>
        </xdr:cNvSpPr>
      </xdr:nvSpPr>
      <xdr:spPr bwMode="auto">
        <a:xfrm>
          <a:off x="3181350" y="5019675"/>
          <a:ext cx="1295400" cy="552450"/>
        </a:xfrm>
        <a:prstGeom prst="wedgeRoundRectCallout">
          <a:avLst>
            <a:gd name="adj1" fmla="val -62745"/>
            <a:gd name="adj2" fmla="val -1046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役員等の変更も含む</a:t>
          </a:r>
        </a:p>
      </xdr:txBody>
    </xdr:sp>
    <xdr:clientData/>
  </xdr:twoCellAnchor>
  <xdr:twoCellAnchor>
    <xdr:from>
      <xdr:col>24</xdr:col>
      <xdr:colOff>301625</xdr:colOff>
      <xdr:row>12</xdr:row>
      <xdr:rowOff>393700</xdr:rowOff>
    </xdr:from>
    <xdr:to>
      <xdr:col>26</xdr:col>
      <xdr:colOff>463550</xdr:colOff>
      <xdr:row>13</xdr:row>
      <xdr:rowOff>365125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17472025" y="5575300"/>
          <a:ext cx="1330325" cy="428625"/>
        </a:xfrm>
        <a:prstGeom prst="wedgeRoundRectCallout">
          <a:avLst>
            <a:gd name="adj1" fmla="val -85972"/>
            <a:gd name="adj2" fmla="val -7666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役員等に変更があった場合に限る</a:t>
          </a:r>
        </a:p>
      </xdr:txBody>
    </xdr:sp>
    <xdr:clientData/>
  </xdr:twoCellAnchor>
  <xdr:twoCellAnchor>
    <xdr:from>
      <xdr:col>22</xdr:col>
      <xdr:colOff>406400</xdr:colOff>
      <xdr:row>7</xdr:row>
      <xdr:rowOff>149225</xdr:rowOff>
    </xdr:from>
    <xdr:to>
      <xdr:col>26</xdr:col>
      <xdr:colOff>361950</xdr:colOff>
      <xdr:row>8</xdr:row>
      <xdr:rowOff>263525</xdr:rowOff>
    </xdr:to>
    <xdr:sp macro="" textlink="">
      <xdr:nvSpPr>
        <xdr:cNvPr id="4" name="AutoShape 8">
          <a:extLst>
            <a:ext uri="{FF2B5EF4-FFF2-40B4-BE49-F238E27FC236}">
              <a16:creationId xmlns:a16="http://schemas.microsoft.com/office/drawing/2014/main" id="{00000000-0008-0000-0000-000004000000}"/>
            </a:ext>
          </a:extLst>
        </xdr:cNvPr>
        <xdr:cNvSpPr>
          <a:spLocks noChangeArrowheads="1"/>
        </xdr:cNvSpPr>
      </xdr:nvSpPr>
      <xdr:spPr bwMode="auto">
        <a:xfrm>
          <a:off x="16344900" y="2955925"/>
          <a:ext cx="2355850" cy="520700"/>
        </a:xfrm>
        <a:prstGeom prst="wedgeRoundRectCallout">
          <a:avLst>
            <a:gd name="adj1" fmla="val -23134"/>
            <a:gd name="adj2" fmla="val -1158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法人が運営する事業所が複数ある場合必要</a:t>
          </a:r>
        </a:p>
      </xdr:txBody>
    </xdr:sp>
    <xdr:clientData/>
  </xdr:twoCellAnchor>
  <xdr:twoCellAnchor>
    <xdr:from>
      <xdr:col>5</xdr:col>
      <xdr:colOff>409575</xdr:colOff>
      <xdr:row>13</xdr:row>
      <xdr:rowOff>295275</xdr:rowOff>
    </xdr:from>
    <xdr:to>
      <xdr:col>7</xdr:col>
      <xdr:colOff>571500</xdr:colOff>
      <xdr:row>14</xdr:row>
      <xdr:rowOff>371475</xdr:rowOff>
    </xdr:to>
    <xdr:sp macro="" textlink="">
      <xdr:nvSpPr>
        <xdr:cNvPr id="5" name="AutoShape 9">
          <a:extLst>
            <a:ext uri="{FF2B5EF4-FFF2-40B4-BE49-F238E27FC236}">
              <a16:creationId xmlns:a16="http://schemas.microsoft.com/office/drawing/2014/main" id="{00000000-0008-0000-0000-000005000000}"/>
            </a:ext>
          </a:extLst>
        </xdr:cNvPr>
        <xdr:cNvSpPr>
          <a:spLocks noChangeArrowheads="1"/>
        </xdr:cNvSpPr>
      </xdr:nvSpPr>
      <xdr:spPr bwMode="auto">
        <a:xfrm>
          <a:off x="6057900" y="5915025"/>
          <a:ext cx="1171575" cy="485775"/>
        </a:xfrm>
        <a:prstGeom prst="wedgeRoundRectCallout">
          <a:avLst>
            <a:gd name="adj1" fmla="val -11787"/>
            <a:gd name="adj2" fmla="val -1303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役員等の変更の場合は不要</a:t>
          </a:r>
        </a:p>
      </xdr:txBody>
    </xdr:sp>
    <xdr:clientData/>
  </xdr:twoCellAnchor>
  <xdr:twoCellAnchor>
    <xdr:from>
      <xdr:col>19</xdr:col>
      <xdr:colOff>104775</xdr:colOff>
      <xdr:row>16</xdr:row>
      <xdr:rowOff>180975</xdr:rowOff>
    </xdr:from>
    <xdr:to>
      <xdr:col>20</xdr:col>
      <xdr:colOff>552450</xdr:colOff>
      <xdr:row>17</xdr:row>
      <xdr:rowOff>295275</xdr:rowOff>
    </xdr:to>
    <xdr:sp macro="" textlink="">
      <xdr:nvSpPr>
        <xdr:cNvPr id="6" name="AutoShape 10">
          <a:extLst>
            <a:ext uri="{FF2B5EF4-FFF2-40B4-BE49-F238E27FC236}">
              <a16:creationId xmlns:a16="http://schemas.microsoft.com/office/drawing/2014/main" id="{00000000-0008-0000-0000-000006000000}"/>
            </a:ext>
          </a:extLst>
        </xdr:cNvPr>
        <xdr:cNvSpPr>
          <a:spLocks noChangeArrowheads="1"/>
        </xdr:cNvSpPr>
      </xdr:nvSpPr>
      <xdr:spPr bwMode="auto">
        <a:xfrm>
          <a:off x="13858875" y="7000875"/>
          <a:ext cx="1743075" cy="438150"/>
        </a:xfrm>
        <a:prstGeom prst="wedgeRoundRectCallout">
          <a:avLst>
            <a:gd name="adj1" fmla="val 63792"/>
            <a:gd name="adj2" fmla="val 2428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新旧対照表を添付すること</a:t>
          </a:r>
        </a:p>
      </xdr:txBody>
    </xdr:sp>
    <xdr:clientData/>
  </xdr:twoCellAnchor>
  <xdr:twoCellAnchor>
    <xdr:from>
      <xdr:col>23</xdr:col>
      <xdr:colOff>200025</xdr:colOff>
      <xdr:row>15</xdr:row>
      <xdr:rowOff>238125</xdr:rowOff>
    </xdr:from>
    <xdr:to>
      <xdr:col>26</xdr:col>
      <xdr:colOff>123825</xdr:colOff>
      <xdr:row>16</xdr:row>
      <xdr:rowOff>190500</xdr:rowOff>
    </xdr:to>
    <xdr:sp macro="" textlink="">
      <xdr:nvSpPr>
        <xdr:cNvPr id="7" name="AutoShape 12">
          <a:extLst>
            <a:ext uri="{FF2B5EF4-FFF2-40B4-BE49-F238E27FC236}">
              <a16:creationId xmlns:a16="http://schemas.microsoft.com/office/drawing/2014/main" id="{00000000-0008-0000-0000-000007000000}"/>
            </a:ext>
          </a:extLst>
        </xdr:cNvPr>
        <xdr:cNvSpPr>
          <a:spLocks noChangeArrowheads="1"/>
        </xdr:cNvSpPr>
      </xdr:nvSpPr>
      <xdr:spPr bwMode="auto">
        <a:xfrm>
          <a:off x="17049750" y="6677025"/>
          <a:ext cx="1085850" cy="333375"/>
        </a:xfrm>
        <a:prstGeom prst="wedgeRoundRectCallout">
          <a:avLst>
            <a:gd name="adj1" fmla="val 90699"/>
            <a:gd name="adj2" fmla="val 3461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参考様式７</a:t>
          </a:r>
        </a:p>
      </xdr:txBody>
    </xdr:sp>
    <xdr:clientData/>
  </xdr:twoCellAnchor>
  <xdr:twoCellAnchor>
    <xdr:from>
      <xdr:col>2</xdr:col>
      <xdr:colOff>1095375</xdr:colOff>
      <xdr:row>18</xdr:row>
      <xdr:rowOff>38100</xdr:rowOff>
    </xdr:from>
    <xdr:to>
      <xdr:col>2</xdr:col>
      <xdr:colOff>2886075</xdr:colOff>
      <xdr:row>19</xdr:row>
      <xdr:rowOff>38100</xdr:rowOff>
    </xdr:to>
    <xdr:sp macro="" textlink="">
      <xdr:nvSpPr>
        <xdr:cNvPr id="8" name="AutoShape 13">
          <a:extLst>
            <a:ext uri="{FF2B5EF4-FFF2-40B4-BE49-F238E27FC236}">
              <a16:creationId xmlns:a16="http://schemas.microsoft.com/office/drawing/2014/main" id="{00000000-0008-0000-0000-000008000000}"/>
            </a:ext>
          </a:extLst>
        </xdr:cNvPr>
        <xdr:cNvSpPr>
          <a:spLocks noChangeArrowheads="1"/>
        </xdr:cNvSpPr>
      </xdr:nvSpPr>
      <xdr:spPr bwMode="auto">
        <a:xfrm>
          <a:off x="1924050" y="7505700"/>
          <a:ext cx="1790700" cy="419100"/>
        </a:xfrm>
        <a:prstGeom prst="wedgeRoundRectCallout">
          <a:avLst>
            <a:gd name="adj1" fmla="val -75532"/>
            <a:gd name="adj2" fmla="val -106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2</xdr:col>
      <xdr:colOff>676275</xdr:colOff>
      <xdr:row>16</xdr:row>
      <xdr:rowOff>161925</xdr:rowOff>
    </xdr:from>
    <xdr:to>
      <xdr:col>2</xdr:col>
      <xdr:colOff>2543175</xdr:colOff>
      <xdr:row>17</xdr:row>
      <xdr:rowOff>276225</xdr:rowOff>
    </xdr:to>
    <xdr:sp macro="" textlink="">
      <xdr:nvSpPr>
        <xdr:cNvPr id="9" name="AutoShape 14">
          <a:extLst>
            <a:ext uri="{FF2B5EF4-FFF2-40B4-BE49-F238E27FC236}">
              <a16:creationId xmlns:a16="http://schemas.microsoft.com/office/drawing/2014/main" id="{00000000-0008-0000-0000-000009000000}"/>
            </a:ext>
          </a:extLst>
        </xdr:cNvPr>
        <xdr:cNvSpPr>
          <a:spLocks noChangeArrowheads="1"/>
        </xdr:cNvSpPr>
      </xdr:nvSpPr>
      <xdr:spPr bwMode="auto">
        <a:xfrm>
          <a:off x="1504950" y="6981825"/>
          <a:ext cx="1866900" cy="438150"/>
        </a:xfrm>
        <a:prstGeom prst="wedgeRoundRectCallout">
          <a:avLst>
            <a:gd name="adj1" fmla="val -77042"/>
            <a:gd name="adj2" fmla="val 260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定員の変更や従たる事業所・出張所の追加</a:t>
          </a:r>
          <a:r>
            <a:rPr lang="ja-JP" altLang="en-US" sz="1100" b="0" i="0" u="sng" strike="noStrike" baseline="0">
              <a:solidFill>
                <a:srgbClr val="000000"/>
              </a:solidFill>
              <a:latin typeface="ＭＳ Ｐゴシック"/>
              <a:ea typeface="ＭＳ Ｐゴシック"/>
            </a:rPr>
            <a:t>以外</a:t>
          </a:r>
        </a:p>
      </xdr:txBody>
    </xdr:sp>
    <xdr:clientData/>
  </xdr:twoCellAnchor>
  <xdr:twoCellAnchor>
    <xdr:from>
      <xdr:col>2</xdr:col>
      <xdr:colOff>2019300</xdr:colOff>
      <xdr:row>20</xdr:row>
      <xdr:rowOff>676275</xdr:rowOff>
    </xdr:from>
    <xdr:to>
      <xdr:col>2</xdr:col>
      <xdr:colOff>3295650</xdr:colOff>
      <xdr:row>22</xdr:row>
      <xdr:rowOff>276225</xdr:rowOff>
    </xdr:to>
    <xdr:sp macro="" textlink="">
      <xdr:nvSpPr>
        <xdr:cNvPr id="10" name="AutoShape 15">
          <a:extLst>
            <a:ext uri="{FF2B5EF4-FFF2-40B4-BE49-F238E27FC236}">
              <a16:creationId xmlns:a16="http://schemas.microsoft.com/office/drawing/2014/main" id="{00000000-0008-0000-0000-00000A000000}"/>
            </a:ext>
          </a:extLst>
        </xdr:cNvPr>
        <xdr:cNvSpPr>
          <a:spLocks noChangeArrowheads="1"/>
        </xdr:cNvSpPr>
      </xdr:nvSpPr>
      <xdr:spPr bwMode="auto">
        <a:xfrm>
          <a:off x="2847975" y="8972550"/>
          <a:ext cx="1276350" cy="695325"/>
        </a:xfrm>
        <a:prstGeom prst="wedgeRoundRectCallout">
          <a:avLst>
            <a:gd name="adj1" fmla="val 14356"/>
            <a:gd name="adj2" fmla="val -7363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変更月の前月の１５日前までに提出してください</a:t>
          </a:r>
        </a:p>
      </xdr:txBody>
    </xdr:sp>
    <xdr:clientData/>
  </xdr:twoCellAnchor>
  <xdr:twoCellAnchor>
    <xdr:from>
      <xdr:col>19</xdr:col>
      <xdr:colOff>384402</xdr:colOff>
      <xdr:row>0</xdr:row>
      <xdr:rowOff>190501</xdr:rowOff>
    </xdr:from>
    <xdr:to>
      <xdr:col>27</xdr:col>
      <xdr:colOff>360589</xdr:colOff>
      <xdr:row>3</xdr:row>
      <xdr:rowOff>316367</xdr:rowOff>
    </xdr:to>
    <xdr:sp macro="" textlink="">
      <xdr:nvSpPr>
        <xdr:cNvPr id="11" name="角丸四角形吹き出し 10">
          <a:extLst>
            <a:ext uri="{FF2B5EF4-FFF2-40B4-BE49-F238E27FC236}">
              <a16:creationId xmlns:a16="http://schemas.microsoft.com/office/drawing/2014/main" id="{00000000-0008-0000-0000-00000B000000}"/>
            </a:ext>
          </a:extLst>
        </xdr:cNvPr>
        <xdr:cNvSpPr/>
      </xdr:nvSpPr>
      <xdr:spPr>
        <a:xfrm>
          <a:off x="14138502" y="190501"/>
          <a:ext cx="4700587" cy="1097416"/>
        </a:xfrm>
        <a:prstGeom prst="wedgeRoundRectCallout">
          <a:avLst>
            <a:gd name="adj1" fmla="val 59429"/>
            <a:gd name="adj2" fmla="val 102500"/>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業務管理体制の</a:t>
          </a:r>
          <a:r>
            <a:rPr lang="ja-JP" altLang="ja-JP" sz="1100" b="0" i="0" baseline="0">
              <a:solidFill>
                <a:sysClr val="windowText" lastClr="000000"/>
              </a:solidFill>
              <a:effectLst/>
              <a:latin typeface="+mn-lt"/>
              <a:ea typeface="+mn-ea"/>
              <a:cs typeface="+mn-cs"/>
            </a:rPr>
            <a:t>届出先</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事業所の区分によって異なります。事業所等が八王子市のみに所在する事業者は八王子市へ提出してください。</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詳しくは、八王子市ホームページの「業務管理体制の届出について」を御覧ください。</a:t>
          </a:r>
          <a:endParaRPr lang="ja-JP" altLang="ja-JP">
            <a:solidFill>
              <a:sysClr val="windowText" lastClr="000000"/>
            </a:solidFill>
            <a:effectLst/>
          </a:endParaRPr>
        </a:p>
      </xdr:txBody>
    </xdr:sp>
    <xdr:clientData/>
  </xdr:twoCellAnchor>
  <xdr:twoCellAnchor>
    <xdr:from>
      <xdr:col>5</xdr:col>
      <xdr:colOff>95249</xdr:colOff>
      <xdr:row>7</xdr:row>
      <xdr:rowOff>163284</xdr:rowOff>
    </xdr:from>
    <xdr:to>
      <xdr:col>8</xdr:col>
      <xdr:colOff>13606</xdr:colOff>
      <xdr:row>8</xdr:row>
      <xdr:rowOff>204106</xdr:rowOff>
    </xdr:to>
    <xdr:sp macro="" textlink="">
      <xdr:nvSpPr>
        <xdr:cNvPr id="12" name="AutoShape 9">
          <a:extLst>
            <a:ext uri="{FF2B5EF4-FFF2-40B4-BE49-F238E27FC236}">
              <a16:creationId xmlns:a16="http://schemas.microsoft.com/office/drawing/2014/main" id="{00000000-0008-0000-0000-00000C000000}"/>
            </a:ext>
          </a:extLst>
        </xdr:cNvPr>
        <xdr:cNvSpPr>
          <a:spLocks noChangeArrowheads="1"/>
        </xdr:cNvSpPr>
      </xdr:nvSpPr>
      <xdr:spPr bwMode="auto">
        <a:xfrm>
          <a:off x="5743574" y="2954109"/>
          <a:ext cx="1604282" cy="450397"/>
        </a:xfrm>
        <a:prstGeom prst="wedgeRoundRectCallout">
          <a:avLst>
            <a:gd name="adj1" fmla="val -2474"/>
            <a:gd name="adj2" fmla="val -15286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就労継続支援Ａ型のみ</a:t>
          </a:r>
        </a:p>
      </xdr:txBody>
    </xdr:sp>
    <xdr:clientData/>
  </xdr:twoCellAnchor>
  <xdr:twoCellAnchor>
    <xdr:from>
      <xdr:col>19</xdr:col>
      <xdr:colOff>482600</xdr:colOff>
      <xdr:row>27</xdr:row>
      <xdr:rowOff>152400</xdr:rowOff>
    </xdr:from>
    <xdr:to>
      <xdr:col>22</xdr:col>
      <xdr:colOff>431800</xdr:colOff>
      <xdr:row>30</xdr:row>
      <xdr:rowOff>114300</xdr:rowOff>
    </xdr:to>
    <xdr:sp macro="" textlink="">
      <xdr:nvSpPr>
        <xdr:cNvPr id="13" name="吹き出し: 角を丸めた四角形 12">
          <a:extLst>
            <a:ext uri="{FF2B5EF4-FFF2-40B4-BE49-F238E27FC236}">
              <a16:creationId xmlns:a16="http://schemas.microsoft.com/office/drawing/2014/main" id="{DDE4E895-03EC-4B10-83E9-AE7224CDD131}"/>
            </a:ext>
          </a:extLst>
        </xdr:cNvPr>
        <xdr:cNvSpPr/>
      </xdr:nvSpPr>
      <xdr:spPr>
        <a:xfrm>
          <a:off x="14249400" y="11264900"/>
          <a:ext cx="1828800" cy="749300"/>
        </a:xfrm>
        <a:prstGeom prst="wedgeRoundRectCallout">
          <a:avLst>
            <a:gd name="adj1" fmla="val -23610"/>
            <a:gd name="adj2" fmla="val -76786"/>
            <a:gd name="adj3" fmla="val 16667"/>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就労選択支援員を変更する場合は研修修了証を添付してください</a:t>
          </a:r>
        </a:p>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285750</xdr:colOff>
      <xdr:row>14</xdr:row>
      <xdr:rowOff>114300</xdr:rowOff>
    </xdr:from>
    <xdr:to>
      <xdr:col>2</xdr:col>
      <xdr:colOff>285750</xdr:colOff>
      <xdr:row>14</xdr:row>
      <xdr:rowOff>114300</xdr:rowOff>
    </xdr:to>
    <xdr:sp macro="" textlink="">
      <xdr:nvSpPr>
        <xdr:cNvPr id="2" name="Line 2">
          <a:extLst>
            <a:ext uri="{FF2B5EF4-FFF2-40B4-BE49-F238E27FC236}">
              <a16:creationId xmlns:a16="http://schemas.microsoft.com/office/drawing/2014/main" id="{00000000-0008-0000-2200-000002000000}"/>
            </a:ext>
          </a:extLst>
        </xdr:cNvPr>
        <xdr:cNvSpPr>
          <a:spLocks noChangeShapeType="1"/>
        </xdr:cNvSpPr>
      </xdr:nvSpPr>
      <xdr:spPr bwMode="auto">
        <a:xfrm>
          <a:off x="4981575" y="2790825"/>
          <a:ext cx="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285750</xdr:colOff>
      <xdr:row>0</xdr:row>
      <xdr:rowOff>76200</xdr:rowOff>
    </xdr:from>
    <xdr:to>
      <xdr:col>3</xdr:col>
      <xdr:colOff>619125</xdr:colOff>
      <xdr:row>2</xdr:row>
      <xdr:rowOff>57150</xdr:rowOff>
    </xdr:to>
    <xdr:sp macro="" textlink="">
      <xdr:nvSpPr>
        <xdr:cNvPr id="3" name="Text Box 4">
          <a:extLst>
            <a:ext uri="{FF2B5EF4-FFF2-40B4-BE49-F238E27FC236}">
              <a16:creationId xmlns:a16="http://schemas.microsoft.com/office/drawing/2014/main" id="{00000000-0008-0000-2200-000003000000}"/>
            </a:ext>
          </a:extLst>
        </xdr:cNvPr>
        <xdr:cNvSpPr txBox="1">
          <a:spLocks noChangeArrowheads="1"/>
        </xdr:cNvSpPr>
      </xdr:nvSpPr>
      <xdr:spPr bwMode="auto">
        <a:xfrm>
          <a:off x="4981575" y="76200"/>
          <a:ext cx="1247775" cy="371475"/>
        </a:xfrm>
        <a:prstGeom prst="rect">
          <a:avLst/>
        </a:prstGeom>
        <a:solidFill>
          <a:srgbClr val="FFFFFF"/>
        </a:solidFill>
        <a:ln w="12700">
          <a:solidFill>
            <a:srgbClr val="000000"/>
          </a:solidFill>
          <a:miter lim="800000"/>
          <a:headEnd/>
          <a:tailEnd/>
        </a:ln>
      </xdr:spPr>
      <xdr:txBody>
        <a:bodyPr vertOverflow="clip" wrap="square" lIns="45720" tIns="27432" rIns="45720" bIns="27432" anchor="ctr" upright="1"/>
        <a:lstStyle/>
        <a:p>
          <a:pPr algn="ctr" rtl="1">
            <a:defRPr sz="1000"/>
          </a:pPr>
          <a:r>
            <a:rPr lang="ja-JP" altLang="en-US" sz="2000" b="0" i="0" strike="noStrike">
              <a:solidFill>
                <a:srgbClr val="000000"/>
              </a:solidFill>
              <a:latin typeface="ＭＳ Ｐゴシック"/>
              <a:ea typeface="ＭＳ Ｐゴシック"/>
            </a:rPr>
            <a:t>記載例</a:t>
          </a:r>
        </a:p>
      </xdr:txBody>
    </xdr:sp>
    <xdr:clientData/>
  </xdr:twoCellAnchor>
  <xdr:twoCellAnchor>
    <xdr:from>
      <xdr:col>2</xdr:col>
      <xdr:colOff>552450</xdr:colOff>
      <xdr:row>3</xdr:row>
      <xdr:rowOff>19050</xdr:rowOff>
    </xdr:from>
    <xdr:to>
      <xdr:col>3</xdr:col>
      <xdr:colOff>1333500</xdr:colOff>
      <xdr:row>19</xdr:row>
      <xdr:rowOff>19050</xdr:rowOff>
    </xdr:to>
    <xdr:sp macro="" textlink="">
      <xdr:nvSpPr>
        <xdr:cNvPr id="4" name="AutoShape 5">
          <a:extLst>
            <a:ext uri="{FF2B5EF4-FFF2-40B4-BE49-F238E27FC236}">
              <a16:creationId xmlns:a16="http://schemas.microsoft.com/office/drawing/2014/main" id="{00000000-0008-0000-2200-000004000000}"/>
            </a:ext>
          </a:extLst>
        </xdr:cNvPr>
        <xdr:cNvSpPr>
          <a:spLocks noChangeArrowheads="1"/>
        </xdr:cNvSpPr>
      </xdr:nvSpPr>
      <xdr:spPr bwMode="auto">
        <a:xfrm>
          <a:off x="5248275" y="628650"/>
          <a:ext cx="1695450" cy="2924175"/>
        </a:xfrm>
        <a:prstGeom prst="wedgeEllipseCallout">
          <a:avLst>
            <a:gd name="adj1" fmla="val -61796"/>
            <a:gd name="adj2" fmla="val 53583"/>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サービス提供にあたり、指定基準上、また各法令上必要な設備について具体的かつ明確に記入してください。</a:t>
          </a:r>
        </a:p>
        <a:p>
          <a:pPr algn="l" rtl="0">
            <a:defRPr sz="1000"/>
          </a:pPr>
          <a:r>
            <a:rPr lang="ja-JP" altLang="en-US" sz="1100" b="0" i="0" u="none" strike="noStrike" baseline="0">
              <a:solidFill>
                <a:srgbClr val="000000"/>
              </a:solidFill>
              <a:latin typeface="ＭＳ Ｐゴシック"/>
              <a:ea typeface="ＭＳ Ｐゴシック"/>
            </a:rPr>
            <a:t>なお、適合の可否欄には申請者は記入しないでください。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28575</xdr:colOff>
      <xdr:row>0</xdr:row>
      <xdr:rowOff>66675</xdr:rowOff>
    </xdr:from>
    <xdr:to>
      <xdr:col>8</xdr:col>
      <xdr:colOff>381000</xdr:colOff>
      <xdr:row>2</xdr:row>
      <xdr:rowOff>19050</xdr:rowOff>
    </xdr:to>
    <xdr:sp macro="" textlink="">
      <xdr:nvSpPr>
        <xdr:cNvPr id="2" name="Text Box 2">
          <a:extLst>
            <a:ext uri="{FF2B5EF4-FFF2-40B4-BE49-F238E27FC236}">
              <a16:creationId xmlns:a16="http://schemas.microsoft.com/office/drawing/2014/main" id="{00000000-0008-0000-2800-000002000000}"/>
            </a:ext>
          </a:extLst>
        </xdr:cNvPr>
        <xdr:cNvSpPr txBox="1">
          <a:spLocks noChangeArrowheads="1"/>
        </xdr:cNvSpPr>
      </xdr:nvSpPr>
      <xdr:spPr bwMode="auto">
        <a:xfrm>
          <a:off x="5457825" y="66675"/>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記載例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142875</xdr:colOff>
      <xdr:row>18</xdr:row>
      <xdr:rowOff>47625</xdr:rowOff>
    </xdr:from>
    <xdr:to>
      <xdr:col>7</xdr:col>
      <xdr:colOff>485775</xdr:colOff>
      <xdr:row>23</xdr:row>
      <xdr:rowOff>76200</xdr:rowOff>
    </xdr:to>
    <xdr:sp macro="" textlink="">
      <xdr:nvSpPr>
        <xdr:cNvPr id="3" name="AutoShape 3">
          <a:extLst>
            <a:ext uri="{FF2B5EF4-FFF2-40B4-BE49-F238E27FC236}">
              <a16:creationId xmlns:a16="http://schemas.microsoft.com/office/drawing/2014/main" id="{00000000-0008-0000-2800-000003000000}"/>
            </a:ext>
          </a:extLst>
        </xdr:cNvPr>
        <xdr:cNvSpPr>
          <a:spLocks noChangeArrowheads="1"/>
        </xdr:cNvSpPr>
      </xdr:nvSpPr>
      <xdr:spPr bwMode="auto">
        <a:xfrm>
          <a:off x="142875" y="3933825"/>
          <a:ext cx="5772150" cy="981075"/>
        </a:xfrm>
        <a:prstGeom prst="wedgeEllipseCallout">
          <a:avLst>
            <a:gd name="adj1" fmla="val -20463"/>
            <a:gd name="adj2" fmla="val -101458"/>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714375</xdr:colOff>
      <xdr:row>0</xdr:row>
      <xdr:rowOff>76200</xdr:rowOff>
    </xdr:from>
    <xdr:to>
      <xdr:col>8</xdr:col>
      <xdr:colOff>333375</xdr:colOff>
      <xdr:row>2</xdr:row>
      <xdr:rowOff>28575</xdr:rowOff>
    </xdr:to>
    <xdr:sp macro="" textlink="">
      <xdr:nvSpPr>
        <xdr:cNvPr id="2" name="Text Box 2">
          <a:extLst>
            <a:ext uri="{FF2B5EF4-FFF2-40B4-BE49-F238E27FC236}">
              <a16:creationId xmlns:a16="http://schemas.microsoft.com/office/drawing/2014/main" id="{AB5EEB31-4C48-46EF-A500-2B4CECA61E4C}"/>
            </a:ext>
          </a:extLst>
        </xdr:cNvPr>
        <xdr:cNvSpPr txBox="1">
          <a:spLocks noChangeArrowheads="1"/>
        </xdr:cNvSpPr>
      </xdr:nvSpPr>
      <xdr:spPr bwMode="auto">
        <a:xfrm>
          <a:off x="5410200" y="76200"/>
          <a:ext cx="914400" cy="390525"/>
        </a:xfrm>
        <a:prstGeom prst="rect">
          <a:avLst/>
        </a:prstGeom>
        <a:solidFill>
          <a:srgbClr val="FFFFFF"/>
        </a:solidFill>
        <a:ln w="9525" algn="ctr">
          <a:solidFill>
            <a:srgbClr val="000000"/>
          </a:solidFill>
          <a:miter lim="800000"/>
          <a:headEnd/>
          <a:tailEnd/>
        </a:ln>
        <a:effectLst/>
      </xdr:spPr>
      <xdr:txBody>
        <a:bodyPr vertOverflow="clip" wrap="square" lIns="91440" tIns="45720" rIns="91440" bIns="45720" anchor="t" upright="1"/>
        <a:lstStyle/>
        <a:p>
          <a:pPr algn="l" rtl="1">
            <a:lnSpc>
              <a:spcPts val="1700"/>
            </a:lnSpc>
            <a:defRPr sz="1000"/>
          </a:pPr>
          <a:r>
            <a:rPr lang="ja-JP" altLang="en-US" sz="1600" b="0" i="0" strike="noStrike">
              <a:solidFill>
                <a:srgbClr val="000000"/>
              </a:solidFill>
              <a:latin typeface="ＭＳ Ｐゴシック"/>
              <a:ea typeface="ＭＳ Ｐゴシック"/>
            </a:rPr>
            <a:t>記載例</a:t>
          </a:r>
          <a:endParaRPr lang="ja-JP" altLang="en-US" sz="1600" b="0" i="0" strike="noStrike">
            <a:solidFill>
              <a:srgbClr val="000000"/>
            </a:solidFill>
            <a:latin typeface="Times New Roman"/>
            <a:cs typeface="Times New Roman"/>
          </a:endParaRPr>
        </a:p>
        <a:p>
          <a:pPr algn="l" rtl="1">
            <a:lnSpc>
              <a:spcPts val="1400"/>
            </a:lnSpc>
            <a:defRPr sz="1000"/>
          </a:pPr>
          <a:endParaRPr lang="ja-JP" altLang="en-US" sz="1600" b="0" i="0" strike="noStrike">
            <a:solidFill>
              <a:srgbClr val="000000"/>
            </a:solidFill>
            <a:latin typeface="Times New Roman"/>
            <a:cs typeface="Times New Roman"/>
          </a:endParaRPr>
        </a:p>
      </xdr:txBody>
    </xdr:sp>
    <xdr:clientData/>
  </xdr:twoCellAnchor>
  <xdr:twoCellAnchor>
    <xdr:from>
      <xdr:col>0</xdr:col>
      <xdr:colOff>523875</xdr:colOff>
      <xdr:row>18</xdr:row>
      <xdr:rowOff>47625</xdr:rowOff>
    </xdr:from>
    <xdr:to>
      <xdr:col>8</xdr:col>
      <xdr:colOff>419100</xdr:colOff>
      <xdr:row>24</xdr:row>
      <xdr:rowOff>85725</xdr:rowOff>
    </xdr:to>
    <xdr:sp macro="" textlink="">
      <xdr:nvSpPr>
        <xdr:cNvPr id="3" name="AutoShape 4">
          <a:extLst>
            <a:ext uri="{FF2B5EF4-FFF2-40B4-BE49-F238E27FC236}">
              <a16:creationId xmlns:a16="http://schemas.microsoft.com/office/drawing/2014/main" id="{05CB3A40-5E33-4E63-BC71-717E3984E132}"/>
            </a:ext>
          </a:extLst>
        </xdr:cNvPr>
        <xdr:cNvSpPr>
          <a:spLocks noChangeArrowheads="1"/>
        </xdr:cNvSpPr>
      </xdr:nvSpPr>
      <xdr:spPr bwMode="auto">
        <a:xfrm>
          <a:off x="523875" y="3933825"/>
          <a:ext cx="5886450" cy="1181100"/>
        </a:xfrm>
        <a:prstGeom prst="wedgeEllipseCallout">
          <a:avLst>
            <a:gd name="adj1" fmla="val -33042"/>
            <a:gd name="adj2" fmla="val -10000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勤務歴、勤務先、職務内容、職名等について、もれなく記入してください。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また、要件となる実務経験を満たしているか確認してください。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資格についても、明確に記載し、資格証の写しを添付してください。</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285750</xdr:colOff>
      <xdr:row>17</xdr:row>
      <xdr:rowOff>19050</xdr:rowOff>
    </xdr:from>
    <xdr:to>
      <xdr:col>6</xdr:col>
      <xdr:colOff>198966</xdr:colOff>
      <xdr:row>17</xdr:row>
      <xdr:rowOff>368300</xdr:rowOff>
    </xdr:to>
    <xdr:sp macro="" textlink="">
      <xdr:nvSpPr>
        <xdr:cNvPr id="2" name="円/楕円 1">
          <a:extLst>
            <a:ext uri="{FF2B5EF4-FFF2-40B4-BE49-F238E27FC236}">
              <a16:creationId xmlns:a16="http://schemas.microsoft.com/office/drawing/2014/main" id="{CB7221E4-BC7D-4D16-A33C-6FB070890A6E}"/>
            </a:ext>
          </a:extLst>
        </xdr:cNvPr>
        <xdr:cNvSpPr/>
      </xdr:nvSpPr>
      <xdr:spPr>
        <a:xfrm>
          <a:off x="3238500" y="5495925"/>
          <a:ext cx="675216" cy="3492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39158</xdr:colOff>
      <xdr:row>15</xdr:row>
      <xdr:rowOff>53975</xdr:rowOff>
    </xdr:from>
    <xdr:to>
      <xdr:col>13</xdr:col>
      <xdr:colOff>581025</xdr:colOff>
      <xdr:row>18</xdr:row>
      <xdr:rowOff>342900</xdr:rowOff>
    </xdr:to>
    <xdr:sp macro="" textlink="">
      <xdr:nvSpPr>
        <xdr:cNvPr id="3" name="AutoShape 2">
          <a:extLst>
            <a:ext uri="{FF2B5EF4-FFF2-40B4-BE49-F238E27FC236}">
              <a16:creationId xmlns:a16="http://schemas.microsoft.com/office/drawing/2014/main" id="{6700F134-8225-4792-B19A-37F7E2969783}"/>
            </a:ext>
          </a:extLst>
        </xdr:cNvPr>
        <xdr:cNvSpPr>
          <a:spLocks/>
        </xdr:cNvSpPr>
      </xdr:nvSpPr>
      <xdr:spPr bwMode="auto">
        <a:xfrm>
          <a:off x="7230533" y="4768850"/>
          <a:ext cx="1913467" cy="1431925"/>
        </a:xfrm>
        <a:prstGeom prst="borderCallout2">
          <a:avLst>
            <a:gd name="adj1" fmla="val 7102"/>
            <a:gd name="adj2" fmla="val -4000"/>
            <a:gd name="adj3" fmla="val 7102"/>
            <a:gd name="adj4" fmla="val -21000"/>
            <a:gd name="adj5" fmla="val 34019"/>
            <a:gd name="adj6" fmla="val -39965"/>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・業務期間や職名に記載した内容と経歴書の内容が同一になるようにご留意ください。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・職名を正確に記入してください。（例：看護師、生活支援員、相談支援専門員、職業指導員など）</a:t>
          </a:r>
        </a:p>
      </xdr:txBody>
    </xdr:sp>
    <xdr:clientData/>
  </xdr:twoCellAnchor>
  <xdr:twoCellAnchor>
    <xdr:from>
      <xdr:col>11</xdr:col>
      <xdr:colOff>49742</xdr:colOff>
      <xdr:row>8</xdr:row>
      <xdr:rowOff>276225</xdr:rowOff>
    </xdr:from>
    <xdr:to>
      <xdr:col>13</xdr:col>
      <xdr:colOff>591609</xdr:colOff>
      <xdr:row>14</xdr:row>
      <xdr:rowOff>252942</xdr:rowOff>
    </xdr:to>
    <xdr:sp macro="" textlink="">
      <xdr:nvSpPr>
        <xdr:cNvPr id="4" name="AutoShape 3">
          <a:extLst>
            <a:ext uri="{FF2B5EF4-FFF2-40B4-BE49-F238E27FC236}">
              <a16:creationId xmlns:a16="http://schemas.microsoft.com/office/drawing/2014/main" id="{2E3E8BF3-C211-4405-A020-D9C11C3D63B0}"/>
            </a:ext>
          </a:extLst>
        </xdr:cNvPr>
        <xdr:cNvSpPr>
          <a:spLocks/>
        </xdr:cNvSpPr>
      </xdr:nvSpPr>
      <xdr:spPr bwMode="auto">
        <a:xfrm>
          <a:off x="7241117" y="2809875"/>
          <a:ext cx="1913467" cy="1776942"/>
        </a:xfrm>
        <a:prstGeom prst="borderCallout2">
          <a:avLst>
            <a:gd name="adj1" fmla="val 9838"/>
            <a:gd name="adj2" fmla="val -4000"/>
            <a:gd name="adj3" fmla="val 9838"/>
            <a:gd name="adj4" fmla="val -33000"/>
            <a:gd name="adj5" fmla="val 95936"/>
            <a:gd name="adj6" fmla="val -11107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200"/>
            </a:lnSpc>
            <a:defRPr sz="1000"/>
          </a:pPr>
          <a:r>
            <a:rPr lang="ja-JP" altLang="en-US" sz="1000" b="0" i="0" u="none" strike="noStrike" baseline="0">
              <a:solidFill>
                <a:srgbClr val="000000"/>
              </a:solidFill>
              <a:latin typeface="HG丸ｺﾞｼｯｸM-PRO"/>
              <a:ea typeface="HG丸ｺﾞｼｯｸM-PRO"/>
            </a:rPr>
            <a:t>・法人名ではなく「○○園」や「○○ヘルパーセンター」等、事業所名を記入してください。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200"/>
            </a:lnSpc>
            <a:defRPr sz="1000"/>
          </a:pPr>
          <a:endParaRPr lang="ja-JP" altLang="en-US"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・同一法人内で複数の事業所に勤務していた場合は、複数の事業所を記入して構いません。その場合、業務期間、業務形態、職名、業務内容は事業所ごとに分けて記入してください。</a:t>
          </a:r>
        </a:p>
      </xdr:txBody>
    </xdr:sp>
    <xdr:clientData/>
  </xdr:twoCellAnchor>
  <xdr:twoCellAnchor>
    <xdr:from>
      <xdr:col>11</xdr:col>
      <xdr:colOff>28575</xdr:colOff>
      <xdr:row>23</xdr:row>
      <xdr:rowOff>0</xdr:rowOff>
    </xdr:from>
    <xdr:to>
      <xdr:col>13</xdr:col>
      <xdr:colOff>570442</xdr:colOff>
      <xdr:row>26</xdr:row>
      <xdr:rowOff>28575</xdr:rowOff>
    </xdr:to>
    <xdr:sp macro="" textlink="">
      <xdr:nvSpPr>
        <xdr:cNvPr id="5" name="AutoShape 4">
          <a:extLst>
            <a:ext uri="{FF2B5EF4-FFF2-40B4-BE49-F238E27FC236}">
              <a16:creationId xmlns:a16="http://schemas.microsoft.com/office/drawing/2014/main" id="{607C1F9C-1B50-4983-9F8B-24C5F005BC29}"/>
            </a:ext>
          </a:extLst>
        </xdr:cNvPr>
        <xdr:cNvSpPr>
          <a:spLocks/>
        </xdr:cNvSpPr>
      </xdr:nvSpPr>
      <xdr:spPr bwMode="auto">
        <a:xfrm>
          <a:off x="7219950" y="7753350"/>
          <a:ext cx="1913467" cy="600075"/>
        </a:xfrm>
        <a:prstGeom prst="borderCallout2">
          <a:avLst>
            <a:gd name="adj1" fmla="val 15384"/>
            <a:gd name="adj2" fmla="val -4000"/>
            <a:gd name="adj3" fmla="val 15384"/>
            <a:gd name="adj4" fmla="val -30500"/>
            <a:gd name="adj5" fmla="val -137239"/>
            <a:gd name="adj6" fmla="val -71894"/>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・業務内容やその対象者を具体的に記入してください。</a:t>
          </a:r>
        </a:p>
        <a:p>
          <a:pPr algn="l" rtl="0">
            <a:lnSpc>
              <a:spcPts val="1200"/>
            </a:lnSpc>
            <a:defRPr sz="1000"/>
          </a:pPr>
          <a:r>
            <a:rPr lang="ja-JP" altLang="en-US" sz="1000" b="0" i="0" u="none" strike="noStrike" baseline="0">
              <a:solidFill>
                <a:srgbClr val="000000"/>
              </a:solidFill>
              <a:latin typeface="HG丸ｺﾞｼｯｸM-PRO"/>
              <a:ea typeface="HG丸ｺﾞｼｯｸM-PRO"/>
            </a:rPr>
            <a:t>（職種名ではありません。）</a:t>
          </a:r>
        </a:p>
      </xdr:txBody>
    </xdr:sp>
    <xdr:clientData/>
  </xdr:twoCellAnchor>
  <xdr:twoCellAnchor>
    <xdr:from>
      <xdr:col>11</xdr:col>
      <xdr:colOff>43392</xdr:colOff>
      <xdr:row>1</xdr:row>
      <xdr:rowOff>47625</xdr:rowOff>
    </xdr:from>
    <xdr:to>
      <xdr:col>13</xdr:col>
      <xdr:colOff>566209</xdr:colOff>
      <xdr:row>3</xdr:row>
      <xdr:rowOff>73027</xdr:rowOff>
    </xdr:to>
    <xdr:sp macro="" textlink="">
      <xdr:nvSpPr>
        <xdr:cNvPr id="6" name="AutoShape 11">
          <a:extLst>
            <a:ext uri="{FF2B5EF4-FFF2-40B4-BE49-F238E27FC236}">
              <a16:creationId xmlns:a16="http://schemas.microsoft.com/office/drawing/2014/main" id="{6AB15851-FD79-4210-8223-B3686F721EC7}"/>
            </a:ext>
          </a:extLst>
        </xdr:cNvPr>
        <xdr:cNvSpPr>
          <a:spLocks/>
        </xdr:cNvSpPr>
      </xdr:nvSpPr>
      <xdr:spPr bwMode="auto">
        <a:xfrm>
          <a:off x="7234767" y="295275"/>
          <a:ext cx="1894417" cy="596902"/>
        </a:xfrm>
        <a:prstGeom prst="borderCallout2">
          <a:avLst>
            <a:gd name="adj1" fmla="val 25000"/>
            <a:gd name="adj2" fmla="val -4000"/>
            <a:gd name="adj3" fmla="val 25000"/>
            <a:gd name="adj4" fmla="val -23500"/>
            <a:gd name="adj5" fmla="val 68436"/>
            <a:gd name="adj6" fmla="val -44010"/>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・証明書の交付年月日を記入してください。</a:t>
          </a:r>
        </a:p>
      </xdr:txBody>
    </xdr:sp>
    <xdr:clientData/>
  </xdr:twoCellAnchor>
  <xdr:twoCellAnchor>
    <xdr:from>
      <xdr:col>11</xdr:col>
      <xdr:colOff>43392</xdr:colOff>
      <xdr:row>19</xdr:row>
      <xdr:rowOff>421218</xdr:rowOff>
    </xdr:from>
    <xdr:to>
      <xdr:col>13</xdr:col>
      <xdr:colOff>585259</xdr:colOff>
      <xdr:row>22</xdr:row>
      <xdr:rowOff>64559</xdr:rowOff>
    </xdr:to>
    <xdr:sp macro="" textlink="">
      <xdr:nvSpPr>
        <xdr:cNvPr id="7" name="AutoShape 12">
          <a:extLst>
            <a:ext uri="{FF2B5EF4-FFF2-40B4-BE49-F238E27FC236}">
              <a16:creationId xmlns:a16="http://schemas.microsoft.com/office/drawing/2014/main" id="{C6417843-ADE4-4F82-BB10-72255A3F6277}"/>
            </a:ext>
          </a:extLst>
        </xdr:cNvPr>
        <xdr:cNvSpPr>
          <a:spLocks/>
        </xdr:cNvSpPr>
      </xdr:nvSpPr>
      <xdr:spPr bwMode="auto">
        <a:xfrm>
          <a:off x="7234767" y="6660093"/>
          <a:ext cx="1913467" cy="967316"/>
        </a:xfrm>
        <a:prstGeom prst="borderCallout2">
          <a:avLst>
            <a:gd name="adj1" fmla="val 8218"/>
            <a:gd name="adj2" fmla="val -4000"/>
            <a:gd name="adj3" fmla="val 8218"/>
            <a:gd name="adj4" fmla="val -53146"/>
            <a:gd name="adj5" fmla="val -97294"/>
            <a:gd name="adj6" fmla="val -82461"/>
          </a:avLst>
        </a:prstGeom>
        <a:solidFill>
          <a:srgbClr val="FFFFFF"/>
        </a:solidFill>
        <a:ln w="9525">
          <a:solidFill>
            <a:srgbClr val="000000"/>
          </a:solidFill>
          <a:miter lim="800000"/>
          <a:headEnd/>
          <a:tailEnd type="triangle" w="med" len="med"/>
        </a:ln>
      </xdr:spPr>
      <xdr:txBody>
        <a:bodyPr vertOverflow="clip" wrap="square" lIns="36576" tIns="18288" rIns="0" bIns="18288" anchor="t" upright="1"/>
        <a:lstStyle/>
        <a:p>
          <a:pPr algn="l" rtl="0">
            <a:lnSpc>
              <a:spcPts val="1100"/>
            </a:lnSpc>
            <a:defRPr sz="1000"/>
          </a:pPr>
          <a:r>
            <a:rPr lang="ja-JP" altLang="en-US" sz="1000" b="0" i="0" u="none" strike="noStrike" baseline="0">
              <a:solidFill>
                <a:srgbClr val="000000"/>
              </a:solidFill>
              <a:latin typeface="HG丸ｺﾞｼｯｸM-PRO"/>
              <a:ea typeface="HG丸ｺﾞｼｯｸM-PRO"/>
            </a:rPr>
            <a:t>・常勤・非常勤の別を記入してください。</a:t>
          </a: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endParaRPr lang="en-US" altLang="ja-JP" sz="1000" b="0" i="0" u="none" strike="noStrike" baseline="0">
            <a:solidFill>
              <a:srgbClr val="000000"/>
            </a:solidFill>
            <a:latin typeface="HG丸ｺﾞｼｯｸM-PRO"/>
            <a:ea typeface="HG丸ｺﾞｼｯｸM-PRO"/>
          </a:endParaRPr>
        </a:p>
        <a:p>
          <a:pPr algn="l" rtl="0">
            <a:lnSpc>
              <a:spcPts val="1100"/>
            </a:lnSpc>
            <a:defRPr sz="1000"/>
          </a:pPr>
          <a:r>
            <a:rPr lang="ja-JP" altLang="en-US" sz="1000" b="0" i="0" u="none" strike="noStrike" baseline="0">
              <a:solidFill>
                <a:srgbClr val="000000"/>
              </a:solidFill>
              <a:latin typeface="HG丸ｺﾞｼｯｸM-PRO"/>
              <a:ea typeface="HG丸ｺﾞｼｯｸM-PRO"/>
            </a:rPr>
            <a:t>・非常勤の場合は、業務期間内に実際に勤務した日数を記入してください。</a:t>
          </a:r>
        </a:p>
      </xdr:txBody>
    </xdr:sp>
    <xdr:clientData/>
  </xdr:twoCellAnchor>
  <xdr:twoCellAnchor>
    <xdr:from>
      <xdr:col>9</xdr:col>
      <xdr:colOff>57150</xdr:colOff>
      <xdr:row>6</xdr:row>
      <xdr:rowOff>381000</xdr:rowOff>
    </xdr:from>
    <xdr:to>
      <xdr:col>9</xdr:col>
      <xdr:colOff>732366</xdr:colOff>
      <xdr:row>8</xdr:row>
      <xdr:rowOff>190500</xdr:rowOff>
    </xdr:to>
    <xdr:sp macro="" textlink="">
      <xdr:nvSpPr>
        <xdr:cNvPr id="8" name="円/楕円 7">
          <a:extLst>
            <a:ext uri="{FF2B5EF4-FFF2-40B4-BE49-F238E27FC236}">
              <a16:creationId xmlns:a16="http://schemas.microsoft.com/office/drawing/2014/main" id="{E0CDD868-0C29-4F3A-8616-CF144B6D4738}"/>
            </a:ext>
          </a:extLst>
        </xdr:cNvPr>
        <xdr:cNvSpPr/>
      </xdr:nvSpPr>
      <xdr:spPr>
        <a:xfrm>
          <a:off x="6057900" y="2057400"/>
          <a:ext cx="675216" cy="6667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266700</xdr:colOff>
      <xdr:row>0</xdr:row>
      <xdr:rowOff>47625</xdr:rowOff>
    </xdr:from>
    <xdr:to>
      <xdr:col>8</xdr:col>
      <xdr:colOff>514350</xdr:colOff>
      <xdr:row>2</xdr:row>
      <xdr:rowOff>9525</xdr:rowOff>
    </xdr:to>
    <xdr:sp macro="" textlink="">
      <xdr:nvSpPr>
        <xdr:cNvPr id="2" name="Text Box 1">
          <a:extLst>
            <a:ext uri="{FF2B5EF4-FFF2-40B4-BE49-F238E27FC236}">
              <a16:creationId xmlns:a16="http://schemas.microsoft.com/office/drawing/2014/main" id="{00000000-0008-0000-2A00-000002000000}"/>
            </a:ext>
          </a:extLst>
        </xdr:cNvPr>
        <xdr:cNvSpPr txBox="1">
          <a:spLocks noChangeArrowheads="1"/>
        </xdr:cNvSpPr>
      </xdr:nvSpPr>
      <xdr:spPr bwMode="auto">
        <a:xfrm>
          <a:off x="4381500" y="47625"/>
          <a:ext cx="1619250" cy="400050"/>
        </a:xfrm>
        <a:prstGeom prst="rect">
          <a:avLst/>
        </a:prstGeom>
        <a:solidFill>
          <a:srgbClr val="FFFFFF"/>
        </a:solidFill>
        <a:ln w="15875">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記載例</a:t>
          </a:r>
        </a:p>
      </xdr:txBody>
    </xdr:sp>
    <xdr:clientData/>
  </xdr:twoCellAnchor>
  <xdr:twoCellAnchor>
    <xdr:from>
      <xdr:col>6</xdr:col>
      <xdr:colOff>352425</xdr:colOff>
      <xdr:row>3</xdr:row>
      <xdr:rowOff>9525</xdr:rowOff>
    </xdr:from>
    <xdr:to>
      <xdr:col>8</xdr:col>
      <xdr:colOff>847725</xdr:colOff>
      <xdr:row>6</xdr:row>
      <xdr:rowOff>142875</xdr:rowOff>
    </xdr:to>
    <xdr:sp macro="" textlink="">
      <xdr:nvSpPr>
        <xdr:cNvPr id="3" name="AutoShape 5">
          <a:extLst>
            <a:ext uri="{FF2B5EF4-FFF2-40B4-BE49-F238E27FC236}">
              <a16:creationId xmlns:a16="http://schemas.microsoft.com/office/drawing/2014/main" id="{00000000-0008-0000-2A00-000003000000}"/>
            </a:ext>
          </a:extLst>
        </xdr:cNvPr>
        <xdr:cNvSpPr>
          <a:spLocks noChangeArrowheads="1"/>
        </xdr:cNvSpPr>
      </xdr:nvSpPr>
      <xdr:spPr bwMode="auto">
        <a:xfrm>
          <a:off x="4467225" y="628650"/>
          <a:ext cx="1866900" cy="695325"/>
        </a:xfrm>
        <a:prstGeom prst="wedgeEllipseCallout">
          <a:avLst>
            <a:gd name="adj1" fmla="val 4083"/>
            <a:gd name="adj2" fmla="val 18561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対応窓口について、体制、及び担当者、連絡先について記入してください。</a:t>
          </a:r>
        </a:p>
      </xdr:txBody>
    </xdr:sp>
    <xdr:clientData/>
  </xdr:twoCellAnchor>
  <xdr:twoCellAnchor>
    <xdr:from>
      <xdr:col>5</xdr:col>
      <xdr:colOff>457200</xdr:colOff>
      <xdr:row>28</xdr:row>
      <xdr:rowOff>133350</xdr:rowOff>
    </xdr:from>
    <xdr:to>
      <xdr:col>8</xdr:col>
      <xdr:colOff>695325</xdr:colOff>
      <xdr:row>33</xdr:row>
      <xdr:rowOff>95250</xdr:rowOff>
    </xdr:to>
    <xdr:sp macro="" textlink="">
      <xdr:nvSpPr>
        <xdr:cNvPr id="4" name="AutoShape 6">
          <a:extLst>
            <a:ext uri="{FF2B5EF4-FFF2-40B4-BE49-F238E27FC236}">
              <a16:creationId xmlns:a16="http://schemas.microsoft.com/office/drawing/2014/main" id="{00000000-0008-0000-2A00-000004000000}"/>
            </a:ext>
          </a:extLst>
        </xdr:cNvPr>
        <xdr:cNvSpPr>
          <a:spLocks noChangeArrowheads="1"/>
        </xdr:cNvSpPr>
      </xdr:nvSpPr>
      <xdr:spPr bwMode="auto">
        <a:xfrm>
          <a:off x="3886200" y="5105400"/>
          <a:ext cx="2295525" cy="819150"/>
        </a:xfrm>
        <a:prstGeom prst="wedgeEllipseCallout">
          <a:avLst>
            <a:gd name="adj1" fmla="val 10995"/>
            <a:gd name="adj2" fmla="val -80231"/>
          </a:avLst>
        </a:prstGeom>
        <a:solidFill>
          <a:srgbClr val="00FF00"/>
        </a:solidFill>
        <a:ln w="9525">
          <a:solidFill>
            <a:srgbClr val="000000"/>
          </a:solidFill>
          <a:miter lim="800000"/>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対応手続、体制について、具体的かつ明確に記入して下さい。</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xdr:col>
      <xdr:colOff>542925</xdr:colOff>
      <xdr:row>35</xdr:row>
      <xdr:rowOff>0</xdr:rowOff>
    </xdr:from>
    <xdr:to>
      <xdr:col>6</xdr:col>
      <xdr:colOff>47625</xdr:colOff>
      <xdr:row>41</xdr:row>
      <xdr:rowOff>0</xdr:rowOff>
    </xdr:to>
    <xdr:sp macro="" textlink="">
      <xdr:nvSpPr>
        <xdr:cNvPr id="5" name="AutoShape 7">
          <a:extLst>
            <a:ext uri="{FF2B5EF4-FFF2-40B4-BE49-F238E27FC236}">
              <a16:creationId xmlns:a16="http://schemas.microsoft.com/office/drawing/2014/main" id="{00000000-0008-0000-2A00-000005000000}"/>
            </a:ext>
          </a:extLst>
        </xdr:cNvPr>
        <xdr:cNvSpPr>
          <a:spLocks noChangeArrowheads="1"/>
        </xdr:cNvSpPr>
      </xdr:nvSpPr>
      <xdr:spPr bwMode="auto">
        <a:xfrm>
          <a:off x="1914525" y="6172200"/>
          <a:ext cx="2247900" cy="952500"/>
        </a:xfrm>
        <a:prstGeom prst="wedgeEllipseCallout">
          <a:avLst>
            <a:gd name="adj1" fmla="val -77542"/>
            <a:gd name="adj2" fmla="val 55556"/>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その他必要な事項について記載すること。</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361950</xdr:colOff>
      <xdr:row>0</xdr:row>
      <xdr:rowOff>123825</xdr:rowOff>
    </xdr:from>
    <xdr:to>
      <xdr:col>8</xdr:col>
      <xdr:colOff>342900</xdr:colOff>
      <xdr:row>1</xdr:row>
      <xdr:rowOff>104775</xdr:rowOff>
    </xdr:to>
    <xdr:sp macro="" textlink="">
      <xdr:nvSpPr>
        <xdr:cNvPr id="2" name="Text Box 1">
          <a:extLst>
            <a:ext uri="{FF2B5EF4-FFF2-40B4-BE49-F238E27FC236}">
              <a16:creationId xmlns:a16="http://schemas.microsoft.com/office/drawing/2014/main" id="{00000000-0008-0000-2E00-000002000000}"/>
            </a:ext>
          </a:extLst>
        </xdr:cNvPr>
        <xdr:cNvSpPr txBox="1">
          <a:spLocks noChangeArrowheads="1"/>
        </xdr:cNvSpPr>
      </xdr:nvSpPr>
      <xdr:spPr bwMode="auto">
        <a:xfrm>
          <a:off x="4476750" y="123825"/>
          <a:ext cx="1352550" cy="409575"/>
        </a:xfrm>
        <a:prstGeom prst="rect">
          <a:avLst/>
        </a:prstGeom>
        <a:solidFill>
          <a:srgbClr val="FFFFFF"/>
        </a:solidFill>
        <a:ln w="12700">
          <a:solidFill>
            <a:srgbClr val="000000"/>
          </a:solidFill>
          <a:miter lim="800000"/>
          <a:headEnd/>
          <a:tailEnd/>
        </a:ln>
      </xdr:spPr>
      <xdr:txBody>
        <a:bodyPr vertOverflow="clip" wrap="square" lIns="45720" tIns="32004" rIns="45720" bIns="32004" anchor="ctr" upright="1"/>
        <a:lstStyle/>
        <a:p>
          <a:pPr algn="ctr" rtl="1">
            <a:defRPr sz="1000"/>
          </a:pPr>
          <a:r>
            <a:rPr lang="ja-JP" altLang="en-US" sz="2400" b="0" i="0" strike="noStrike">
              <a:solidFill>
                <a:srgbClr val="000000"/>
              </a:solidFill>
              <a:latin typeface="ＭＳ Ｐゴシック"/>
              <a:ea typeface="ＭＳ Ｐゴシック"/>
            </a:rPr>
            <a:t>記載例</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26</xdr:col>
      <xdr:colOff>190500</xdr:colOff>
      <xdr:row>27</xdr:row>
      <xdr:rowOff>8036</xdr:rowOff>
    </xdr:from>
    <xdr:to>
      <xdr:col>28</xdr:col>
      <xdr:colOff>0</xdr:colOff>
      <xdr:row>27</xdr:row>
      <xdr:rowOff>198536</xdr:rowOff>
    </xdr:to>
    <xdr:sp macro="" textlink="">
      <xdr:nvSpPr>
        <xdr:cNvPr id="2" name="屈折矢印 1">
          <a:extLst>
            <a:ext uri="{FF2B5EF4-FFF2-40B4-BE49-F238E27FC236}">
              <a16:creationId xmlns:a16="http://schemas.microsoft.com/office/drawing/2014/main" id="{00000000-0008-0000-3400-000002000000}"/>
            </a:ext>
          </a:extLst>
        </xdr:cNvPr>
        <xdr:cNvSpPr/>
      </xdr:nvSpPr>
      <xdr:spPr>
        <a:xfrm rot="5400000">
          <a:off x="5514975" y="7275611"/>
          <a:ext cx="190500" cy="209550"/>
        </a:xfrm>
        <a:prstGeom prst="bentUpArrow">
          <a:avLst/>
        </a:prstGeom>
        <a:solidFill>
          <a:schemeClr val="bg1">
            <a:lumMod val="85000"/>
          </a:schemeClr>
        </a:solidFill>
        <a:ln w="15875">
          <a:solidFill>
            <a:schemeClr val="tx1"/>
          </a:solidFill>
        </a:ln>
      </xdr:spPr>
      <xdr:style>
        <a:lnRef idx="2">
          <a:schemeClr val="dk1">
            <a:shade val="50000"/>
          </a:schemeClr>
        </a:lnRef>
        <a:fillRef idx="1">
          <a:schemeClr val="dk1"/>
        </a:fillRef>
        <a:effectRef idx="0">
          <a:schemeClr val="dk1"/>
        </a:effectRef>
        <a:fontRef idx="minor">
          <a:schemeClr val="lt1"/>
        </a:fontRef>
      </xdr:style>
      <xdr:txBody>
        <a:bodyPr vertOverflow="clip" rtlCol="0" anchor="ctr"/>
        <a:lstStyle/>
        <a:p>
          <a:endParaRPr lang="ja-JP" altLang="en-US"/>
        </a:p>
      </xdr:txBody>
    </xdr:sp>
    <xdr:clientData/>
  </xdr:twoCellAnchor>
  <xdr:twoCellAnchor>
    <xdr:from>
      <xdr:col>17</xdr:col>
      <xdr:colOff>5292</xdr:colOff>
      <xdr:row>57</xdr:row>
      <xdr:rowOff>15250</xdr:rowOff>
    </xdr:from>
    <xdr:to>
      <xdr:col>32</xdr:col>
      <xdr:colOff>110076</xdr:colOff>
      <xdr:row>59</xdr:row>
      <xdr:rowOff>216423</xdr:rowOff>
    </xdr:to>
    <xdr:sp macro="" textlink="">
      <xdr:nvSpPr>
        <xdr:cNvPr id="3" name="大かっこ 2">
          <a:extLst>
            <a:ext uri="{FF2B5EF4-FFF2-40B4-BE49-F238E27FC236}">
              <a16:creationId xmlns:a16="http://schemas.microsoft.com/office/drawing/2014/main" id="{00000000-0008-0000-3400-000003000000}"/>
            </a:ext>
          </a:extLst>
        </xdr:cNvPr>
        <xdr:cNvSpPr/>
      </xdr:nvSpPr>
      <xdr:spPr>
        <a:xfrm>
          <a:off x="3462867" y="14359900"/>
          <a:ext cx="3162309" cy="65837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4233</xdr:colOff>
      <xdr:row>75</xdr:row>
      <xdr:rowOff>232638</xdr:rowOff>
    </xdr:from>
    <xdr:to>
      <xdr:col>32</xdr:col>
      <xdr:colOff>109017</xdr:colOff>
      <xdr:row>78</xdr:row>
      <xdr:rowOff>209982</xdr:rowOff>
    </xdr:to>
    <xdr:sp macro="" textlink="">
      <xdr:nvSpPr>
        <xdr:cNvPr id="4" name="大かっこ 3">
          <a:extLst>
            <a:ext uri="{FF2B5EF4-FFF2-40B4-BE49-F238E27FC236}">
              <a16:creationId xmlns:a16="http://schemas.microsoft.com/office/drawing/2014/main" id="{00000000-0008-0000-3400-000004000000}"/>
            </a:ext>
          </a:extLst>
        </xdr:cNvPr>
        <xdr:cNvSpPr/>
      </xdr:nvSpPr>
      <xdr:spPr>
        <a:xfrm>
          <a:off x="3461808" y="18692088"/>
          <a:ext cx="3162309" cy="66314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xdr:col>
      <xdr:colOff>66675</xdr:colOff>
      <xdr:row>1</xdr:row>
      <xdr:rowOff>123825</xdr:rowOff>
    </xdr:from>
    <xdr:to>
      <xdr:col>18</xdr:col>
      <xdr:colOff>285750</xdr:colOff>
      <xdr:row>1</xdr:row>
      <xdr:rowOff>466090</xdr:rowOff>
    </xdr:to>
    <xdr:sp macro="" textlink="">
      <xdr:nvSpPr>
        <xdr:cNvPr id="2" name="角丸四角形 1">
          <a:extLst>
            <a:ext uri="{FF2B5EF4-FFF2-40B4-BE49-F238E27FC236}">
              <a16:creationId xmlns:a16="http://schemas.microsoft.com/office/drawing/2014/main" id="{00000000-0008-0000-3500-000002000000}"/>
            </a:ext>
          </a:extLst>
        </xdr:cNvPr>
        <xdr:cNvSpPr/>
      </xdr:nvSpPr>
      <xdr:spPr>
        <a:xfrm>
          <a:off x="647700" y="314325"/>
          <a:ext cx="5381625" cy="342265"/>
        </a:xfrm>
        <a:prstGeom prst="roundRect">
          <a:avLst/>
        </a:prstGeom>
      </xdr:spPr>
      <xdr:style>
        <a:lnRef idx="2">
          <a:schemeClr val="accent1"/>
        </a:lnRef>
        <a:fillRef idx="1">
          <a:schemeClr val="lt1"/>
        </a:fillRef>
        <a:effectRef idx="0">
          <a:schemeClr val="accent1"/>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1100" kern="100">
              <a:effectLst/>
              <a:ea typeface="ＭＳ ゴシック"/>
              <a:cs typeface="Times New Roman"/>
            </a:rPr>
            <a:t>社会保険及び労働保険への加入状況にかかる確認票</a:t>
          </a:r>
          <a:endParaRPr lang="ja-JP" sz="1200" kern="100">
            <a:effectLst/>
            <a:ea typeface="ＭＳ ゴシック"/>
            <a:cs typeface="Times New Roman"/>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809626</xdr:colOff>
      <xdr:row>2</xdr:row>
      <xdr:rowOff>117476</xdr:rowOff>
    </xdr:from>
    <xdr:to>
      <xdr:col>3</xdr:col>
      <xdr:colOff>5400676</xdr:colOff>
      <xdr:row>3</xdr:row>
      <xdr:rowOff>488951</xdr:rowOff>
    </xdr:to>
    <xdr:sp macro="" textlink="">
      <xdr:nvSpPr>
        <xdr:cNvPr id="2" name="額縁 1">
          <a:extLst>
            <a:ext uri="{FF2B5EF4-FFF2-40B4-BE49-F238E27FC236}">
              <a16:creationId xmlns:a16="http://schemas.microsoft.com/office/drawing/2014/main" id="{00000000-0008-0000-3600-000002000000}"/>
            </a:ext>
          </a:extLst>
        </xdr:cNvPr>
        <xdr:cNvSpPr/>
      </xdr:nvSpPr>
      <xdr:spPr>
        <a:xfrm>
          <a:off x="2867026" y="460376"/>
          <a:ext cx="4591050" cy="542925"/>
        </a:xfrm>
        <a:prstGeom prst="bevel">
          <a:avLst/>
        </a:prstGeom>
        <a:solidFill>
          <a:schemeClr val="accent3">
            <a:lumMod val="40000"/>
            <a:lumOff val="6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chemeClr val="tx1"/>
              </a:solidFill>
            </a:rPr>
            <a:t>メールアドレス登録票</a:t>
          </a:r>
          <a:endParaRPr kumimoji="1" lang="en-US" altLang="ja-JP" sz="24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101377" name="Check Box 1" hidden="1">
              <a:extLst>
                <a:ext uri="{63B3BB69-23CF-44E3-9099-C40C66FF867C}">
                  <a14:compatExt spid="_x0000_s101377"/>
                </a:ext>
                <a:ext uri="{FF2B5EF4-FFF2-40B4-BE49-F238E27FC236}">
                  <a16:creationId xmlns:a16="http://schemas.microsoft.com/office/drawing/2014/main" id="{00000000-0008-0000-0300-000001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13</xdr:row>
          <xdr:rowOff>161925</xdr:rowOff>
        </xdr:from>
        <xdr:to>
          <xdr:col>2</xdr:col>
          <xdr:colOff>95250</xdr:colOff>
          <xdr:row>15</xdr:row>
          <xdr:rowOff>19050</xdr:rowOff>
        </xdr:to>
        <xdr:sp macro="" textlink="">
          <xdr:nvSpPr>
            <xdr:cNvPr id="101378" name="Check Box 1" hidden="1">
              <a:extLst>
                <a:ext uri="{63B3BB69-23CF-44E3-9099-C40C66FF867C}">
                  <a14:compatExt spid="_x0000_s101378"/>
                </a:ext>
                <a:ext uri="{FF2B5EF4-FFF2-40B4-BE49-F238E27FC236}">
                  <a16:creationId xmlns:a16="http://schemas.microsoft.com/office/drawing/2014/main" id="{00000000-0008-0000-0300-000002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101379" name="Check Box 1" hidden="1">
              <a:extLst>
                <a:ext uri="{63B3BB69-23CF-44E3-9099-C40C66FF867C}">
                  <a14:compatExt spid="_x0000_s101379"/>
                </a:ext>
                <a:ext uri="{FF2B5EF4-FFF2-40B4-BE49-F238E27FC236}">
                  <a16:creationId xmlns:a16="http://schemas.microsoft.com/office/drawing/2014/main" id="{00000000-0008-0000-0300-000003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101380" name="Check Box 1" hidden="1">
              <a:extLst>
                <a:ext uri="{63B3BB69-23CF-44E3-9099-C40C66FF867C}">
                  <a14:compatExt spid="_x0000_s101380"/>
                </a:ext>
                <a:ext uri="{FF2B5EF4-FFF2-40B4-BE49-F238E27FC236}">
                  <a16:creationId xmlns:a16="http://schemas.microsoft.com/office/drawing/2014/main" id="{00000000-0008-0000-0300-000004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101381" name="Check Box 1" hidden="1">
              <a:extLst>
                <a:ext uri="{63B3BB69-23CF-44E3-9099-C40C66FF867C}">
                  <a14:compatExt spid="_x0000_s101381"/>
                </a:ext>
                <a:ext uri="{FF2B5EF4-FFF2-40B4-BE49-F238E27FC236}">
                  <a16:creationId xmlns:a16="http://schemas.microsoft.com/office/drawing/2014/main" id="{00000000-0008-0000-0300-000005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161925</xdr:rowOff>
        </xdr:from>
        <xdr:to>
          <xdr:col>2</xdr:col>
          <xdr:colOff>95250</xdr:colOff>
          <xdr:row>18</xdr:row>
          <xdr:rowOff>19050</xdr:rowOff>
        </xdr:to>
        <xdr:sp macro="" textlink="">
          <xdr:nvSpPr>
            <xdr:cNvPr id="101382" name="Check Box 1" hidden="1">
              <a:extLst>
                <a:ext uri="{63B3BB69-23CF-44E3-9099-C40C66FF867C}">
                  <a14:compatExt spid="_x0000_s101382"/>
                </a:ext>
                <a:ext uri="{FF2B5EF4-FFF2-40B4-BE49-F238E27FC236}">
                  <a16:creationId xmlns:a16="http://schemas.microsoft.com/office/drawing/2014/main" id="{00000000-0008-0000-0300-000006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161925</xdr:rowOff>
        </xdr:from>
        <xdr:to>
          <xdr:col>8</xdr:col>
          <xdr:colOff>95250</xdr:colOff>
          <xdr:row>22</xdr:row>
          <xdr:rowOff>19050</xdr:rowOff>
        </xdr:to>
        <xdr:sp macro="" textlink="">
          <xdr:nvSpPr>
            <xdr:cNvPr id="101383" name="Check Box 1" hidden="1">
              <a:extLst>
                <a:ext uri="{63B3BB69-23CF-44E3-9099-C40C66FF867C}">
                  <a14:compatExt spid="_x0000_s101383"/>
                </a:ext>
                <a:ext uri="{FF2B5EF4-FFF2-40B4-BE49-F238E27FC236}">
                  <a16:creationId xmlns:a16="http://schemas.microsoft.com/office/drawing/2014/main" id="{00000000-0008-0000-0300-000007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161925</xdr:rowOff>
        </xdr:from>
        <xdr:to>
          <xdr:col>8</xdr:col>
          <xdr:colOff>95250</xdr:colOff>
          <xdr:row>23</xdr:row>
          <xdr:rowOff>19050</xdr:rowOff>
        </xdr:to>
        <xdr:sp macro="" textlink="">
          <xdr:nvSpPr>
            <xdr:cNvPr id="101384" name="Check Box 1" hidden="1">
              <a:extLst>
                <a:ext uri="{63B3BB69-23CF-44E3-9099-C40C66FF867C}">
                  <a14:compatExt spid="_x0000_s101384"/>
                </a:ext>
                <a:ext uri="{FF2B5EF4-FFF2-40B4-BE49-F238E27FC236}">
                  <a16:creationId xmlns:a16="http://schemas.microsoft.com/office/drawing/2014/main" id="{00000000-0008-0000-0300-000008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14</xdr:row>
          <xdr:rowOff>161925</xdr:rowOff>
        </xdr:from>
        <xdr:to>
          <xdr:col>2</xdr:col>
          <xdr:colOff>95250</xdr:colOff>
          <xdr:row>16</xdr:row>
          <xdr:rowOff>19050</xdr:rowOff>
        </xdr:to>
        <xdr:sp macro="" textlink="">
          <xdr:nvSpPr>
            <xdr:cNvPr id="101385" name="Check Box 1" hidden="1">
              <a:extLst>
                <a:ext uri="{63B3BB69-23CF-44E3-9099-C40C66FF867C}">
                  <a14:compatExt spid="_x0000_s101385"/>
                </a:ext>
                <a:ext uri="{FF2B5EF4-FFF2-40B4-BE49-F238E27FC236}">
                  <a16:creationId xmlns:a16="http://schemas.microsoft.com/office/drawing/2014/main" id="{00000000-0008-0000-0300-000009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161925</xdr:rowOff>
        </xdr:from>
        <xdr:to>
          <xdr:col>2</xdr:col>
          <xdr:colOff>95250</xdr:colOff>
          <xdr:row>17</xdr:row>
          <xdr:rowOff>19050</xdr:rowOff>
        </xdr:to>
        <xdr:sp macro="" textlink="">
          <xdr:nvSpPr>
            <xdr:cNvPr id="101386" name="Check Box 1" hidden="1">
              <a:extLst>
                <a:ext uri="{63B3BB69-23CF-44E3-9099-C40C66FF867C}">
                  <a14:compatExt spid="_x0000_s101386"/>
                </a:ext>
                <a:ext uri="{FF2B5EF4-FFF2-40B4-BE49-F238E27FC236}">
                  <a16:creationId xmlns:a16="http://schemas.microsoft.com/office/drawing/2014/main" id="{00000000-0008-0000-0300-00000A8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55297" name="Check Box 1" hidden="1">
              <a:extLst>
                <a:ext uri="{63B3BB69-23CF-44E3-9099-C40C66FF867C}">
                  <a14:compatExt spid="_x0000_s55297"/>
                </a:ext>
                <a:ext uri="{FF2B5EF4-FFF2-40B4-BE49-F238E27FC236}">
                  <a16:creationId xmlns:a16="http://schemas.microsoft.com/office/drawing/2014/main" id="{00000000-0008-0000-04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15</xdr:row>
          <xdr:rowOff>0</xdr:rowOff>
        </xdr:from>
        <xdr:to>
          <xdr:col>4</xdr:col>
          <xdr:colOff>142875</xdr:colOff>
          <xdr:row>16</xdr:row>
          <xdr:rowOff>9525</xdr:rowOff>
        </xdr:to>
        <xdr:sp macro="" textlink="">
          <xdr:nvSpPr>
            <xdr:cNvPr id="55298" name="Check Box 2" hidden="1">
              <a:extLst>
                <a:ext uri="{63B3BB69-23CF-44E3-9099-C40C66FF867C}">
                  <a14:compatExt spid="_x0000_s55298"/>
                </a:ext>
                <a:ext uri="{FF2B5EF4-FFF2-40B4-BE49-F238E27FC236}">
                  <a16:creationId xmlns:a16="http://schemas.microsoft.com/office/drawing/2014/main" id="{00000000-0008-0000-04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95250</xdr:colOff>
          <xdr:row>16</xdr:row>
          <xdr:rowOff>0</xdr:rowOff>
        </xdr:from>
        <xdr:to>
          <xdr:col>4</xdr:col>
          <xdr:colOff>142875</xdr:colOff>
          <xdr:row>17</xdr:row>
          <xdr:rowOff>9525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4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247650</xdr:colOff>
      <xdr:row>47</xdr:row>
      <xdr:rowOff>180974</xdr:rowOff>
    </xdr:from>
    <xdr:to>
      <xdr:col>11</xdr:col>
      <xdr:colOff>123825</xdr:colOff>
      <xdr:row>49</xdr:row>
      <xdr:rowOff>57149</xdr:rowOff>
    </xdr:to>
    <xdr:sp macro="" textlink="">
      <xdr:nvSpPr>
        <xdr:cNvPr id="6" name="角丸四角形 5">
          <a:extLst>
            <a:ext uri="{FF2B5EF4-FFF2-40B4-BE49-F238E27FC236}">
              <a16:creationId xmlns:a16="http://schemas.microsoft.com/office/drawing/2014/main" id="{00000000-0008-0000-0400-000006000000}"/>
            </a:ext>
          </a:extLst>
        </xdr:cNvPr>
        <xdr:cNvSpPr/>
      </xdr:nvSpPr>
      <xdr:spPr bwMode="auto">
        <a:xfrm>
          <a:off x="4695825" y="11001374"/>
          <a:ext cx="3028950" cy="371475"/>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14</xdr:col>
      <xdr:colOff>47624</xdr:colOff>
      <xdr:row>40</xdr:row>
      <xdr:rowOff>9525</xdr:rowOff>
    </xdr:from>
    <xdr:to>
      <xdr:col>20</xdr:col>
      <xdr:colOff>561975</xdr:colOff>
      <xdr:row>46</xdr:row>
      <xdr:rowOff>161925</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8696324" y="8782050"/>
          <a:ext cx="4629151" cy="1952625"/>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変更年月日</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変更を反映させる日を記載してください。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報酬が増える変更（ユニット増、定員増、加算の増など）の場合は、</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必ず１日付の変更となります。</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＜例＞　５月１５日以前に届出　⇒　６月１日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５月１６日以降に届出　⇒　７月１日</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a:t>
          </a:r>
          <a:r>
            <a:rPr kumimoji="1" lang="en-US" altLang="ja-JP" sz="1100" b="0" i="0" baseline="0">
              <a:effectLst/>
              <a:latin typeface="+mn-lt"/>
              <a:ea typeface="+mn-ea"/>
              <a:cs typeface="+mn-cs"/>
            </a:rPr>
            <a:t>※</a:t>
          </a:r>
          <a:r>
            <a:rPr kumimoji="1" lang="ja-JP" altLang="ja-JP" sz="1100" b="0" i="0" baseline="0">
              <a:effectLst/>
              <a:latin typeface="+mn-lt"/>
              <a:ea typeface="+mn-ea"/>
              <a:cs typeface="+mn-cs"/>
            </a:rPr>
            <a:t>報酬が</a:t>
          </a:r>
          <a:r>
            <a:rPr kumimoji="1" lang="ja-JP" altLang="en-US" sz="1100" b="0" i="0" baseline="0">
              <a:effectLst/>
              <a:latin typeface="+mn-lt"/>
              <a:ea typeface="+mn-ea"/>
              <a:cs typeface="+mn-cs"/>
            </a:rPr>
            <a:t>減る</a:t>
          </a:r>
          <a:r>
            <a:rPr kumimoji="1" lang="ja-JP" altLang="ja-JP" sz="1100" b="0" i="0" baseline="0">
              <a:effectLst/>
              <a:latin typeface="+mn-lt"/>
              <a:ea typeface="+mn-ea"/>
              <a:cs typeface="+mn-cs"/>
            </a:rPr>
            <a:t>変更</a:t>
          </a:r>
          <a:r>
            <a:rPr kumimoji="1" lang="ja-JP" altLang="en-US" sz="1100" b="0" i="0" baseline="0">
              <a:effectLst/>
              <a:latin typeface="+mn-lt"/>
              <a:ea typeface="+mn-ea"/>
              <a:cs typeface="+mn-cs"/>
            </a:rPr>
            <a:t>の場合は、その事実が生じた日が変更年月日と</a:t>
          </a:r>
          <a:endParaRPr kumimoji="1" lang="en-US" altLang="ja-JP" sz="1100" b="0" i="0" baseline="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baseline="0">
              <a:effectLst/>
              <a:latin typeface="+mn-lt"/>
              <a:ea typeface="+mn-ea"/>
              <a:cs typeface="+mn-cs"/>
            </a:rPr>
            <a:t>　　　なります。</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11</xdr:col>
      <xdr:colOff>123825</xdr:colOff>
      <xdr:row>43</xdr:row>
      <xdr:rowOff>100013</xdr:rowOff>
    </xdr:from>
    <xdr:to>
      <xdr:col>14</xdr:col>
      <xdr:colOff>47624</xdr:colOff>
      <xdr:row>48</xdr:row>
      <xdr:rowOff>119062</xdr:rowOff>
    </xdr:to>
    <xdr:cxnSp macro="">
      <xdr:nvCxnSpPr>
        <xdr:cNvPr id="8" name="直線コネクタ 7">
          <a:extLst>
            <a:ext uri="{FF2B5EF4-FFF2-40B4-BE49-F238E27FC236}">
              <a16:creationId xmlns:a16="http://schemas.microsoft.com/office/drawing/2014/main" id="{00000000-0008-0000-0400-000008000000}"/>
            </a:ext>
          </a:extLst>
        </xdr:cNvPr>
        <xdr:cNvCxnSpPr>
          <a:stCxn id="6" idx="3"/>
          <a:endCxn id="7" idx="1"/>
        </xdr:cNvCxnSpPr>
      </xdr:nvCxnSpPr>
      <xdr:spPr bwMode="auto">
        <a:xfrm flipV="1">
          <a:off x="7724775" y="9758363"/>
          <a:ext cx="971549" cy="1428749"/>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26</xdr:row>
      <xdr:rowOff>0</xdr:rowOff>
    </xdr:from>
    <xdr:to>
      <xdr:col>10</xdr:col>
      <xdr:colOff>666750</xdr:colOff>
      <xdr:row>46</xdr:row>
      <xdr:rowOff>228600</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bwMode="auto">
        <a:xfrm>
          <a:off x="4448175" y="4991100"/>
          <a:ext cx="3133725" cy="5810250"/>
        </a:xfrm>
        <a:prstGeom prst="roundRect">
          <a:avLst/>
        </a:prstGeom>
        <a:noFill/>
        <a:ln>
          <a:prstDash val="dash"/>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14</xdr:col>
      <xdr:colOff>390525</xdr:colOff>
      <xdr:row>36</xdr:row>
      <xdr:rowOff>38100</xdr:rowOff>
    </xdr:from>
    <xdr:to>
      <xdr:col>20</xdr:col>
      <xdr:colOff>171450</xdr:colOff>
      <xdr:row>38</xdr:row>
      <xdr:rowOff>228600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bwMode="auto">
        <a:xfrm>
          <a:off x="9039225" y="7648575"/>
          <a:ext cx="3895725" cy="857250"/>
        </a:xfrm>
        <a:prstGeom prst="rect">
          <a:avLst/>
        </a:prstGeom>
        <a:solidFill>
          <a:sysClr val="window" lastClr="FFFFFF"/>
        </a:solidFill>
        <a:ln w="25400" cap="flat" cmpd="sng" algn="ctr">
          <a:solidFill>
            <a:srgbClr val="4F81BD"/>
          </a:solidFill>
          <a:prstDash val="dash"/>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変更の内容</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変更の内容がはっきりわかるように記載してください。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ここに記載の無い事項は変更されません。</a:t>
          </a:r>
        </a:p>
      </xdr:txBody>
    </xdr:sp>
    <xdr:clientData/>
  </xdr:twoCellAnchor>
  <xdr:twoCellAnchor>
    <xdr:from>
      <xdr:col>10</xdr:col>
      <xdr:colOff>666750</xdr:colOff>
      <xdr:row>36</xdr:row>
      <xdr:rowOff>285750</xdr:rowOff>
    </xdr:from>
    <xdr:to>
      <xdr:col>14</xdr:col>
      <xdr:colOff>390525</xdr:colOff>
      <xdr:row>37</xdr:row>
      <xdr:rowOff>47625</xdr:rowOff>
    </xdr:to>
    <xdr:cxnSp macro="">
      <xdr:nvCxnSpPr>
        <xdr:cNvPr id="11" name="直線コネクタ 27">
          <a:extLst>
            <a:ext uri="{FF2B5EF4-FFF2-40B4-BE49-F238E27FC236}">
              <a16:creationId xmlns:a16="http://schemas.microsoft.com/office/drawing/2014/main" id="{00000000-0008-0000-0400-00000B000000}"/>
            </a:ext>
          </a:extLst>
        </xdr:cNvPr>
        <xdr:cNvCxnSpPr>
          <a:cxnSpLocks noChangeShapeType="1"/>
          <a:stCxn id="9" idx="3"/>
          <a:endCxn id="10" idx="1"/>
        </xdr:cNvCxnSpPr>
      </xdr:nvCxnSpPr>
      <xdr:spPr bwMode="auto">
        <a:xfrm>
          <a:off x="7581900" y="7896225"/>
          <a:ext cx="1457325" cy="180975"/>
        </a:xfrm>
        <a:prstGeom prst="line">
          <a:avLst/>
        </a:prstGeom>
        <a:noFill/>
        <a:ln w="28575" algn="ctr">
          <a:solidFill>
            <a:srgbClr val="4A7EBB"/>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19050</xdr:colOff>
      <xdr:row>39</xdr:row>
      <xdr:rowOff>228600</xdr:rowOff>
    </xdr:from>
    <xdr:to>
      <xdr:col>3</xdr:col>
      <xdr:colOff>0</xdr:colOff>
      <xdr:row>41</xdr:row>
      <xdr:rowOff>0</xdr:rowOff>
    </xdr:to>
    <xdr:sp macro="" textlink="">
      <xdr:nvSpPr>
        <xdr:cNvPr id="12" name="円/楕円 12">
          <a:extLst>
            <a:ext uri="{FF2B5EF4-FFF2-40B4-BE49-F238E27FC236}">
              <a16:creationId xmlns:a16="http://schemas.microsoft.com/office/drawing/2014/main" id="{00000000-0008-0000-0400-00000C000000}"/>
            </a:ext>
          </a:extLst>
        </xdr:cNvPr>
        <xdr:cNvSpPr>
          <a:spLocks noChangeArrowheads="1"/>
        </xdr:cNvSpPr>
      </xdr:nvSpPr>
      <xdr:spPr bwMode="auto">
        <a:xfrm>
          <a:off x="381000" y="8753475"/>
          <a:ext cx="276225" cy="2667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33</xdr:row>
      <xdr:rowOff>9525</xdr:rowOff>
    </xdr:from>
    <xdr:to>
      <xdr:col>2</xdr:col>
      <xdr:colOff>285750</xdr:colOff>
      <xdr:row>34</xdr:row>
      <xdr:rowOff>28575</xdr:rowOff>
    </xdr:to>
    <xdr:sp macro="" textlink="">
      <xdr:nvSpPr>
        <xdr:cNvPr id="13" name="円/楕円 13">
          <a:extLst>
            <a:ext uri="{FF2B5EF4-FFF2-40B4-BE49-F238E27FC236}">
              <a16:creationId xmlns:a16="http://schemas.microsoft.com/office/drawing/2014/main" id="{00000000-0008-0000-0400-00000D000000}"/>
            </a:ext>
          </a:extLst>
        </xdr:cNvPr>
        <xdr:cNvSpPr>
          <a:spLocks noChangeArrowheads="1"/>
        </xdr:cNvSpPr>
      </xdr:nvSpPr>
      <xdr:spPr bwMode="auto">
        <a:xfrm>
          <a:off x="371475" y="6877050"/>
          <a:ext cx="276225" cy="266700"/>
        </a:xfrm>
        <a:prstGeom prst="ellipse">
          <a:avLst/>
        </a:prstGeom>
        <a:noFill/>
        <a:ln w="25400" algn="ctr">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26</xdr:row>
      <xdr:rowOff>9525</xdr:rowOff>
    </xdr:from>
    <xdr:to>
      <xdr:col>3</xdr:col>
      <xdr:colOff>133350</xdr:colOff>
      <xdr:row>48</xdr:row>
      <xdr:rowOff>142875</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bwMode="auto">
        <a:xfrm>
          <a:off x="295275" y="5000625"/>
          <a:ext cx="495300" cy="6210300"/>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3</xdr:col>
      <xdr:colOff>123825</xdr:colOff>
      <xdr:row>25</xdr:row>
      <xdr:rowOff>190500</xdr:rowOff>
    </xdr:from>
    <xdr:to>
      <xdr:col>13</xdr:col>
      <xdr:colOff>200025</xdr:colOff>
      <xdr:row>27</xdr:row>
      <xdr:rowOff>161925</xdr:rowOff>
    </xdr:to>
    <xdr:cxnSp macro="">
      <xdr:nvCxnSpPr>
        <xdr:cNvPr id="15" name="直線コネクタ 17">
          <a:extLst>
            <a:ext uri="{FF2B5EF4-FFF2-40B4-BE49-F238E27FC236}">
              <a16:creationId xmlns:a16="http://schemas.microsoft.com/office/drawing/2014/main" id="{00000000-0008-0000-0400-00000F000000}"/>
            </a:ext>
          </a:extLst>
        </xdr:cNvPr>
        <xdr:cNvCxnSpPr>
          <a:cxnSpLocks noChangeShapeType="1"/>
        </xdr:cNvCxnSpPr>
      </xdr:nvCxnSpPr>
      <xdr:spPr bwMode="auto">
        <a:xfrm flipV="1">
          <a:off x="781050" y="4933950"/>
          <a:ext cx="7381875" cy="466725"/>
        </a:xfrm>
        <a:prstGeom prst="line">
          <a:avLst/>
        </a:prstGeom>
        <a:noFill/>
        <a:ln w="28575" algn="ctr">
          <a:solidFill>
            <a:srgbClr val="4A7EBB"/>
          </a:solidFill>
          <a:round/>
          <a:headEnd/>
          <a:tailEnd/>
        </a:ln>
        <a:extLst>
          <a:ext uri="{909E8E84-426E-40DD-AFC4-6F175D3DCCD1}">
            <a14:hiddenFill xmlns:a14="http://schemas.microsoft.com/office/drawing/2010/main">
              <a:noFill/>
            </a14:hiddenFill>
          </a:ext>
        </a:extLst>
      </xdr:spPr>
    </xdr:cxnSp>
    <xdr:clientData/>
  </xdr:twoCellAnchor>
  <xdr:twoCellAnchor>
    <xdr:from>
      <xdr:col>13</xdr:col>
      <xdr:colOff>219074</xdr:colOff>
      <xdr:row>24</xdr:row>
      <xdr:rowOff>19050</xdr:rowOff>
    </xdr:from>
    <xdr:to>
      <xdr:col>20</xdr:col>
      <xdr:colOff>171449</xdr:colOff>
      <xdr:row>27</xdr:row>
      <xdr:rowOff>193878</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bwMode="auto">
        <a:xfrm>
          <a:off x="8181974" y="4514850"/>
          <a:ext cx="4752975" cy="917778"/>
        </a:xfrm>
        <a:prstGeom prst="rect">
          <a:avLst/>
        </a:prstGeom>
        <a:solidFill>
          <a:sysClr val="window" lastClr="FFFFFF"/>
        </a:solidFill>
        <a:ln w="25400" cap="flat" cmpd="sng" algn="ctr">
          <a:solidFill>
            <a:srgbClr val="4F81BD"/>
          </a:solidFill>
          <a:prstDash val="solid"/>
          <a:headEnd type="none" w="med" len="med"/>
          <a:tailEnd type="none" w="med" len="med"/>
        </a:ln>
        <a:effectLst/>
      </xdr:spPr>
      <xdr:txBody>
        <a:bodyPr vertOverflow="clip" horzOverflow="clip" wrap="square" lIns="18288" tIns="0" rIns="0" bIns="0" rtlCol="0" anchor="ctr"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200" b="1" i="0" u="none" strike="noStrike" kern="0" cap="none" spc="0" normalizeH="0" baseline="0" noProof="0">
              <a:ln>
                <a:noFill/>
              </a:ln>
              <a:solidFill>
                <a:sysClr val="windowText" lastClr="000000"/>
              </a:solidFill>
              <a:effectLst/>
              <a:uLnTx/>
              <a:uFillTx/>
              <a:latin typeface="Calibri"/>
              <a:ea typeface="ＭＳ Ｐゴシック"/>
            </a:rPr>
            <a:t>事項番号</a:t>
          </a:r>
          <a:r>
            <a:rPr kumimoji="1" lang="en-US" altLang="ja-JP" sz="1200" b="1" i="0" u="none" strike="noStrike" kern="0" cap="none" spc="0" normalizeH="0" baseline="0" noProof="0">
              <a:ln>
                <a:noFill/>
              </a:ln>
              <a:solidFill>
                <a:sysClr val="windowText" lastClr="000000"/>
              </a:solidFill>
              <a:effectLst/>
              <a:uLnTx/>
              <a:uFillTx/>
              <a:latin typeface="Calibri"/>
              <a:ea typeface="ＭＳ Ｐゴシック"/>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変更があった事項について○をつけてください。</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同時に届け出る事項が複数ある場合は複数○をつけてください。</a:t>
          </a:r>
        </a:p>
      </xdr:txBody>
    </xdr:sp>
    <xdr:clientData/>
  </xdr:twoCellAnchor>
  <xdr:twoCellAnchor>
    <xdr:from>
      <xdr:col>9</xdr:col>
      <xdr:colOff>514350</xdr:colOff>
      <xdr:row>5</xdr:row>
      <xdr:rowOff>66675</xdr:rowOff>
    </xdr:from>
    <xdr:to>
      <xdr:col>11</xdr:col>
      <xdr:colOff>95250</xdr:colOff>
      <xdr:row>7</xdr:row>
      <xdr:rowOff>66675</xdr:rowOff>
    </xdr:to>
    <xdr:sp macro="" textlink="">
      <xdr:nvSpPr>
        <xdr:cNvPr id="17" name="角丸四角形 16">
          <a:extLst>
            <a:ext uri="{FF2B5EF4-FFF2-40B4-BE49-F238E27FC236}">
              <a16:creationId xmlns:a16="http://schemas.microsoft.com/office/drawing/2014/main" id="{00000000-0008-0000-0400-000011000000}"/>
            </a:ext>
          </a:extLst>
        </xdr:cNvPr>
        <xdr:cNvSpPr/>
      </xdr:nvSpPr>
      <xdr:spPr bwMode="auto">
        <a:xfrm>
          <a:off x="6334125" y="923925"/>
          <a:ext cx="1362075" cy="342900"/>
        </a:xfrm>
        <a:prstGeom prst="roundRect">
          <a:avLst/>
        </a:prstGeom>
        <a:noFill/>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clientData/>
  </xdr:twoCellAnchor>
  <xdr:twoCellAnchor>
    <xdr:from>
      <xdr:col>13</xdr:col>
      <xdr:colOff>514347</xdr:colOff>
      <xdr:row>3</xdr:row>
      <xdr:rowOff>66675</xdr:rowOff>
    </xdr:from>
    <xdr:to>
      <xdr:col>20</xdr:col>
      <xdr:colOff>266700</xdr:colOff>
      <xdr:row>9</xdr:row>
      <xdr:rowOff>66674</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bwMode="auto">
        <a:xfrm>
          <a:off x="8477247" y="581025"/>
          <a:ext cx="4552953" cy="1028699"/>
        </a:xfrm>
        <a:prstGeom prst="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ctr" upright="1"/>
        <a:lstStyle/>
        <a:p>
          <a:pPr algn="l"/>
          <a:r>
            <a:rPr kumimoji="1" lang="en-US" altLang="ja-JP" sz="1200" b="1"/>
            <a:t>【</a:t>
          </a:r>
          <a:r>
            <a:rPr kumimoji="1" lang="ja-JP" altLang="en-US" sz="1200" b="1"/>
            <a:t>届出年月日</a:t>
          </a:r>
          <a:r>
            <a:rPr kumimoji="1" lang="en-US" altLang="ja-JP" sz="1200" b="1"/>
            <a:t>】</a:t>
          </a:r>
        </a:p>
        <a:p>
          <a:pPr algn="l"/>
          <a:r>
            <a:rPr kumimoji="1" lang="ja-JP" altLang="en-US" sz="1100"/>
            <a:t>　○報酬が増える場合　：　変更年月日の前月１５日までに届出</a:t>
          </a:r>
          <a:endParaRPr kumimoji="1" lang="en-US" altLang="ja-JP" sz="1100"/>
        </a:p>
        <a:p>
          <a:pPr algn="l"/>
          <a:r>
            <a:rPr kumimoji="1" lang="ja-JP" altLang="en-US" sz="1100"/>
            <a:t>　○報酬が減る場合　</a:t>
          </a:r>
          <a:r>
            <a:rPr kumimoji="1" lang="ja-JP" altLang="en-US" sz="1100" baseline="0"/>
            <a:t> </a:t>
          </a:r>
          <a:r>
            <a:rPr kumimoji="1" lang="ja-JP" altLang="en-US" sz="1100"/>
            <a:t>　：　速やかに届出</a:t>
          </a:r>
          <a:endParaRPr kumimoji="1" lang="en-US" altLang="ja-JP" sz="1100"/>
        </a:p>
        <a:p>
          <a:pPr algn="l"/>
          <a:r>
            <a:rPr kumimoji="1" lang="ja-JP" altLang="en-US" sz="1100"/>
            <a:t>　○その他の場合　　　　：　変更事項が生じてから１０日以内に届出　</a:t>
          </a:r>
        </a:p>
      </xdr:txBody>
    </xdr:sp>
    <xdr:clientData/>
  </xdr:twoCellAnchor>
  <xdr:twoCellAnchor>
    <xdr:from>
      <xdr:col>11</xdr:col>
      <xdr:colOff>95250</xdr:colOff>
      <xdr:row>6</xdr:row>
      <xdr:rowOff>66675</xdr:rowOff>
    </xdr:from>
    <xdr:to>
      <xdr:col>13</xdr:col>
      <xdr:colOff>514347</xdr:colOff>
      <xdr:row>6</xdr:row>
      <xdr:rowOff>66675</xdr:rowOff>
    </xdr:to>
    <xdr:cxnSp macro="">
      <xdr:nvCxnSpPr>
        <xdr:cNvPr id="19" name="直線コネクタ 18">
          <a:extLst>
            <a:ext uri="{FF2B5EF4-FFF2-40B4-BE49-F238E27FC236}">
              <a16:creationId xmlns:a16="http://schemas.microsoft.com/office/drawing/2014/main" id="{00000000-0008-0000-0400-000013000000}"/>
            </a:ext>
          </a:extLst>
        </xdr:cNvPr>
        <xdr:cNvCxnSpPr>
          <a:stCxn id="17" idx="3"/>
          <a:endCxn id="18" idx="1"/>
        </xdr:cNvCxnSpPr>
      </xdr:nvCxnSpPr>
      <xdr:spPr bwMode="auto">
        <a:xfrm>
          <a:off x="7696200" y="1095375"/>
          <a:ext cx="781047" cy="0"/>
        </a:xfrm>
        <a:prstGeom prst="line">
          <a:avLst/>
        </a:prstGeom>
        <a:ln w="28575">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28575</xdr:colOff>
      <xdr:row>10</xdr:row>
      <xdr:rowOff>200026</xdr:rowOff>
    </xdr:from>
    <xdr:to>
      <xdr:col>13</xdr:col>
      <xdr:colOff>276226</xdr:colOff>
      <xdr:row>12</xdr:row>
      <xdr:rowOff>142876</xdr:rowOff>
    </xdr:to>
    <xdr:sp macro="" textlink="">
      <xdr:nvSpPr>
        <xdr:cNvPr id="2" name="AutoShape 26">
          <a:extLst>
            <a:ext uri="{FF2B5EF4-FFF2-40B4-BE49-F238E27FC236}">
              <a16:creationId xmlns:a16="http://schemas.microsoft.com/office/drawing/2014/main" id="{00000000-0008-0000-0D00-000002000000}"/>
            </a:ext>
          </a:extLst>
        </xdr:cNvPr>
        <xdr:cNvSpPr>
          <a:spLocks noChangeArrowheads="1"/>
        </xdr:cNvSpPr>
      </xdr:nvSpPr>
      <xdr:spPr bwMode="auto">
        <a:xfrm>
          <a:off x="1400175" y="3162301"/>
          <a:ext cx="1847851" cy="495300"/>
        </a:xfrm>
        <a:prstGeom prst="wedgeRectCallout">
          <a:avLst>
            <a:gd name="adj1" fmla="val 23597"/>
            <a:gd name="adj2" fmla="val 144204"/>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algn="ctr" rtl="0">
            <a:defRPr sz="1000"/>
          </a:pPr>
          <a:r>
            <a:rPr lang="ja-JP" altLang="en-US" sz="1200" b="0" i="0" u="none" strike="noStrike" baseline="0">
              <a:solidFill>
                <a:srgbClr val="000000"/>
              </a:solidFill>
              <a:latin typeface="ＭＳ Ｐゴシック"/>
              <a:ea typeface="ＭＳ Ｐゴシック"/>
            </a:rPr>
            <a:t>定員数を記入してください。</a:t>
          </a:r>
        </a:p>
      </xdr:txBody>
    </xdr:sp>
    <xdr:clientData/>
  </xdr:twoCellAnchor>
  <xdr:twoCellAnchor>
    <xdr:from>
      <xdr:col>13</xdr:col>
      <xdr:colOff>333375</xdr:colOff>
      <xdr:row>15</xdr:row>
      <xdr:rowOff>104775</xdr:rowOff>
    </xdr:from>
    <xdr:to>
      <xdr:col>14</xdr:col>
      <xdr:colOff>273297</xdr:colOff>
      <xdr:row>16</xdr:row>
      <xdr:rowOff>73891</xdr:rowOff>
    </xdr:to>
    <xdr:sp macro="" textlink="">
      <xdr:nvSpPr>
        <xdr:cNvPr id="3" name="Oval 15">
          <a:extLst>
            <a:ext uri="{FF2B5EF4-FFF2-40B4-BE49-F238E27FC236}">
              <a16:creationId xmlns:a16="http://schemas.microsoft.com/office/drawing/2014/main" id="{00000000-0008-0000-0D00-000003000000}"/>
            </a:ext>
          </a:extLst>
        </xdr:cNvPr>
        <xdr:cNvSpPr>
          <a:spLocks noChangeArrowheads="1"/>
        </xdr:cNvSpPr>
      </xdr:nvSpPr>
      <xdr:spPr bwMode="auto">
        <a:xfrm>
          <a:off x="3305175" y="4448175"/>
          <a:ext cx="292347" cy="245341"/>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19</xdr:col>
      <xdr:colOff>257175</xdr:colOff>
      <xdr:row>15</xdr:row>
      <xdr:rowOff>114300</xdr:rowOff>
    </xdr:from>
    <xdr:to>
      <xdr:col>21</xdr:col>
      <xdr:colOff>6597</xdr:colOff>
      <xdr:row>16</xdr:row>
      <xdr:rowOff>83416</xdr:rowOff>
    </xdr:to>
    <xdr:sp macro="" textlink="">
      <xdr:nvSpPr>
        <xdr:cNvPr id="4" name="Oval 15">
          <a:extLst>
            <a:ext uri="{FF2B5EF4-FFF2-40B4-BE49-F238E27FC236}">
              <a16:creationId xmlns:a16="http://schemas.microsoft.com/office/drawing/2014/main" id="{00000000-0008-0000-0D00-000004000000}"/>
            </a:ext>
          </a:extLst>
        </xdr:cNvPr>
        <xdr:cNvSpPr>
          <a:spLocks noChangeArrowheads="1"/>
        </xdr:cNvSpPr>
      </xdr:nvSpPr>
      <xdr:spPr bwMode="auto">
        <a:xfrm>
          <a:off x="4962525" y="4457700"/>
          <a:ext cx="292347" cy="245341"/>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314325</xdr:colOff>
      <xdr:row>2</xdr:row>
      <xdr:rowOff>209550</xdr:rowOff>
    </xdr:from>
    <xdr:to>
      <xdr:col>51</xdr:col>
      <xdr:colOff>923925</xdr:colOff>
      <xdr:row>5</xdr:row>
      <xdr:rowOff>85725</xdr:rowOff>
    </xdr:to>
    <xdr:sp macro="" textlink="">
      <xdr:nvSpPr>
        <xdr:cNvPr id="5" name="AutoShape 26">
          <a:extLst>
            <a:ext uri="{FF2B5EF4-FFF2-40B4-BE49-F238E27FC236}">
              <a16:creationId xmlns:a16="http://schemas.microsoft.com/office/drawing/2014/main" id="{00000000-0008-0000-0D00-000005000000}"/>
            </a:ext>
          </a:extLst>
        </xdr:cNvPr>
        <xdr:cNvSpPr>
          <a:spLocks noChangeArrowheads="1"/>
        </xdr:cNvSpPr>
      </xdr:nvSpPr>
      <xdr:spPr bwMode="auto">
        <a:xfrm>
          <a:off x="13277850" y="609600"/>
          <a:ext cx="2667000" cy="600075"/>
        </a:xfrm>
        <a:prstGeom prst="wedgeRectCallout">
          <a:avLst>
            <a:gd name="adj1" fmla="val -59195"/>
            <a:gd name="adj2" fmla="val 102102"/>
          </a:avLst>
        </a:prstGeom>
        <a:solidFill>
          <a:srgbClr xmlns:mc="http://schemas.openxmlformats.org/markup-compatibility/2006" xmlns:a14="http://schemas.microsoft.com/office/drawing/2010/main" val="00FF00" mc:Ignorable="a14" a14:legacySpreadsheetColorIndex="11"/>
        </a:solidFill>
        <a:ln w="9525">
          <a:solidFill>
            <a:srgbClr val="000000"/>
          </a:solidFill>
          <a:miter lim="800000"/>
          <a:headEnd/>
          <a:tailEnd/>
        </a:ln>
      </xdr:spPr>
      <xdr:txBody>
        <a:bodyPr vertOverflow="clip" wrap="square" lIns="27432" tIns="18288" rIns="0" bIns="18288" anchor="ctr"/>
        <a:lstStyle/>
        <a:p>
          <a:pPr rtl="0"/>
          <a:r>
            <a:rPr lang="ja-JP" altLang="ja-JP" sz="1100" b="0" i="0" baseline="0">
              <a:effectLst/>
              <a:latin typeface="+mn-lt"/>
              <a:ea typeface="+mn-ea"/>
              <a:cs typeface="+mn-cs"/>
            </a:rPr>
            <a:t>該当する地域区分に○を付けてください</a:t>
          </a:r>
          <a:endParaRPr lang="en-US" altLang="ja-JP" sz="1100" b="0" i="0" baseline="0">
            <a:effectLst/>
            <a:latin typeface="+mn-lt"/>
            <a:ea typeface="+mn-ea"/>
            <a:cs typeface="+mn-cs"/>
          </a:endParaRPr>
        </a:p>
        <a:p>
          <a:pPr rtl="0"/>
          <a:r>
            <a:rPr lang="ja-JP" altLang="en-US" sz="1100" b="0" i="0" baseline="0">
              <a:effectLst/>
              <a:latin typeface="+mn-lt"/>
              <a:ea typeface="+mn-ea"/>
              <a:cs typeface="+mn-cs"/>
            </a:rPr>
            <a:t>（八王子市は三級地です）</a:t>
          </a:r>
          <a:endParaRPr lang="ja-JP" altLang="ja-JP" sz="1200">
            <a:effectLst/>
          </a:endParaRPr>
        </a:p>
      </xdr:txBody>
    </xdr:sp>
    <xdr:clientData/>
  </xdr:twoCellAnchor>
  <xdr:twoCellAnchor>
    <xdr:from>
      <xdr:col>43</xdr:col>
      <xdr:colOff>66675</xdr:colOff>
      <xdr:row>6</xdr:row>
      <xdr:rowOff>161925</xdr:rowOff>
    </xdr:from>
    <xdr:to>
      <xdr:col>44</xdr:col>
      <xdr:colOff>7824</xdr:colOff>
      <xdr:row>6</xdr:row>
      <xdr:rowOff>400050</xdr:rowOff>
    </xdr:to>
    <xdr:sp macro="" textlink="">
      <xdr:nvSpPr>
        <xdr:cNvPr id="6" name="Oval 15">
          <a:extLst>
            <a:ext uri="{FF2B5EF4-FFF2-40B4-BE49-F238E27FC236}">
              <a16:creationId xmlns:a16="http://schemas.microsoft.com/office/drawing/2014/main" id="{00000000-0008-0000-0D00-000006000000}"/>
            </a:ext>
          </a:extLst>
        </xdr:cNvPr>
        <xdr:cNvSpPr>
          <a:spLocks noChangeArrowheads="1"/>
        </xdr:cNvSpPr>
      </xdr:nvSpPr>
      <xdr:spPr bwMode="auto">
        <a:xfrm>
          <a:off x="12344400" y="156210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333375</xdr:colOff>
      <xdr:row>7</xdr:row>
      <xdr:rowOff>28575</xdr:rowOff>
    </xdr:from>
    <xdr:to>
      <xdr:col>44</xdr:col>
      <xdr:colOff>274524</xdr:colOff>
      <xdr:row>7</xdr:row>
      <xdr:rowOff>266700</xdr:rowOff>
    </xdr:to>
    <xdr:sp macro="" textlink="">
      <xdr:nvSpPr>
        <xdr:cNvPr id="7" name="Oval 15">
          <a:extLst>
            <a:ext uri="{FF2B5EF4-FFF2-40B4-BE49-F238E27FC236}">
              <a16:creationId xmlns:a16="http://schemas.microsoft.com/office/drawing/2014/main" id="{00000000-0008-0000-0D00-000007000000}"/>
            </a:ext>
          </a:extLst>
        </xdr:cNvPr>
        <xdr:cNvSpPr>
          <a:spLocks noChangeArrowheads="1"/>
        </xdr:cNvSpPr>
      </xdr:nvSpPr>
      <xdr:spPr bwMode="auto">
        <a:xfrm>
          <a:off x="12611100" y="216217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323850</xdr:colOff>
      <xdr:row>8</xdr:row>
      <xdr:rowOff>9525</xdr:rowOff>
    </xdr:from>
    <xdr:to>
      <xdr:col>44</xdr:col>
      <xdr:colOff>264999</xdr:colOff>
      <xdr:row>8</xdr:row>
      <xdr:rowOff>247650</xdr:rowOff>
    </xdr:to>
    <xdr:sp macro="" textlink="">
      <xdr:nvSpPr>
        <xdr:cNvPr id="8" name="Oval 15">
          <a:extLst>
            <a:ext uri="{FF2B5EF4-FFF2-40B4-BE49-F238E27FC236}">
              <a16:creationId xmlns:a16="http://schemas.microsoft.com/office/drawing/2014/main" id="{00000000-0008-0000-0D00-000008000000}"/>
            </a:ext>
          </a:extLst>
        </xdr:cNvPr>
        <xdr:cNvSpPr>
          <a:spLocks noChangeArrowheads="1"/>
        </xdr:cNvSpPr>
      </xdr:nvSpPr>
      <xdr:spPr bwMode="auto">
        <a:xfrm>
          <a:off x="12601575" y="241935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40</xdr:col>
      <xdr:colOff>190500</xdr:colOff>
      <xdr:row>9</xdr:row>
      <xdr:rowOff>19050</xdr:rowOff>
    </xdr:from>
    <xdr:to>
      <xdr:col>41</xdr:col>
      <xdr:colOff>131649</xdr:colOff>
      <xdr:row>9</xdr:row>
      <xdr:rowOff>257175</xdr:rowOff>
    </xdr:to>
    <xdr:sp macro="" textlink="">
      <xdr:nvSpPr>
        <xdr:cNvPr id="9" name="Oval 15">
          <a:extLst>
            <a:ext uri="{FF2B5EF4-FFF2-40B4-BE49-F238E27FC236}">
              <a16:creationId xmlns:a16="http://schemas.microsoft.com/office/drawing/2014/main" id="{00000000-0008-0000-0D00-000009000000}"/>
            </a:ext>
          </a:extLst>
        </xdr:cNvPr>
        <xdr:cNvSpPr>
          <a:spLocks noChangeArrowheads="1"/>
        </xdr:cNvSpPr>
      </xdr:nvSpPr>
      <xdr:spPr bwMode="auto">
        <a:xfrm>
          <a:off x="11439525" y="270510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190500</xdr:colOff>
      <xdr:row>10</xdr:row>
      <xdr:rowOff>28575</xdr:rowOff>
    </xdr:from>
    <xdr:to>
      <xdr:col>47</xdr:col>
      <xdr:colOff>131649</xdr:colOff>
      <xdr:row>10</xdr:row>
      <xdr:rowOff>266700</xdr:rowOff>
    </xdr:to>
    <xdr:sp macro="" textlink="">
      <xdr:nvSpPr>
        <xdr:cNvPr id="10" name="Oval 15">
          <a:extLst>
            <a:ext uri="{FF2B5EF4-FFF2-40B4-BE49-F238E27FC236}">
              <a16:creationId xmlns:a16="http://schemas.microsoft.com/office/drawing/2014/main" id="{00000000-0008-0000-0D00-00000A000000}"/>
            </a:ext>
          </a:extLst>
        </xdr:cNvPr>
        <xdr:cNvSpPr>
          <a:spLocks noChangeArrowheads="1"/>
        </xdr:cNvSpPr>
      </xdr:nvSpPr>
      <xdr:spPr bwMode="auto">
        <a:xfrm>
          <a:off x="13496925" y="299085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0</xdr:colOff>
      <xdr:row>11</xdr:row>
      <xdr:rowOff>19050</xdr:rowOff>
    </xdr:from>
    <xdr:to>
      <xdr:col>44</xdr:col>
      <xdr:colOff>284049</xdr:colOff>
      <xdr:row>11</xdr:row>
      <xdr:rowOff>257175</xdr:rowOff>
    </xdr:to>
    <xdr:sp macro="" textlink="">
      <xdr:nvSpPr>
        <xdr:cNvPr id="11" name="Oval 15">
          <a:extLst>
            <a:ext uri="{FF2B5EF4-FFF2-40B4-BE49-F238E27FC236}">
              <a16:creationId xmlns:a16="http://schemas.microsoft.com/office/drawing/2014/main" id="{00000000-0008-0000-0D00-00000B000000}"/>
            </a:ext>
          </a:extLst>
        </xdr:cNvPr>
        <xdr:cNvSpPr>
          <a:spLocks noChangeArrowheads="1"/>
        </xdr:cNvSpPr>
      </xdr:nvSpPr>
      <xdr:spPr bwMode="auto">
        <a:xfrm>
          <a:off x="12620625" y="325755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9525</xdr:colOff>
      <xdr:row>12</xdr:row>
      <xdr:rowOff>19050</xdr:rowOff>
    </xdr:from>
    <xdr:to>
      <xdr:col>44</xdr:col>
      <xdr:colOff>293574</xdr:colOff>
      <xdr:row>12</xdr:row>
      <xdr:rowOff>257175</xdr:rowOff>
    </xdr:to>
    <xdr:sp macro="" textlink="">
      <xdr:nvSpPr>
        <xdr:cNvPr id="12" name="Oval 15">
          <a:extLst>
            <a:ext uri="{FF2B5EF4-FFF2-40B4-BE49-F238E27FC236}">
              <a16:creationId xmlns:a16="http://schemas.microsoft.com/office/drawing/2014/main" id="{00000000-0008-0000-0D00-00000C000000}"/>
            </a:ext>
          </a:extLst>
        </xdr:cNvPr>
        <xdr:cNvSpPr>
          <a:spLocks noChangeArrowheads="1"/>
        </xdr:cNvSpPr>
      </xdr:nvSpPr>
      <xdr:spPr bwMode="auto">
        <a:xfrm>
          <a:off x="12630150" y="353377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200025</xdr:colOff>
      <xdr:row>13</xdr:row>
      <xdr:rowOff>28575</xdr:rowOff>
    </xdr:from>
    <xdr:to>
      <xdr:col>47</xdr:col>
      <xdr:colOff>141174</xdr:colOff>
      <xdr:row>13</xdr:row>
      <xdr:rowOff>266700</xdr:rowOff>
    </xdr:to>
    <xdr:sp macro="" textlink="">
      <xdr:nvSpPr>
        <xdr:cNvPr id="13" name="Oval 15">
          <a:extLst>
            <a:ext uri="{FF2B5EF4-FFF2-40B4-BE49-F238E27FC236}">
              <a16:creationId xmlns:a16="http://schemas.microsoft.com/office/drawing/2014/main" id="{00000000-0008-0000-0D00-00000D000000}"/>
            </a:ext>
          </a:extLst>
        </xdr:cNvPr>
        <xdr:cNvSpPr>
          <a:spLocks noChangeArrowheads="1"/>
        </xdr:cNvSpPr>
      </xdr:nvSpPr>
      <xdr:spPr bwMode="auto">
        <a:xfrm>
          <a:off x="13506450" y="38195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9525</xdr:colOff>
      <xdr:row>14</xdr:row>
      <xdr:rowOff>38100</xdr:rowOff>
    </xdr:from>
    <xdr:to>
      <xdr:col>44</xdr:col>
      <xdr:colOff>293574</xdr:colOff>
      <xdr:row>15</xdr:row>
      <xdr:rowOff>0</xdr:rowOff>
    </xdr:to>
    <xdr:sp macro="" textlink="">
      <xdr:nvSpPr>
        <xdr:cNvPr id="14" name="Oval 15">
          <a:extLst>
            <a:ext uri="{FF2B5EF4-FFF2-40B4-BE49-F238E27FC236}">
              <a16:creationId xmlns:a16="http://schemas.microsoft.com/office/drawing/2014/main" id="{00000000-0008-0000-0D00-00000E000000}"/>
            </a:ext>
          </a:extLst>
        </xdr:cNvPr>
        <xdr:cNvSpPr>
          <a:spLocks noChangeArrowheads="1"/>
        </xdr:cNvSpPr>
      </xdr:nvSpPr>
      <xdr:spPr bwMode="auto">
        <a:xfrm>
          <a:off x="12630150" y="410527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0</xdr:colOff>
      <xdr:row>15</xdr:row>
      <xdr:rowOff>38100</xdr:rowOff>
    </xdr:from>
    <xdr:to>
      <xdr:col>44</xdr:col>
      <xdr:colOff>284049</xdr:colOff>
      <xdr:row>16</xdr:row>
      <xdr:rowOff>0</xdr:rowOff>
    </xdr:to>
    <xdr:sp macro="" textlink="">
      <xdr:nvSpPr>
        <xdr:cNvPr id="15" name="Oval 15">
          <a:extLst>
            <a:ext uri="{FF2B5EF4-FFF2-40B4-BE49-F238E27FC236}">
              <a16:creationId xmlns:a16="http://schemas.microsoft.com/office/drawing/2014/main" id="{00000000-0008-0000-0D00-00000F000000}"/>
            </a:ext>
          </a:extLst>
        </xdr:cNvPr>
        <xdr:cNvSpPr>
          <a:spLocks noChangeArrowheads="1"/>
        </xdr:cNvSpPr>
      </xdr:nvSpPr>
      <xdr:spPr bwMode="auto">
        <a:xfrm>
          <a:off x="12620625" y="438150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333375</xdr:colOff>
      <xdr:row>16</xdr:row>
      <xdr:rowOff>38100</xdr:rowOff>
    </xdr:from>
    <xdr:to>
      <xdr:col>44</xdr:col>
      <xdr:colOff>274524</xdr:colOff>
      <xdr:row>17</xdr:row>
      <xdr:rowOff>0</xdr:rowOff>
    </xdr:to>
    <xdr:sp macro="" textlink="">
      <xdr:nvSpPr>
        <xdr:cNvPr id="16" name="Oval 15">
          <a:extLst>
            <a:ext uri="{FF2B5EF4-FFF2-40B4-BE49-F238E27FC236}">
              <a16:creationId xmlns:a16="http://schemas.microsoft.com/office/drawing/2014/main" id="{00000000-0008-0000-0D00-000010000000}"/>
            </a:ext>
          </a:extLst>
        </xdr:cNvPr>
        <xdr:cNvSpPr>
          <a:spLocks noChangeArrowheads="1"/>
        </xdr:cNvSpPr>
      </xdr:nvSpPr>
      <xdr:spPr bwMode="auto">
        <a:xfrm>
          <a:off x="12611100" y="46577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219075</xdr:colOff>
      <xdr:row>17</xdr:row>
      <xdr:rowOff>28575</xdr:rowOff>
    </xdr:from>
    <xdr:to>
      <xdr:col>47</xdr:col>
      <xdr:colOff>160224</xdr:colOff>
      <xdr:row>17</xdr:row>
      <xdr:rowOff>266700</xdr:rowOff>
    </xdr:to>
    <xdr:sp macro="" textlink="">
      <xdr:nvSpPr>
        <xdr:cNvPr id="17" name="Oval 15">
          <a:extLst>
            <a:ext uri="{FF2B5EF4-FFF2-40B4-BE49-F238E27FC236}">
              <a16:creationId xmlns:a16="http://schemas.microsoft.com/office/drawing/2014/main" id="{00000000-0008-0000-0D00-000011000000}"/>
            </a:ext>
          </a:extLst>
        </xdr:cNvPr>
        <xdr:cNvSpPr>
          <a:spLocks noChangeArrowheads="1"/>
        </xdr:cNvSpPr>
      </xdr:nvSpPr>
      <xdr:spPr bwMode="auto">
        <a:xfrm>
          <a:off x="13525500" y="49244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9525</xdr:colOff>
      <xdr:row>18</xdr:row>
      <xdr:rowOff>19050</xdr:rowOff>
    </xdr:from>
    <xdr:to>
      <xdr:col>44</xdr:col>
      <xdr:colOff>293574</xdr:colOff>
      <xdr:row>18</xdr:row>
      <xdr:rowOff>257175</xdr:rowOff>
    </xdr:to>
    <xdr:sp macro="" textlink="">
      <xdr:nvSpPr>
        <xdr:cNvPr id="18" name="Oval 15">
          <a:extLst>
            <a:ext uri="{FF2B5EF4-FFF2-40B4-BE49-F238E27FC236}">
              <a16:creationId xmlns:a16="http://schemas.microsoft.com/office/drawing/2014/main" id="{00000000-0008-0000-0D00-000012000000}"/>
            </a:ext>
          </a:extLst>
        </xdr:cNvPr>
        <xdr:cNvSpPr>
          <a:spLocks noChangeArrowheads="1"/>
        </xdr:cNvSpPr>
      </xdr:nvSpPr>
      <xdr:spPr bwMode="auto">
        <a:xfrm>
          <a:off x="12630150" y="51911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209550</xdr:colOff>
      <xdr:row>19</xdr:row>
      <xdr:rowOff>28575</xdr:rowOff>
    </xdr:from>
    <xdr:to>
      <xdr:col>47</xdr:col>
      <xdr:colOff>150699</xdr:colOff>
      <xdr:row>19</xdr:row>
      <xdr:rowOff>266700</xdr:rowOff>
    </xdr:to>
    <xdr:sp macro="" textlink="">
      <xdr:nvSpPr>
        <xdr:cNvPr id="19" name="Oval 15">
          <a:extLst>
            <a:ext uri="{FF2B5EF4-FFF2-40B4-BE49-F238E27FC236}">
              <a16:creationId xmlns:a16="http://schemas.microsoft.com/office/drawing/2014/main" id="{00000000-0008-0000-0D00-000013000000}"/>
            </a:ext>
          </a:extLst>
        </xdr:cNvPr>
        <xdr:cNvSpPr>
          <a:spLocks noChangeArrowheads="1"/>
        </xdr:cNvSpPr>
      </xdr:nvSpPr>
      <xdr:spPr bwMode="auto">
        <a:xfrm>
          <a:off x="13515975" y="547687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46</xdr:col>
      <xdr:colOff>228600</xdr:colOff>
      <xdr:row>20</xdr:row>
      <xdr:rowOff>28575</xdr:rowOff>
    </xdr:from>
    <xdr:to>
      <xdr:col>47</xdr:col>
      <xdr:colOff>169749</xdr:colOff>
      <xdr:row>20</xdr:row>
      <xdr:rowOff>266700</xdr:rowOff>
    </xdr:to>
    <xdr:sp macro="" textlink="">
      <xdr:nvSpPr>
        <xdr:cNvPr id="20" name="Oval 15">
          <a:extLst>
            <a:ext uri="{FF2B5EF4-FFF2-40B4-BE49-F238E27FC236}">
              <a16:creationId xmlns:a16="http://schemas.microsoft.com/office/drawing/2014/main" id="{00000000-0008-0000-0D00-000014000000}"/>
            </a:ext>
          </a:extLst>
        </xdr:cNvPr>
        <xdr:cNvSpPr>
          <a:spLocks noChangeArrowheads="1"/>
        </xdr:cNvSpPr>
      </xdr:nvSpPr>
      <xdr:spPr bwMode="auto">
        <a:xfrm>
          <a:off x="13535025" y="5753100"/>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142875</xdr:colOff>
      <xdr:row>21</xdr:row>
      <xdr:rowOff>485775</xdr:rowOff>
    </xdr:from>
    <xdr:to>
      <xdr:col>38</xdr:col>
      <xdr:colOff>84024</xdr:colOff>
      <xdr:row>21</xdr:row>
      <xdr:rowOff>723900</xdr:rowOff>
    </xdr:to>
    <xdr:sp macro="" textlink="">
      <xdr:nvSpPr>
        <xdr:cNvPr id="21" name="Oval 15">
          <a:extLst>
            <a:ext uri="{FF2B5EF4-FFF2-40B4-BE49-F238E27FC236}">
              <a16:creationId xmlns:a16="http://schemas.microsoft.com/office/drawing/2014/main" id="{00000000-0008-0000-0D00-000015000000}"/>
            </a:ext>
          </a:extLst>
        </xdr:cNvPr>
        <xdr:cNvSpPr>
          <a:spLocks noChangeArrowheads="1"/>
        </xdr:cNvSpPr>
      </xdr:nvSpPr>
      <xdr:spPr bwMode="auto">
        <a:xfrm>
          <a:off x="10363200" y="64865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247650</xdr:colOff>
      <xdr:row>22</xdr:row>
      <xdr:rowOff>28575</xdr:rowOff>
    </xdr:from>
    <xdr:to>
      <xdr:col>44</xdr:col>
      <xdr:colOff>188799</xdr:colOff>
      <xdr:row>22</xdr:row>
      <xdr:rowOff>266700</xdr:rowOff>
    </xdr:to>
    <xdr:sp macro="" textlink="">
      <xdr:nvSpPr>
        <xdr:cNvPr id="22" name="Oval 15">
          <a:extLst>
            <a:ext uri="{FF2B5EF4-FFF2-40B4-BE49-F238E27FC236}">
              <a16:creationId xmlns:a16="http://schemas.microsoft.com/office/drawing/2014/main" id="{00000000-0008-0000-0D00-000016000000}"/>
            </a:ext>
          </a:extLst>
        </xdr:cNvPr>
        <xdr:cNvSpPr>
          <a:spLocks noChangeArrowheads="1"/>
        </xdr:cNvSpPr>
      </xdr:nvSpPr>
      <xdr:spPr bwMode="auto">
        <a:xfrm>
          <a:off x="12525375" y="68294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43</xdr:col>
      <xdr:colOff>238125</xdr:colOff>
      <xdr:row>23</xdr:row>
      <xdr:rowOff>19050</xdr:rowOff>
    </xdr:from>
    <xdr:to>
      <xdr:col>44</xdr:col>
      <xdr:colOff>179274</xdr:colOff>
      <xdr:row>23</xdr:row>
      <xdr:rowOff>257175</xdr:rowOff>
    </xdr:to>
    <xdr:sp macro="" textlink="">
      <xdr:nvSpPr>
        <xdr:cNvPr id="23" name="Oval 15">
          <a:extLst>
            <a:ext uri="{FF2B5EF4-FFF2-40B4-BE49-F238E27FC236}">
              <a16:creationId xmlns:a16="http://schemas.microsoft.com/office/drawing/2014/main" id="{00000000-0008-0000-0D00-000017000000}"/>
            </a:ext>
          </a:extLst>
        </xdr:cNvPr>
        <xdr:cNvSpPr>
          <a:spLocks noChangeArrowheads="1"/>
        </xdr:cNvSpPr>
      </xdr:nvSpPr>
      <xdr:spPr bwMode="auto">
        <a:xfrm>
          <a:off x="12515850" y="7096125"/>
          <a:ext cx="284049" cy="23812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42</xdr:col>
      <xdr:colOff>0</xdr:colOff>
      <xdr:row>0</xdr:row>
      <xdr:rowOff>0</xdr:rowOff>
    </xdr:from>
    <xdr:to>
      <xdr:col>42</xdr:col>
      <xdr:colOff>95250</xdr:colOff>
      <xdr:row>1</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8772525" y="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28575</xdr:colOff>
      <xdr:row>0</xdr:row>
      <xdr:rowOff>0</xdr:rowOff>
    </xdr:from>
    <xdr:to>
      <xdr:col>41</xdr:col>
      <xdr:colOff>123825</xdr:colOff>
      <xdr:row>1</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a:spLocks noChangeArrowheads="1"/>
        </xdr:cNvSpPr>
      </xdr:nvSpPr>
      <xdr:spPr bwMode="auto">
        <a:xfrm>
          <a:off x="8601075" y="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152400</xdr:colOff>
      <xdr:row>0</xdr:row>
      <xdr:rowOff>0</xdr:rowOff>
    </xdr:from>
    <xdr:to>
      <xdr:col>42</xdr:col>
      <xdr:colOff>47625</xdr:colOff>
      <xdr:row>1</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8724900" y="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42</xdr:col>
      <xdr:colOff>0</xdr:colOff>
      <xdr:row>0</xdr:row>
      <xdr:rowOff>0</xdr:rowOff>
    </xdr:from>
    <xdr:to>
      <xdr:col>42</xdr:col>
      <xdr:colOff>95250</xdr:colOff>
      <xdr:row>1</xdr:row>
      <xdr:rowOff>0</xdr:rowOff>
    </xdr:to>
    <xdr:sp macro="" textlink="">
      <xdr:nvSpPr>
        <xdr:cNvPr id="5" name="Text Box 4">
          <a:extLst>
            <a:ext uri="{FF2B5EF4-FFF2-40B4-BE49-F238E27FC236}">
              <a16:creationId xmlns:a16="http://schemas.microsoft.com/office/drawing/2014/main" id="{00000000-0008-0000-1000-000005000000}"/>
            </a:ext>
          </a:extLst>
        </xdr:cNvPr>
        <xdr:cNvSpPr txBox="1">
          <a:spLocks noChangeArrowheads="1"/>
        </xdr:cNvSpPr>
      </xdr:nvSpPr>
      <xdr:spPr bwMode="auto">
        <a:xfrm>
          <a:off x="8772525" y="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76200</xdr:colOff>
      <xdr:row>0</xdr:row>
      <xdr:rowOff>0</xdr:rowOff>
    </xdr:from>
    <xdr:to>
      <xdr:col>22</xdr:col>
      <xdr:colOff>171450</xdr:colOff>
      <xdr:row>1</xdr:row>
      <xdr:rowOff>0</xdr:rowOff>
    </xdr:to>
    <xdr:sp macro="" textlink="">
      <xdr:nvSpPr>
        <xdr:cNvPr id="6" name="Text Box 5">
          <a:extLst>
            <a:ext uri="{FF2B5EF4-FFF2-40B4-BE49-F238E27FC236}">
              <a16:creationId xmlns:a16="http://schemas.microsoft.com/office/drawing/2014/main" id="{00000000-0008-0000-1000-000006000000}"/>
            </a:ext>
          </a:extLst>
        </xdr:cNvPr>
        <xdr:cNvSpPr txBox="1">
          <a:spLocks noChangeArrowheads="1"/>
        </xdr:cNvSpPr>
      </xdr:nvSpPr>
      <xdr:spPr bwMode="auto">
        <a:xfrm>
          <a:off x="4533900" y="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41</xdr:col>
      <xdr:colOff>142875</xdr:colOff>
      <xdr:row>0</xdr:row>
      <xdr:rowOff>0</xdr:rowOff>
    </xdr:from>
    <xdr:to>
      <xdr:col>42</xdr:col>
      <xdr:colOff>38100</xdr:colOff>
      <xdr:row>1</xdr:row>
      <xdr:rowOff>0</xdr:rowOff>
    </xdr:to>
    <xdr:sp macro="" textlink="">
      <xdr:nvSpPr>
        <xdr:cNvPr id="7" name="Text Box 6">
          <a:extLst>
            <a:ext uri="{FF2B5EF4-FFF2-40B4-BE49-F238E27FC236}">
              <a16:creationId xmlns:a16="http://schemas.microsoft.com/office/drawing/2014/main" id="{00000000-0008-0000-1000-000007000000}"/>
            </a:ext>
          </a:extLst>
        </xdr:cNvPr>
        <xdr:cNvSpPr txBox="1">
          <a:spLocks noChangeArrowheads="1"/>
        </xdr:cNvSpPr>
      </xdr:nvSpPr>
      <xdr:spPr bwMode="auto">
        <a:xfrm>
          <a:off x="8715375" y="0"/>
          <a:ext cx="952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22</xdr:col>
      <xdr:colOff>76200</xdr:colOff>
      <xdr:row>22</xdr:row>
      <xdr:rowOff>200025</xdr:rowOff>
    </xdr:from>
    <xdr:to>
      <xdr:col>22</xdr:col>
      <xdr:colOff>171450</xdr:colOff>
      <xdr:row>24</xdr:row>
      <xdr:rowOff>0</xdr:rowOff>
    </xdr:to>
    <xdr:sp macro="" textlink="">
      <xdr:nvSpPr>
        <xdr:cNvPr id="8" name="Text Box 7">
          <a:extLst>
            <a:ext uri="{FF2B5EF4-FFF2-40B4-BE49-F238E27FC236}">
              <a16:creationId xmlns:a16="http://schemas.microsoft.com/office/drawing/2014/main" id="{00000000-0008-0000-1000-000008000000}"/>
            </a:ext>
          </a:extLst>
        </xdr:cNvPr>
        <xdr:cNvSpPr txBox="1">
          <a:spLocks noChangeArrowheads="1"/>
        </xdr:cNvSpPr>
      </xdr:nvSpPr>
      <xdr:spPr bwMode="auto">
        <a:xfrm>
          <a:off x="4533900" y="556260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476250</xdr:colOff>
      <xdr:row>5</xdr:row>
      <xdr:rowOff>133350</xdr:rowOff>
    </xdr:from>
    <xdr:to>
      <xdr:col>3</xdr:col>
      <xdr:colOff>304800</xdr:colOff>
      <xdr:row>5</xdr:row>
      <xdr:rowOff>466725</xdr:rowOff>
    </xdr:to>
    <xdr:sp macro="" textlink="">
      <xdr:nvSpPr>
        <xdr:cNvPr id="2" name="Oval 1">
          <a:extLst>
            <a:ext uri="{FF2B5EF4-FFF2-40B4-BE49-F238E27FC236}">
              <a16:creationId xmlns:a16="http://schemas.microsoft.com/office/drawing/2014/main" id="{00000000-0008-0000-1600-000002000000}"/>
            </a:ext>
          </a:extLst>
        </xdr:cNvPr>
        <xdr:cNvSpPr>
          <a:spLocks noChangeArrowheads="1"/>
        </xdr:cNvSpPr>
      </xdr:nvSpPr>
      <xdr:spPr bwMode="auto">
        <a:xfrm>
          <a:off x="2676525" y="2209800"/>
          <a:ext cx="342900" cy="333375"/>
        </a:xfrm>
        <a:prstGeom prst="ellipse">
          <a:avLst/>
        </a:prstGeom>
        <a:solidFill>
          <a:srgbClr val="FFFFFF">
            <a:alpha val="0"/>
          </a:srgbClr>
        </a:solidFill>
        <a:ln w="9525">
          <a:solidFill>
            <a:srgbClr val="000000"/>
          </a:solidFill>
          <a:round/>
          <a:headEnd/>
          <a:tailEnd/>
        </a:ln>
      </xdr:spPr>
    </xdr:sp>
    <xdr:clientData/>
  </xdr:twoCellAnchor>
  <xdr:twoCellAnchor>
    <xdr:from>
      <xdr:col>2</xdr:col>
      <xdr:colOff>200025</xdr:colOff>
      <xdr:row>7</xdr:row>
      <xdr:rowOff>152400</xdr:rowOff>
    </xdr:from>
    <xdr:to>
      <xdr:col>3</xdr:col>
      <xdr:colOff>28575</xdr:colOff>
      <xdr:row>7</xdr:row>
      <xdr:rowOff>485775</xdr:rowOff>
    </xdr:to>
    <xdr:sp macro="" textlink="">
      <xdr:nvSpPr>
        <xdr:cNvPr id="3" name="Oval 2">
          <a:extLst>
            <a:ext uri="{FF2B5EF4-FFF2-40B4-BE49-F238E27FC236}">
              <a16:creationId xmlns:a16="http://schemas.microsoft.com/office/drawing/2014/main" id="{00000000-0008-0000-1600-000003000000}"/>
            </a:ext>
          </a:extLst>
        </xdr:cNvPr>
        <xdr:cNvSpPr>
          <a:spLocks noChangeArrowheads="1"/>
        </xdr:cNvSpPr>
      </xdr:nvSpPr>
      <xdr:spPr bwMode="auto">
        <a:xfrm>
          <a:off x="2400300" y="3409950"/>
          <a:ext cx="342900" cy="333375"/>
        </a:xfrm>
        <a:prstGeom prst="ellipse">
          <a:avLst/>
        </a:prstGeom>
        <a:solidFill>
          <a:srgbClr val="FFFFFF">
            <a:alpha val="0"/>
          </a:srgbClr>
        </a:solidFill>
        <a:ln w="9525">
          <a:solidFill>
            <a:srgbClr val="000000"/>
          </a:solidFill>
          <a:round/>
          <a:headEnd/>
          <a:tailEnd/>
        </a:ln>
      </xdr:spPr>
    </xdr:sp>
    <xdr:clientData/>
  </xdr:twoCellAnchor>
  <xdr:twoCellAnchor>
    <xdr:from>
      <xdr:col>3</xdr:col>
      <xdr:colOff>352425</xdr:colOff>
      <xdr:row>5</xdr:row>
      <xdr:rowOff>485775</xdr:rowOff>
    </xdr:from>
    <xdr:to>
      <xdr:col>5</xdr:col>
      <xdr:colOff>190500</xdr:colOff>
      <xdr:row>7</xdr:row>
      <xdr:rowOff>323850</xdr:rowOff>
    </xdr:to>
    <xdr:sp macro="" textlink="">
      <xdr:nvSpPr>
        <xdr:cNvPr id="4" name="AutoShape 3">
          <a:extLst>
            <a:ext uri="{FF2B5EF4-FFF2-40B4-BE49-F238E27FC236}">
              <a16:creationId xmlns:a16="http://schemas.microsoft.com/office/drawing/2014/main" id="{00000000-0008-0000-1600-000004000000}"/>
            </a:ext>
          </a:extLst>
        </xdr:cNvPr>
        <xdr:cNvSpPr>
          <a:spLocks noChangeArrowheads="1"/>
        </xdr:cNvSpPr>
      </xdr:nvSpPr>
      <xdr:spPr bwMode="auto">
        <a:xfrm>
          <a:off x="3067050" y="2562225"/>
          <a:ext cx="3076575" cy="1019175"/>
        </a:xfrm>
        <a:prstGeom prst="wedgeEllipseCallout">
          <a:avLst>
            <a:gd name="adj1" fmla="val -49069"/>
            <a:gd name="adj2" fmla="val -5841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新規指定を受けた場合は「</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　新規」</a:t>
          </a:r>
        </a:p>
        <a:p>
          <a:pPr algn="l" rtl="0">
            <a:lnSpc>
              <a:spcPts val="1200"/>
            </a:lnSpc>
            <a:defRPr sz="1000"/>
          </a:pPr>
          <a:r>
            <a:rPr lang="ja-JP" altLang="en-US" sz="1000" b="0" i="0" u="none" strike="noStrike" baseline="0">
              <a:solidFill>
                <a:srgbClr val="000000"/>
              </a:solidFill>
              <a:latin typeface="ＭＳ Ｐゴシック"/>
              <a:ea typeface="ＭＳ Ｐゴシック"/>
            </a:rPr>
            <a:t>指定後変更があった場合は「２　変更」</a:t>
          </a:r>
        </a:p>
        <a:p>
          <a:pPr algn="l" rtl="0">
            <a:lnSpc>
              <a:spcPts val="1100"/>
            </a:lnSpc>
            <a:defRPr sz="1000"/>
          </a:pPr>
          <a:r>
            <a:rPr lang="ja-JP" altLang="en-US" sz="1000" b="0" i="0" u="none" strike="noStrike" baseline="0">
              <a:solidFill>
                <a:srgbClr val="000000"/>
              </a:solidFill>
              <a:latin typeface="ＭＳ Ｐゴシック"/>
              <a:ea typeface="ＭＳ Ｐゴシック"/>
            </a:rPr>
            <a:t>取り下げる場合は「３　終了」</a:t>
          </a:r>
        </a:p>
      </xdr:txBody>
    </xdr:sp>
    <xdr:clientData/>
  </xdr:twoCellAnchor>
  <xdr:twoCellAnchor>
    <xdr:from>
      <xdr:col>1</xdr:col>
      <xdr:colOff>1085850</xdr:colOff>
      <xdr:row>0</xdr:row>
      <xdr:rowOff>95250</xdr:rowOff>
    </xdr:from>
    <xdr:to>
      <xdr:col>3</xdr:col>
      <xdr:colOff>1190625</xdr:colOff>
      <xdr:row>1</xdr:row>
      <xdr:rowOff>304800</xdr:rowOff>
    </xdr:to>
    <xdr:sp macro="" textlink="">
      <xdr:nvSpPr>
        <xdr:cNvPr id="5" name="AutoShape 14">
          <a:extLst>
            <a:ext uri="{FF2B5EF4-FFF2-40B4-BE49-F238E27FC236}">
              <a16:creationId xmlns:a16="http://schemas.microsoft.com/office/drawing/2014/main" id="{00000000-0008-0000-1600-000005000000}"/>
            </a:ext>
          </a:extLst>
        </xdr:cNvPr>
        <xdr:cNvSpPr>
          <a:spLocks noChangeArrowheads="1"/>
        </xdr:cNvSpPr>
      </xdr:nvSpPr>
      <xdr:spPr bwMode="auto">
        <a:xfrm>
          <a:off x="1438275" y="95250"/>
          <a:ext cx="2466975" cy="561975"/>
        </a:xfrm>
        <a:prstGeom prst="wedgeEllipseCallout">
          <a:avLst>
            <a:gd name="adj1" fmla="val 74324"/>
            <a:gd name="adj2" fmla="val 22880"/>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381000</xdr:colOff>
      <xdr:row>7</xdr:row>
      <xdr:rowOff>38101</xdr:rowOff>
    </xdr:from>
    <xdr:to>
      <xdr:col>7</xdr:col>
      <xdr:colOff>95250</xdr:colOff>
      <xdr:row>8</xdr:row>
      <xdr:rowOff>219076</xdr:rowOff>
    </xdr:to>
    <xdr:sp macro="" textlink="">
      <xdr:nvSpPr>
        <xdr:cNvPr id="2" name="AutoShape 1">
          <a:extLst>
            <a:ext uri="{FF2B5EF4-FFF2-40B4-BE49-F238E27FC236}">
              <a16:creationId xmlns:a16="http://schemas.microsoft.com/office/drawing/2014/main" id="{00000000-0008-0000-1800-000002000000}"/>
            </a:ext>
          </a:extLst>
        </xdr:cNvPr>
        <xdr:cNvSpPr>
          <a:spLocks noChangeArrowheads="1"/>
        </xdr:cNvSpPr>
      </xdr:nvSpPr>
      <xdr:spPr bwMode="auto">
        <a:xfrm>
          <a:off x="5953125" y="2876551"/>
          <a:ext cx="1485900" cy="552450"/>
        </a:xfrm>
        <a:prstGeom prst="wedgeRectCallout">
          <a:avLst>
            <a:gd name="adj1" fmla="val -73870"/>
            <a:gd name="adj2" fmla="val -27333"/>
          </a:avLst>
        </a:prstGeom>
        <a:no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施設入所支援の時間帯をとおした体制を記載（延べ人数ではない）</a:t>
          </a:r>
        </a:p>
      </xdr:txBody>
    </xdr:sp>
    <xdr:clientData/>
  </xdr:twoCellAnchor>
  <xdr:twoCellAnchor>
    <xdr:from>
      <xdr:col>3</xdr:col>
      <xdr:colOff>447675</xdr:colOff>
      <xdr:row>5</xdr:row>
      <xdr:rowOff>161925</xdr:rowOff>
    </xdr:from>
    <xdr:to>
      <xdr:col>3</xdr:col>
      <xdr:colOff>752475</xdr:colOff>
      <xdr:row>5</xdr:row>
      <xdr:rowOff>457200</xdr:rowOff>
    </xdr:to>
    <xdr:sp macro="" textlink="">
      <xdr:nvSpPr>
        <xdr:cNvPr id="3" name="Oval 2">
          <a:extLst>
            <a:ext uri="{FF2B5EF4-FFF2-40B4-BE49-F238E27FC236}">
              <a16:creationId xmlns:a16="http://schemas.microsoft.com/office/drawing/2014/main" id="{00000000-0008-0000-1800-000003000000}"/>
            </a:ext>
          </a:extLst>
        </xdr:cNvPr>
        <xdr:cNvSpPr>
          <a:spLocks noChangeArrowheads="1"/>
        </xdr:cNvSpPr>
      </xdr:nvSpPr>
      <xdr:spPr bwMode="auto">
        <a:xfrm>
          <a:off x="2952750" y="2238375"/>
          <a:ext cx="304800" cy="295275"/>
        </a:xfrm>
        <a:prstGeom prst="ellipse">
          <a:avLst/>
        </a:prstGeom>
        <a:solidFill>
          <a:srgbClr val="FFFFFF">
            <a:alpha val="0"/>
          </a:srgbClr>
        </a:solidFill>
        <a:ln w="9525">
          <a:solidFill>
            <a:srgbClr val="000000"/>
          </a:solidFill>
          <a:round/>
          <a:headEnd/>
          <a:tailEnd/>
        </a:ln>
      </xdr:spPr>
    </xdr:sp>
    <xdr:clientData/>
  </xdr:twoCellAnchor>
  <xdr:twoCellAnchor>
    <xdr:from>
      <xdr:col>4</xdr:col>
      <xdr:colOff>76200</xdr:colOff>
      <xdr:row>3</xdr:row>
      <xdr:rowOff>114300</xdr:rowOff>
    </xdr:from>
    <xdr:to>
      <xdr:col>6</xdr:col>
      <xdr:colOff>19050</xdr:colOff>
      <xdr:row>5</xdr:row>
      <xdr:rowOff>95250</xdr:rowOff>
    </xdr:to>
    <xdr:sp macro="" textlink="">
      <xdr:nvSpPr>
        <xdr:cNvPr id="4" name="AutoShape 4">
          <a:extLst>
            <a:ext uri="{FF2B5EF4-FFF2-40B4-BE49-F238E27FC236}">
              <a16:creationId xmlns:a16="http://schemas.microsoft.com/office/drawing/2014/main" id="{00000000-0008-0000-1800-000004000000}"/>
            </a:ext>
          </a:extLst>
        </xdr:cNvPr>
        <xdr:cNvSpPr>
          <a:spLocks noChangeArrowheads="1"/>
        </xdr:cNvSpPr>
      </xdr:nvSpPr>
      <xdr:spPr bwMode="auto">
        <a:xfrm>
          <a:off x="4114800" y="1276350"/>
          <a:ext cx="3009900" cy="895350"/>
        </a:xfrm>
        <a:prstGeom prst="wedgeEllipseCallout">
          <a:avLst>
            <a:gd name="adj1" fmla="val -68986"/>
            <a:gd name="adj2" fmla="val 61704"/>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新規指定を受た場合は「</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　新規」</a:t>
          </a:r>
        </a:p>
        <a:p>
          <a:pPr algn="l" rtl="0">
            <a:lnSpc>
              <a:spcPts val="1200"/>
            </a:lnSpc>
            <a:defRPr sz="1000"/>
          </a:pPr>
          <a:r>
            <a:rPr lang="ja-JP" altLang="en-US" sz="1000" b="0" i="0" u="none" strike="noStrike" baseline="0">
              <a:solidFill>
                <a:srgbClr val="000000"/>
              </a:solidFill>
              <a:latin typeface="ＭＳ Ｐゴシック"/>
              <a:ea typeface="ＭＳ Ｐゴシック"/>
            </a:rPr>
            <a:t>指定後変更があった場合は「２　変更」</a:t>
          </a:r>
        </a:p>
        <a:p>
          <a:pPr algn="l" rtl="0">
            <a:lnSpc>
              <a:spcPts val="1100"/>
            </a:lnSpc>
            <a:defRPr sz="1000"/>
          </a:pPr>
          <a:r>
            <a:rPr lang="ja-JP" altLang="en-US" sz="1000" b="0" i="0" u="none" strike="noStrike" baseline="0">
              <a:solidFill>
                <a:srgbClr val="000000"/>
              </a:solidFill>
              <a:latin typeface="ＭＳ Ｐゴシック"/>
              <a:ea typeface="ＭＳ Ｐゴシック"/>
            </a:rPr>
            <a:t>取り下げる場合は「３　終了」</a:t>
          </a:r>
        </a:p>
      </xdr:txBody>
    </xdr:sp>
    <xdr:clientData/>
  </xdr:twoCellAnchor>
  <xdr:twoCellAnchor>
    <xdr:from>
      <xdr:col>1</xdr:col>
      <xdr:colOff>1228725</xdr:colOff>
      <xdr:row>1</xdr:row>
      <xdr:rowOff>0</xdr:rowOff>
    </xdr:from>
    <xdr:to>
      <xdr:col>4</xdr:col>
      <xdr:colOff>447675</xdr:colOff>
      <xdr:row>2</xdr:row>
      <xdr:rowOff>19050</xdr:rowOff>
    </xdr:to>
    <xdr:sp macro="" textlink="">
      <xdr:nvSpPr>
        <xdr:cNvPr id="5" name="AutoShape 14">
          <a:extLst>
            <a:ext uri="{FF2B5EF4-FFF2-40B4-BE49-F238E27FC236}">
              <a16:creationId xmlns:a16="http://schemas.microsoft.com/office/drawing/2014/main" id="{00000000-0008-0000-1800-000005000000}"/>
            </a:ext>
          </a:extLst>
        </xdr:cNvPr>
        <xdr:cNvSpPr>
          <a:spLocks noChangeArrowheads="1"/>
        </xdr:cNvSpPr>
      </xdr:nvSpPr>
      <xdr:spPr bwMode="auto">
        <a:xfrm>
          <a:off x="1581150" y="352425"/>
          <a:ext cx="2905125" cy="371475"/>
        </a:xfrm>
        <a:prstGeom prst="wedgeEllipseCallout">
          <a:avLst>
            <a:gd name="adj1" fmla="val 89671"/>
            <a:gd name="adj2" fmla="val -14102"/>
          </a:avLst>
        </a:prstGeom>
        <a:solidFill>
          <a:srgbClr val="00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届出をする日を記入してください。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9525</xdr:colOff>
      <xdr:row>12</xdr:row>
      <xdr:rowOff>152400</xdr:rowOff>
    </xdr:from>
    <xdr:to>
      <xdr:col>23</xdr:col>
      <xdr:colOff>66675</xdr:colOff>
      <xdr:row>14</xdr:row>
      <xdr:rowOff>85725</xdr:rowOff>
    </xdr:to>
    <xdr:sp macro="" textlink="">
      <xdr:nvSpPr>
        <xdr:cNvPr id="2" name="Oval 1">
          <a:extLst>
            <a:ext uri="{FF2B5EF4-FFF2-40B4-BE49-F238E27FC236}">
              <a16:creationId xmlns:a16="http://schemas.microsoft.com/office/drawing/2014/main" id="{00000000-0008-0000-1B00-000002000000}"/>
            </a:ext>
          </a:extLst>
        </xdr:cNvPr>
        <xdr:cNvSpPr>
          <a:spLocks noChangeArrowheads="1"/>
        </xdr:cNvSpPr>
      </xdr:nvSpPr>
      <xdr:spPr bwMode="auto">
        <a:xfrm>
          <a:off x="3609975" y="3352800"/>
          <a:ext cx="1057275"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47625</xdr:colOff>
      <xdr:row>19</xdr:row>
      <xdr:rowOff>180975</xdr:rowOff>
    </xdr:from>
    <xdr:to>
      <xdr:col>32</xdr:col>
      <xdr:colOff>104775</xdr:colOff>
      <xdr:row>21</xdr:row>
      <xdr:rowOff>114300</xdr:rowOff>
    </xdr:to>
    <xdr:sp macro="" textlink="">
      <xdr:nvSpPr>
        <xdr:cNvPr id="3" name="Oval 2">
          <a:extLst>
            <a:ext uri="{FF2B5EF4-FFF2-40B4-BE49-F238E27FC236}">
              <a16:creationId xmlns:a16="http://schemas.microsoft.com/office/drawing/2014/main" id="{00000000-0008-0000-1B00-000003000000}"/>
            </a:ext>
          </a:extLst>
        </xdr:cNvPr>
        <xdr:cNvSpPr>
          <a:spLocks noChangeArrowheads="1"/>
        </xdr:cNvSpPr>
      </xdr:nvSpPr>
      <xdr:spPr bwMode="auto">
        <a:xfrm>
          <a:off x="5448300" y="5248275"/>
          <a:ext cx="1057275"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161925</xdr:colOff>
      <xdr:row>21</xdr:row>
      <xdr:rowOff>38100</xdr:rowOff>
    </xdr:from>
    <xdr:to>
      <xdr:col>29</xdr:col>
      <xdr:colOff>76200</xdr:colOff>
      <xdr:row>23</xdr:row>
      <xdr:rowOff>85725</xdr:rowOff>
    </xdr:to>
    <xdr:sp macro="" textlink="">
      <xdr:nvSpPr>
        <xdr:cNvPr id="4" name="AutoShape 3">
          <a:extLst>
            <a:ext uri="{FF2B5EF4-FFF2-40B4-BE49-F238E27FC236}">
              <a16:creationId xmlns:a16="http://schemas.microsoft.com/office/drawing/2014/main" id="{00000000-0008-0000-1B00-000004000000}"/>
            </a:ext>
          </a:extLst>
        </xdr:cNvPr>
        <xdr:cNvSpPr>
          <a:spLocks noChangeArrowheads="1"/>
        </xdr:cNvSpPr>
      </xdr:nvSpPr>
      <xdr:spPr bwMode="auto">
        <a:xfrm>
          <a:off x="3762375" y="5638800"/>
          <a:ext cx="2114550" cy="581025"/>
        </a:xfrm>
        <a:prstGeom prst="wedgeEllipseCallout">
          <a:avLst>
            <a:gd name="adj1" fmla="val 50000"/>
            <a:gd name="adj2" fmla="val 79509"/>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58,000円を超えない場合に記入してください。</a:t>
          </a:r>
        </a:p>
      </xdr:txBody>
    </xdr:sp>
    <xdr:clientData/>
  </xdr:twoCellAnchor>
  <xdr:twoCellAnchor>
    <xdr:from>
      <xdr:col>18</xdr:col>
      <xdr:colOff>9525</xdr:colOff>
      <xdr:row>12</xdr:row>
      <xdr:rowOff>152400</xdr:rowOff>
    </xdr:from>
    <xdr:to>
      <xdr:col>23</xdr:col>
      <xdr:colOff>66675</xdr:colOff>
      <xdr:row>14</xdr:row>
      <xdr:rowOff>85725</xdr:rowOff>
    </xdr:to>
    <xdr:sp macro="" textlink="">
      <xdr:nvSpPr>
        <xdr:cNvPr id="5" name="Oval 1">
          <a:extLst>
            <a:ext uri="{FF2B5EF4-FFF2-40B4-BE49-F238E27FC236}">
              <a16:creationId xmlns:a16="http://schemas.microsoft.com/office/drawing/2014/main" id="{00000000-0008-0000-1B00-000005000000}"/>
            </a:ext>
          </a:extLst>
        </xdr:cNvPr>
        <xdr:cNvSpPr>
          <a:spLocks noChangeArrowheads="1"/>
        </xdr:cNvSpPr>
      </xdr:nvSpPr>
      <xdr:spPr bwMode="auto">
        <a:xfrm>
          <a:off x="3609975" y="3352800"/>
          <a:ext cx="1057275"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47625</xdr:colOff>
      <xdr:row>19</xdr:row>
      <xdr:rowOff>180975</xdr:rowOff>
    </xdr:from>
    <xdr:to>
      <xdr:col>32</xdr:col>
      <xdr:colOff>104775</xdr:colOff>
      <xdr:row>21</xdr:row>
      <xdr:rowOff>114300</xdr:rowOff>
    </xdr:to>
    <xdr:sp macro="" textlink="">
      <xdr:nvSpPr>
        <xdr:cNvPr id="6" name="Oval 2">
          <a:extLst>
            <a:ext uri="{FF2B5EF4-FFF2-40B4-BE49-F238E27FC236}">
              <a16:creationId xmlns:a16="http://schemas.microsoft.com/office/drawing/2014/main" id="{00000000-0008-0000-1B00-000006000000}"/>
            </a:ext>
          </a:extLst>
        </xdr:cNvPr>
        <xdr:cNvSpPr>
          <a:spLocks noChangeArrowheads="1"/>
        </xdr:cNvSpPr>
      </xdr:nvSpPr>
      <xdr:spPr bwMode="auto">
        <a:xfrm>
          <a:off x="5448300" y="5248275"/>
          <a:ext cx="1057275" cy="46672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161925</xdr:colOff>
      <xdr:row>21</xdr:row>
      <xdr:rowOff>38100</xdr:rowOff>
    </xdr:from>
    <xdr:to>
      <xdr:col>29</xdr:col>
      <xdr:colOff>76200</xdr:colOff>
      <xdr:row>23</xdr:row>
      <xdr:rowOff>85725</xdr:rowOff>
    </xdr:to>
    <xdr:sp macro="" textlink="">
      <xdr:nvSpPr>
        <xdr:cNvPr id="7" name="AutoShape 3">
          <a:extLst>
            <a:ext uri="{FF2B5EF4-FFF2-40B4-BE49-F238E27FC236}">
              <a16:creationId xmlns:a16="http://schemas.microsoft.com/office/drawing/2014/main" id="{00000000-0008-0000-1B00-000007000000}"/>
            </a:ext>
          </a:extLst>
        </xdr:cNvPr>
        <xdr:cNvSpPr>
          <a:spLocks noChangeArrowheads="1"/>
        </xdr:cNvSpPr>
      </xdr:nvSpPr>
      <xdr:spPr bwMode="auto">
        <a:xfrm>
          <a:off x="3762375" y="5638800"/>
          <a:ext cx="2114550" cy="581025"/>
        </a:xfrm>
        <a:prstGeom prst="wedgeEllipseCallout">
          <a:avLst>
            <a:gd name="adj1" fmla="val 50000"/>
            <a:gd name="adj2" fmla="val 79509"/>
          </a:avLst>
        </a:prstGeom>
        <a:solidFill>
          <a:srgbClr val="00FF00"/>
        </a:solidFill>
        <a:ln w="9525">
          <a:solidFill>
            <a:srgbClr val="000000"/>
          </a:solidFill>
          <a:miter lim="800000"/>
          <a:headEnd/>
          <a:tailEnd/>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ＭＳ Ｐゴシック"/>
              <a:ea typeface="ＭＳ Ｐゴシック"/>
            </a:rPr>
            <a:t>5</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00円を超えない金額で、記入してください。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1064561</xdr:colOff>
      <xdr:row>9</xdr:row>
      <xdr:rowOff>638735</xdr:rowOff>
    </xdr:from>
    <xdr:to>
      <xdr:col>5</xdr:col>
      <xdr:colOff>246530</xdr:colOff>
      <xdr:row>9</xdr:row>
      <xdr:rowOff>638735</xdr:rowOff>
    </xdr:to>
    <xdr:cxnSp macro="">
      <xdr:nvCxnSpPr>
        <xdr:cNvPr id="2" name="直線矢印コネクタ 1">
          <a:extLst>
            <a:ext uri="{FF2B5EF4-FFF2-40B4-BE49-F238E27FC236}">
              <a16:creationId xmlns:a16="http://schemas.microsoft.com/office/drawing/2014/main" id="{EA1231F0-9E34-4FE4-A16D-1269D1B68712}"/>
            </a:ext>
          </a:extLst>
        </xdr:cNvPr>
        <xdr:cNvCxnSpPr/>
      </xdr:nvCxnSpPr>
      <xdr:spPr>
        <a:xfrm>
          <a:off x="6208061" y="4924985"/>
          <a:ext cx="334494"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440600%20&#38556;&#23475;&#32773;&#31119;&#31049;&#35506;\&#9632;2&#24180;&#24230;\07&#20107;&#26989;&#32773;&#25351;&#23450;&#25285;&#24403;\88&#26989;&#21209;&#31649;&#29702;&#20307;&#21046;&#12398;&#25972;&#20633;\&#23626;&#20986;&#27096;&#24335;\&#31532;&#65299;&#65297;&#21495;&#27096;&#24335;&#12288;&#26989;&#21209;&#31649;&#29702;&#20307;&#21046;&#12398;&#22793;&#263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 Id="rId1" Type="http://schemas.openxmlformats.org/officeDocument/2006/relationships/externalLinkPath" Target="file:///W:\001_&#38750;&#20844;&#38283;\440000_&#31119;&#31049;&#37096;\440600%20&#38556;&#23475;&#32773;&#31119;&#31049;&#35506;\09_&#25351;&#23450;&#25285;&#24403;\09-2_&#12507;&#12540;&#12512;&#12506;&#12540;&#12472;\02_&#12507;&#12540;&#12512;&#12506;&#12540;&#12472;&#25522;&#36617;&#29992;&#12501;&#12449;&#12452;&#12523;\02&#12288;&#25351;&#23450;&#38556;&#23475;&#31119;&#31049;&#12469;&#12540;&#12499;&#12473;&#20107;&#26989;&#31561;&#12395;&#12388;&#12356;&#12390;\03&#12288;&#22793;&#26356;&#12539;&#24259;&#27490;&#12539;&#20241;&#27490;&#12539;&#20877;&#38283;&#12539;&#36766;&#36864;&#12395;&#12388;&#12356;&#12390;\02&#12288;&#21508;&#20107;&#26989;&#12398;&#22793;&#26356;&#12398;&#23626;&#20986;&#26360;&#39006;&#12395;&#12388;&#12356;&#12390;\99&#12288;&#27161;&#28310;&#27096;&#24335;\&#12304;&#27096;&#24335;4&#12305;&#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38号様式"/>
      <sheetName val="第38号様式 (記入例)"/>
      <sheetName val="別表　事業所一覧"/>
      <sheetName val="別表　事業所一覧（記入例）"/>
      <sheetName val="Sheet1"/>
    </sheetNames>
    <sheetDataSet>
      <sheetData sheetId="0" refreshError="1"/>
      <sheetData sheetId="1"/>
      <sheetData sheetId="2" refreshError="1"/>
      <sheetData sheetId="3" refreshError="1"/>
      <sheetData sheetId="4">
        <row r="2">
          <cell r="B2" t="str">
            <v>居宅介護</v>
          </cell>
        </row>
        <row r="3">
          <cell r="B3" t="str">
            <v>重度訪問介護</v>
          </cell>
        </row>
        <row r="4">
          <cell r="B4" t="str">
            <v>同行援護</v>
          </cell>
        </row>
        <row r="5">
          <cell r="B5" t="str">
            <v>行動援護</v>
          </cell>
        </row>
        <row r="6">
          <cell r="B6" t="str">
            <v>療養介護</v>
          </cell>
        </row>
        <row r="7">
          <cell r="B7" t="str">
            <v>生活介護</v>
          </cell>
        </row>
        <row r="8">
          <cell r="B8" t="str">
            <v>短期入所</v>
          </cell>
        </row>
        <row r="9">
          <cell r="B9" t="str">
            <v>重度障害者等包括支援</v>
          </cell>
        </row>
        <row r="10">
          <cell r="B10" t="str">
            <v>共同生活介護</v>
          </cell>
        </row>
        <row r="11">
          <cell r="B11" t="str">
            <v>施設入所支援</v>
          </cell>
        </row>
        <row r="12">
          <cell r="B12" t="str">
            <v>宿泊型自立訓練</v>
          </cell>
        </row>
        <row r="13">
          <cell r="B13" t="str">
            <v>自立訓練（機能訓練）</v>
          </cell>
        </row>
        <row r="14">
          <cell r="B14" t="str">
            <v>自立訓練（生活訓練）</v>
          </cell>
        </row>
        <row r="15">
          <cell r="B15" t="str">
            <v>就労移行支援</v>
          </cell>
        </row>
        <row r="16">
          <cell r="B16" t="str">
            <v>就労継続支援Ａ型</v>
          </cell>
        </row>
        <row r="17">
          <cell r="B17" t="str">
            <v>就労継続支援Ｂ型</v>
          </cell>
        </row>
        <row r="18">
          <cell r="B18" t="str">
            <v>共同生活援助</v>
          </cell>
        </row>
        <row r="19">
          <cell r="B19" t="str">
            <v>地域移行支援</v>
          </cell>
        </row>
        <row r="20">
          <cell r="B20" t="str">
            <v>地域定着支援</v>
          </cell>
        </row>
        <row r="21">
          <cell r="B21" t="str">
            <v>計画相談支援</v>
          </cell>
        </row>
        <row r="22">
          <cell r="B22" t="str">
            <v>児童発達支援</v>
          </cell>
        </row>
        <row r="23">
          <cell r="B23" t="str">
            <v>医療型児童発達支援</v>
          </cell>
        </row>
        <row r="24">
          <cell r="B24" t="str">
            <v>放課後等デイサービス</v>
          </cell>
        </row>
        <row r="25">
          <cell r="B25" t="str">
            <v>保育所等訪問支援</v>
          </cell>
        </row>
        <row r="26">
          <cell r="B26" t="str">
            <v>福祉型障害児入所施設</v>
          </cell>
        </row>
        <row r="27">
          <cell r="B27" t="str">
            <v>医療型障害児入所施設</v>
          </cell>
        </row>
        <row r="28">
          <cell r="B28" t="str">
            <v>障害児相談支援</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cell r="K1" t="str">
            <v>職種⑩</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cell r="K15" t="str">
            <v>生活支援員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cell r="K28" t="str">
            <v>その他職員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6.xml"/><Relationship Id="rId1" Type="http://schemas.openxmlformats.org/officeDocument/2006/relationships/printerSettings" Target="../printerSettings/printerSettings51.bin"/><Relationship Id="rId4" Type="http://schemas.openxmlformats.org/officeDocument/2006/relationships/comments" Target="../comments1.xml"/></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EA34"/>
  <sheetViews>
    <sheetView view="pageBreakPreview" zoomScale="75" zoomScaleNormal="75" zoomScaleSheetLayoutView="75" workbookViewId="0">
      <selection activeCell="AD6" sqref="AD6:AD7"/>
    </sheetView>
  </sheetViews>
  <sheetFormatPr defaultRowHeight="13.5" x14ac:dyDescent="0.15"/>
  <cols>
    <col min="1" max="1" width="4" bestFit="1" customWidth="1"/>
    <col min="2" max="2" width="6.875" customWidth="1"/>
    <col min="3" max="3" width="45" customWidth="1"/>
    <col min="4" max="4" width="8.75" customWidth="1"/>
    <col min="5" max="6" width="9.5" customWidth="1"/>
    <col min="7" max="7" width="3.75" bestFit="1" customWidth="1"/>
    <col min="8" max="8" width="8.875" customWidth="1"/>
    <col min="9" max="9" width="11.5" customWidth="1"/>
    <col min="10" max="10" width="11.375" customWidth="1"/>
    <col min="11" max="12" width="7.5" bestFit="1" customWidth="1"/>
    <col min="14" max="14" width="6.625" bestFit="1" customWidth="1"/>
    <col min="15" max="15" width="3.75" bestFit="1" customWidth="1"/>
    <col min="16" max="16" width="3.75" customWidth="1"/>
    <col min="17" max="17" width="6.5" customWidth="1"/>
    <col min="18" max="18" width="10.625" customWidth="1"/>
    <col min="19" max="19" width="9.875" customWidth="1"/>
    <col min="20" max="20" width="8.5" customWidth="1"/>
    <col min="21" max="21" width="8.625" bestFit="1" customWidth="1"/>
    <col min="22" max="22" width="7.5" customWidth="1"/>
    <col min="23" max="23" width="7.5" bestFit="1" customWidth="1"/>
    <col min="24" max="25" width="8.625" customWidth="1"/>
    <col min="26" max="26" width="6.625" customWidth="1"/>
    <col min="27" max="27" width="6.125" customWidth="1"/>
    <col min="28" max="28" width="7.75" customWidth="1"/>
    <col min="29" max="29" width="7.75" style="244" customWidth="1"/>
    <col min="31" max="31" width="3.375" customWidth="1"/>
    <col min="259" max="259" width="4" bestFit="1" customWidth="1"/>
    <col min="260" max="260" width="6.875" customWidth="1"/>
    <col min="261" max="261" width="45" customWidth="1"/>
    <col min="262" max="262" width="8.75" customWidth="1"/>
    <col min="263" max="264" width="9.5" customWidth="1"/>
    <col min="265" max="265" width="3.75" bestFit="1" customWidth="1"/>
    <col min="266" max="266" width="8.875" customWidth="1"/>
    <col min="267" max="267" width="11.5" customWidth="1"/>
    <col min="268" max="268" width="11.375" customWidth="1"/>
    <col min="269" max="270" width="7.5" bestFit="1" customWidth="1"/>
    <col min="272" max="272" width="6.625" bestFit="1" customWidth="1"/>
    <col min="273" max="273" width="3.75" bestFit="1" customWidth="1"/>
    <col min="274" max="274" width="6.5" customWidth="1"/>
    <col min="275" max="275" width="10.625" customWidth="1"/>
    <col min="276" max="276" width="9.875" customWidth="1"/>
    <col min="277" max="277" width="8.5" customWidth="1"/>
    <col min="278" max="278" width="8.625" bestFit="1" customWidth="1"/>
    <col min="279" max="279" width="7.5" customWidth="1"/>
    <col min="280" max="280" width="7.5" bestFit="1" customWidth="1"/>
    <col min="281" max="281" width="8.625" customWidth="1"/>
    <col min="282" max="282" width="6.625" customWidth="1"/>
    <col min="283" max="283" width="6.125" customWidth="1"/>
    <col min="284" max="284" width="7.75" customWidth="1"/>
    <col min="285" max="285" width="2.125" customWidth="1"/>
    <col min="287" max="287" width="3.375" customWidth="1"/>
    <col min="515" max="515" width="4" bestFit="1" customWidth="1"/>
    <col min="516" max="516" width="6.875" customWidth="1"/>
    <col min="517" max="517" width="45" customWidth="1"/>
    <col min="518" max="518" width="8.75" customWidth="1"/>
    <col min="519" max="520" width="9.5" customWidth="1"/>
    <col min="521" max="521" width="3.75" bestFit="1" customWidth="1"/>
    <col min="522" max="522" width="8.875" customWidth="1"/>
    <col min="523" max="523" width="11.5" customWidth="1"/>
    <col min="524" max="524" width="11.375" customWidth="1"/>
    <col min="525" max="526" width="7.5" bestFit="1" customWidth="1"/>
    <col min="528" max="528" width="6.625" bestFit="1" customWidth="1"/>
    <col min="529" max="529" width="3.75" bestFit="1" customWidth="1"/>
    <col min="530" max="530" width="6.5" customWidth="1"/>
    <col min="531" max="531" width="10.625" customWidth="1"/>
    <col min="532" max="532" width="9.875" customWidth="1"/>
    <col min="533" max="533" width="8.5" customWidth="1"/>
    <col min="534" max="534" width="8.625" bestFit="1" customWidth="1"/>
    <col min="535" max="535" width="7.5" customWidth="1"/>
    <col min="536" max="536" width="7.5" bestFit="1" customWidth="1"/>
    <col min="537" max="537" width="8.625" customWidth="1"/>
    <col min="538" max="538" width="6.625" customWidth="1"/>
    <col min="539" max="539" width="6.125" customWidth="1"/>
    <col min="540" max="540" width="7.75" customWidth="1"/>
    <col min="541" max="541" width="2.125" customWidth="1"/>
    <col min="543" max="543" width="3.375" customWidth="1"/>
    <col min="771" max="771" width="4" bestFit="1" customWidth="1"/>
    <col min="772" max="772" width="6.875" customWidth="1"/>
    <col min="773" max="773" width="45" customWidth="1"/>
    <col min="774" max="774" width="8.75" customWidth="1"/>
    <col min="775" max="776" width="9.5" customWidth="1"/>
    <col min="777" max="777" width="3.75" bestFit="1" customWidth="1"/>
    <col min="778" max="778" width="8.875" customWidth="1"/>
    <col min="779" max="779" width="11.5" customWidth="1"/>
    <col min="780" max="780" width="11.375" customWidth="1"/>
    <col min="781" max="782" width="7.5" bestFit="1" customWidth="1"/>
    <col min="784" max="784" width="6.625" bestFit="1" customWidth="1"/>
    <col min="785" max="785" width="3.75" bestFit="1" customWidth="1"/>
    <col min="786" max="786" width="6.5" customWidth="1"/>
    <col min="787" max="787" width="10.625" customWidth="1"/>
    <col min="788" max="788" width="9.875" customWidth="1"/>
    <col min="789" max="789" width="8.5" customWidth="1"/>
    <col min="790" max="790" width="8.625" bestFit="1" customWidth="1"/>
    <col min="791" max="791" width="7.5" customWidth="1"/>
    <col min="792" max="792" width="7.5" bestFit="1" customWidth="1"/>
    <col min="793" max="793" width="8.625" customWidth="1"/>
    <col min="794" max="794" width="6.625" customWidth="1"/>
    <col min="795" max="795" width="6.125" customWidth="1"/>
    <col min="796" max="796" width="7.75" customWidth="1"/>
    <col min="797" max="797" width="2.125" customWidth="1"/>
    <col min="799" max="799" width="3.375" customWidth="1"/>
    <col min="1027" max="1027" width="4" bestFit="1" customWidth="1"/>
    <col min="1028" max="1028" width="6.875" customWidth="1"/>
    <col min="1029" max="1029" width="45" customWidth="1"/>
    <col min="1030" max="1030" width="8.75" customWidth="1"/>
    <col min="1031" max="1032" width="9.5" customWidth="1"/>
    <col min="1033" max="1033" width="3.75" bestFit="1" customWidth="1"/>
    <col min="1034" max="1034" width="8.875" customWidth="1"/>
    <col min="1035" max="1035" width="11.5" customWidth="1"/>
    <col min="1036" max="1036" width="11.375" customWidth="1"/>
    <col min="1037" max="1038" width="7.5" bestFit="1" customWidth="1"/>
    <col min="1040" max="1040" width="6.625" bestFit="1" customWidth="1"/>
    <col min="1041" max="1041" width="3.75" bestFit="1" customWidth="1"/>
    <col min="1042" max="1042" width="6.5" customWidth="1"/>
    <col min="1043" max="1043" width="10.625" customWidth="1"/>
    <col min="1044" max="1044" width="9.875" customWidth="1"/>
    <col min="1045" max="1045" width="8.5" customWidth="1"/>
    <col min="1046" max="1046" width="8.625" bestFit="1" customWidth="1"/>
    <col min="1047" max="1047" width="7.5" customWidth="1"/>
    <col min="1048" max="1048" width="7.5" bestFit="1" customWidth="1"/>
    <col min="1049" max="1049" width="8.625" customWidth="1"/>
    <col min="1050" max="1050" width="6.625" customWidth="1"/>
    <col min="1051" max="1051" width="6.125" customWidth="1"/>
    <col min="1052" max="1052" width="7.75" customWidth="1"/>
    <col min="1053" max="1053" width="2.125" customWidth="1"/>
    <col min="1055" max="1055" width="3.375" customWidth="1"/>
    <col min="1283" max="1283" width="4" bestFit="1" customWidth="1"/>
    <col min="1284" max="1284" width="6.875" customWidth="1"/>
    <col min="1285" max="1285" width="45" customWidth="1"/>
    <col min="1286" max="1286" width="8.75" customWidth="1"/>
    <col min="1287" max="1288" width="9.5" customWidth="1"/>
    <col min="1289" max="1289" width="3.75" bestFit="1" customWidth="1"/>
    <col min="1290" max="1290" width="8.875" customWidth="1"/>
    <col min="1291" max="1291" width="11.5" customWidth="1"/>
    <col min="1292" max="1292" width="11.375" customWidth="1"/>
    <col min="1293" max="1294" width="7.5" bestFit="1" customWidth="1"/>
    <col min="1296" max="1296" width="6.625" bestFit="1" customWidth="1"/>
    <col min="1297" max="1297" width="3.75" bestFit="1" customWidth="1"/>
    <col min="1298" max="1298" width="6.5" customWidth="1"/>
    <col min="1299" max="1299" width="10.625" customWidth="1"/>
    <col min="1300" max="1300" width="9.875" customWidth="1"/>
    <col min="1301" max="1301" width="8.5" customWidth="1"/>
    <col min="1302" max="1302" width="8.625" bestFit="1" customWidth="1"/>
    <col min="1303" max="1303" width="7.5" customWidth="1"/>
    <col min="1304" max="1304" width="7.5" bestFit="1" customWidth="1"/>
    <col min="1305" max="1305" width="8.625" customWidth="1"/>
    <col min="1306" max="1306" width="6.625" customWidth="1"/>
    <col min="1307" max="1307" width="6.125" customWidth="1"/>
    <col min="1308" max="1308" width="7.75" customWidth="1"/>
    <col min="1309" max="1309" width="2.125" customWidth="1"/>
    <col min="1311" max="1311" width="3.375" customWidth="1"/>
    <col min="1539" max="1539" width="4" bestFit="1" customWidth="1"/>
    <col min="1540" max="1540" width="6.875" customWidth="1"/>
    <col min="1541" max="1541" width="45" customWidth="1"/>
    <col min="1542" max="1542" width="8.75" customWidth="1"/>
    <col min="1543" max="1544" width="9.5" customWidth="1"/>
    <col min="1545" max="1545" width="3.75" bestFit="1" customWidth="1"/>
    <col min="1546" max="1546" width="8.875" customWidth="1"/>
    <col min="1547" max="1547" width="11.5" customWidth="1"/>
    <col min="1548" max="1548" width="11.375" customWidth="1"/>
    <col min="1549" max="1550" width="7.5" bestFit="1" customWidth="1"/>
    <col min="1552" max="1552" width="6.625" bestFit="1" customWidth="1"/>
    <col min="1553" max="1553" width="3.75" bestFit="1" customWidth="1"/>
    <col min="1554" max="1554" width="6.5" customWidth="1"/>
    <col min="1555" max="1555" width="10.625" customWidth="1"/>
    <col min="1556" max="1556" width="9.875" customWidth="1"/>
    <col min="1557" max="1557" width="8.5" customWidth="1"/>
    <col min="1558" max="1558" width="8.625" bestFit="1" customWidth="1"/>
    <col min="1559" max="1559" width="7.5" customWidth="1"/>
    <col min="1560" max="1560" width="7.5" bestFit="1" customWidth="1"/>
    <col min="1561" max="1561" width="8.625" customWidth="1"/>
    <col min="1562" max="1562" width="6.625" customWidth="1"/>
    <col min="1563" max="1563" width="6.125" customWidth="1"/>
    <col min="1564" max="1564" width="7.75" customWidth="1"/>
    <col min="1565" max="1565" width="2.125" customWidth="1"/>
    <col min="1567" max="1567" width="3.375" customWidth="1"/>
    <col min="1795" max="1795" width="4" bestFit="1" customWidth="1"/>
    <col min="1796" max="1796" width="6.875" customWidth="1"/>
    <col min="1797" max="1797" width="45" customWidth="1"/>
    <col min="1798" max="1798" width="8.75" customWidth="1"/>
    <col min="1799" max="1800" width="9.5" customWidth="1"/>
    <col min="1801" max="1801" width="3.75" bestFit="1" customWidth="1"/>
    <col min="1802" max="1802" width="8.875" customWidth="1"/>
    <col min="1803" max="1803" width="11.5" customWidth="1"/>
    <col min="1804" max="1804" width="11.375" customWidth="1"/>
    <col min="1805" max="1806" width="7.5" bestFit="1" customWidth="1"/>
    <col min="1808" max="1808" width="6.625" bestFit="1" customWidth="1"/>
    <col min="1809" max="1809" width="3.75" bestFit="1" customWidth="1"/>
    <col min="1810" max="1810" width="6.5" customWidth="1"/>
    <col min="1811" max="1811" width="10.625" customWidth="1"/>
    <col min="1812" max="1812" width="9.875" customWidth="1"/>
    <col min="1813" max="1813" width="8.5" customWidth="1"/>
    <col min="1814" max="1814" width="8.625" bestFit="1" customWidth="1"/>
    <col min="1815" max="1815" width="7.5" customWidth="1"/>
    <col min="1816" max="1816" width="7.5" bestFit="1" customWidth="1"/>
    <col min="1817" max="1817" width="8.625" customWidth="1"/>
    <col min="1818" max="1818" width="6.625" customWidth="1"/>
    <col min="1819" max="1819" width="6.125" customWidth="1"/>
    <col min="1820" max="1820" width="7.75" customWidth="1"/>
    <col min="1821" max="1821" width="2.125" customWidth="1"/>
    <col min="1823" max="1823" width="3.375" customWidth="1"/>
    <col min="2051" max="2051" width="4" bestFit="1" customWidth="1"/>
    <col min="2052" max="2052" width="6.875" customWidth="1"/>
    <col min="2053" max="2053" width="45" customWidth="1"/>
    <col min="2054" max="2054" width="8.75" customWidth="1"/>
    <col min="2055" max="2056" width="9.5" customWidth="1"/>
    <col min="2057" max="2057" width="3.75" bestFit="1" customWidth="1"/>
    <col min="2058" max="2058" width="8.875" customWidth="1"/>
    <col min="2059" max="2059" width="11.5" customWidth="1"/>
    <col min="2060" max="2060" width="11.375" customWidth="1"/>
    <col min="2061" max="2062" width="7.5" bestFit="1" customWidth="1"/>
    <col min="2064" max="2064" width="6.625" bestFit="1" customWidth="1"/>
    <col min="2065" max="2065" width="3.75" bestFit="1" customWidth="1"/>
    <col min="2066" max="2066" width="6.5" customWidth="1"/>
    <col min="2067" max="2067" width="10.625" customWidth="1"/>
    <col min="2068" max="2068" width="9.875" customWidth="1"/>
    <col min="2069" max="2069" width="8.5" customWidth="1"/>
    <col min="2070" max="2070" width="8.625" bestFit="1" customWidth="1"/>
    <col min="2071" max="2071" width="7.5" customWidth="1"/>
    <col min="2072" max="2072" width="7.5" bestFit="1" customWidth="1"/>
    <col min="2073" max="2073" width="8.625" customWidth="1"/>
    <col min="2074" max="2074" width="6.625" customWidth="1"/>
    <col min="2075" max="2075" width="6.125" customWidth="1"/>
    <col min="2076" max="2076" width="7.75" customWidth="1"/>
    <col min="2077" max="2077" width="2.125" customWidth="1"/>
    <col min="2079" max="2079" width="3.375" customWidth="1"/>
    <col min="2307" max="2307" width="4" bestFit="1" customWidth="1"/>
    <col min="2308" max="2308" width="6.875" customWidth="1"/>
    <col min="2309" max="2309" width="45" customWidth="1"/>
    <col min="2310" max="2310" width="8.75" customWidth="1"/>
    <col min="2311" max="2312" width="9.5" customWidth="1"/>
    <col min="2313" max="2313" width="3.75" bestFit="1" customWidth="1"/>
    <col min="2314" max="2314" width="8.875" customWidth="1"/>
    <col min="2315" max="2315" width="11.5" customWidth="1"/>
    <col min="2316" max="2316" width="11.375" customWidth="1"/>
    <col min="2317" max="2318" width="7.5" bestFit="1" customWidth="1"/>
    <col min="2320" max="2320" width="6.625" bestFit="1" customWidth="1"/>
    <col min="2321" max="2321" width="3.75" bestFit="1" customWidth="1"/>
    <col min="2322" max="2322" width="6.5" customWidth="1"/>
    <col min="2323" max="2323" width="10.625" customWidth="1"/>
    <col min="2324" max="2324" width="9.875" customWidth="1"/>
    <col min="2325" max="2325" width="8.5" customWidth="1"/>
    <col min="2326" max="2326" width="8.625" bestFit="1" customWidth="1"/>
    <col min="2327" max="2327" width="7.5" customWidth="1"/>
    <col min="2328" max="2328" width="7.5" bestFit="1" customWidth="1"/>
    <col min="2329" max="2329" width="8.625" customWidth="1"/>
    <col min="2330" max="2330" width="6.625" customWidth="1"/>
    <col min="2331" max="2331" width="6.125" customWidth="1"/>
    <col min="2332" max="2332" width="7.75" customWidth="1"/>
    <col min="2333" max="2333" width="2.125" customWidth="1"/>
    <col min="2335" max="2335" width="3.375" customWidth="1"/>
    <col min="2563" max="2563" width="4" bestFit="1" customWidth="1"/>
    <col min="2564" max="2564" width="6.875" customWidth="1"/>
    <col min="2565" max="2565" width="45" customWidth="1"/>
    <col min="2566" max="2566" width="8.75" customWidth="1"/>
    <col min="2567" max="2568" width="9.5" customWidth="1"/>
    <col min="2569" max="2569" width="3.75" bestFit="1" customWidth="1"/>
    <col min="2570" max="2570" width="8.875" customWidth="1"/>
    <col min="2571" max="2571" width="11.5" customWidth="1"/>
    <col min="2572" max="2572" width="11.375" customWidth="1"/>
    <col min="2573" max="2574" width="7.5" bestFit="1" customWidth="1"/>
    <col min="2576" max="2576" width="6.625" bestFit="1" customWidth="1"/>
    <col min="2577" max="2577" width="3.75" bestFit="1" customWidth="1"/>
    <col min="2578" max="2578" width="6.5" customWidth="1"/>
    <col min="2579" max="2579" width="10.625" customWidth="1"/>
    <col min="2580" max="2580" width="9.875" customWidth="1"/>
    <col min="2581" max="2581" width="8.5" customWidth="1"/>
    <col min="2582" max="2582" width="8.625" bestFit="1" customWidth="1"/>
    <col min="2583" max="2583" width="7.5" customWidth="1"/>
    <col min="2584" max="2584" width="7.5" bestFit="1" customWidth="1"/>
    <col min="2585" max="2585" width="8.625" customWidth="1"/>
    <col min="2586" max="2586" width="6.625" customWidth="1"/>
    <col min="2587" max="2587" width="6.125" customWidth="1"/>
    <col min="2588" max="2588" width="7.75" customWidth="1"/>
    <col min="2589" max="2589" width="2.125" customWidth="1"/>
    <col min="2591" max="2591" width="3.375" customWidth="1"/>
    <col min="2819" max="2819" width="4" bestFit="1" customWidth="1"/>
    <col min="2820" max="2820" width="6.875" customWidth="1"/>
    <col min="2821" max="2821" width="45" customWidth="1"/>
    <col min="2822" max="2822" width="8.75" customWidth="1"/>
    <col min="2823" max="2824" width="9.5" customWidth="1"/>
    <col min="2825" max="2825" width="3.75" bestFit="1" customWidth="1"/>
    <col min="2826" max="2826" width="8.875" customWidth="1"/>
    <col min="2827" max="2827" width="11.5" customWidth="1"/>
    <col min="2828" max="2828" width="11.375" customWidth="1"/>
    <col min="2829" max="2830" width="7.5" bestFit="1" customWidth="1"/>
    <col min="2832" max="2832" width="6.625" bestFit="1" customWidth="1"/>
    <col min="2833" max="2833" width="3.75" bestFit="1" customWidth="1"/>
    <col min="2834" max="2834" width="6.5" customWidth="1"/>
    <col min="2835" max="2835" width="10.625" customWidth="1"/>
    <col min="2836" max="2836" width="9.875" customWidth="1"/>
    <col min="2837" max="2837" width="8.5" customWidth="1"/>
    <col min="2838" max="2838" width="8.625" bestFit="1" customWidth="1"/>
    <col min="2839" max="2839" width="7.5" customWidth="1"/>
    <col min="2840" max="2840" width="7.5" bestFit="1" customWidth="1"/>
    <col min="2841" max="2841" width="8.625" customWidth="1"/>
    <col min="2842" max="2842" width="6.625" customWidth="1"/>
    <col min="2843" max="2843" width="6.125" customWidth="1"/>
    <col min="2844" max="2844" width="7.75" customWidth="1"/>
    <col min="2845" max="2845" width="2.125" customWidth="1"/>
    <col min="2847" max="2847" width="3.375" customWidth="1"/>
    <col min="3075" max="3075" width="4" bestFit="1" customWidth="1"/>
    <col min="3076" max="3076" width="6.875" customWidth="1"/>
    <col min="3077" max="3077" width="45" customWidth="1"/>
    <col min="3078" max="3078" width="8.75" customWidth="1"/>
    <col min="3079" max="3080" width="9.5" customWidth="1"/>
    <col min="3081" max="3081" width="3.75" bestFit="1" customWidth="1"/>
    <col min="3082" max="3082" width="8.875" customWidth="1"/>
    <col min="3083" max="3083" width="11.5" customWidth="1"/>
    <col min="3084" max="3084" width="11.375" customWidth="1"/>
    <col min="3085" max="3086" width="7.5" bestFit="1" customWidth="1"/>
    <col min="3088" max="3088" width="6.625" bestFit="1" customWidth="1"/>
    <col min="3089" max="3089" width="3.75" bestFit="1" customWidth="1"/>
    <col min="3090" max="3090" width="6.5" customWidth="1"/>
    <col min="3091" max="3091" width="10.625" customWidth="1"/>
    <col min="3092" max="3092" width="9.875" customWidth="1"/>
    <col min="3093" max="3093" width="8.5" customWidth="1"/>
    <col min="3094" max="3094" width="8.625" bestFit="1" customWidth="1"/>
    <col min="3095" max="3095" width="7.5" customWidth="1"/>
    <col min="3096" max="3096" width="7.5" bestFit="1" customWidth="1"/>
    <col min="3097" max="3097" width="8.625" customWidth="1"/>
    <col min="3098" max="3098" width="6.625" customWidth="1"/>
    <col min="3099" max="3099" width="6.125" customWidth="1"/>
    <col min="3100" max="3100" width="7.75" customWidth="1"/>
    <col min="3101" max="3101" width="2.125" customWidth="1"/>
    <col min="3103" max="3103" width="3.375" customWidth="1"/>
    <col min="3331" max="3331" width="4" bestFit="1" customWidth="1"/>
    <col min="3332" max="3332" width="6.875" customWidth="1"/>
    <col min="3333" max="3333" width="45" customWidth="1"/>
    <col min="3334" max="3334" width="8.75" customWidth="1"/>
    <col min="3335" max="3336" width="9.5" customWidth="1"/>
    <col min="3337" max="3337" width="3.75" bestFit="1" customWidth="1"/>
    <col min="3338" max="3338" width="8.875" customWidth="1"/>
    <col min="3339" max="3339" width="11.5" customWidth="1"/>
    <col min="3340" max="3340" width="11.375" customWidth="1"/>
    <col min="3341" max="3342" width="7.5" bestFit="1" customWidth="1"/>
    <col min="3344" max="3344" width="6.625" bestFit="1" customWidth="1"/>
    <col min="3345" max="3345" width="3.75" bestFit="1" customWidth="1"/>
    <col min="3346" max="3346" width="6.5" customWidth="1"/>
    <col min="3347" max="3347" width="10.625" customWidth="1"/>
    <col min="3348" max="3348" width="9.875" customWidth="1"/>
    <col min="3349" max="3349" width="8.5" customWidth="1"/>
    <col min="3350" max="3350" width="8.625" bestFit="1" customWidth="1"/>
    <col min="3351" max="3351" width="7.5" customWidth="1"/>
    <col min="3352" max="3352" width="7.5" bestFit="1" customWidth="1"/>
    <col min="3353" max="3353" width="8.625" customWidth="1"/>
    <col min="3354" max="3354" width="6.625" customWidth="1"/>
    <col min="3355" max="3355" width="6.125" customWidth="1"/>
    <col min="3356" max="3356" width="7.75" customWidth="1"/>
    <col min="3357" max="3357" width="2.125" customWidth="1"/>
    <col min="3359" max="3359" width="3.375" customWidth="1"/>
    <col min="3587" max="3587" width="4" bestFit="1" customWidth="1"/>
    <col min="3588" max="3588" width="6.875" customWidth="1"/>
    <col min="3589" max="3589" width="45" customWidth="1"/>
    <col min="3590" max="3590" width="8.75" customWidth="1"/>
    <col min="3591" max="3592" width="9.5" customWidth="1"/>
    <col min="3593" max="3593" width="3.75" bestFit="1" customWidth="1"/>
    <col min="3594" max="3594" width="8.875" customWidth="1"/>
    <col min="3595" max="3595" width="11.5" customWidth="1"/>
    <col min="3596" max="3596" width="11.375" customWidth="1"/>
    <col min="3597" max="3598" width="7.5" bestFit="1" customWidth="1"/>
    <col min="3600" max="3600" width="6.625" bestFit="1" customWidth="1"/>
    <col min="3601" max="3601" width="3.75" bestFit="1" customWidth="1"/>
    <col min="3602" max="3602" width="6.5" customWidth="1"/>
    <col min="3603" max="3603" width="10.625" customWidth="1"/>
    <col min="3604" max="3604" width="9.875" customWidth="1"/>
    <col min="3605" max="3605" width="8.5" customWidth="1"/>
    <col min="3606" max="3606" width="8.625" bestFit="1" customWidth="1"/>
    <col min="3607" max="3607" width="7.5" customWidth="1"/>
    <col min="3608" max="3608" width="7.5" bestFit="1" customWidth="1"/>
    <col min="3609" max="3609" width="8.625" customWidth="1"/>
    <col min="3610" max="3610" width="6.625" customWidth="1"/>
    <col min="3611" max="3611" width="6.125" customWidth="1"/>
    <col min="3612" max="3612" width="7.75" customWidth="1"/>
    <col min="3613" max="3613" width="2.125" customWidth="1"/>
    <col min="3615" max="3615" width="3.375" customWidth="1"/>
    <col min="3843" max="3843" width="4" bestFit="1" customWidth="1"/>
    <col min="3844" max="3844" width="6.875" customWidth="1"/>
    <col min="3845" max="3845" width="45" customWidth="1"/>
    <col min="3846" max="3846" width="8.75" customWidth="1"/>
    <col min="3847" max="3848" width="9.5" customWidth="1"/>
    <col min="3849" max="3849" width="3.75" bestFit="1" customWidth="1"/>
    <col min="3850" max="3850" width="8.875" customWidth="1"/>
    <col min="3851" max="3851" width="11.5" customWidth="1"/>
    <col min="3852" max="3852" width="11.375" customWidth="1"/>
    <col min="3853" max="3854" width="7.5" bestFit="1" customWidth="1"/>
    <col min="3856" max="3856" width="6.625" bestFit="1" customWidth="1"/>
    <col min="3857" max="3857" width="3.75" bestFit="1" customWidth="1"/>
    <col min="3858" max="3858" width="6.5" customWidth="1"/>
    <col min="3859" max="3859" width="10.625" customWidth="1"/>
    <col min="3860" max="3860" width="9.875" customWidth="1"/>
    <col min="3861" max="3861" width="8.5" customWidth="1"/>
    <col min="3862" max="3862" width="8.625" bestFit="1" customWidth="1"/>
    <col min="3863" max="3863" width="7.5" customWidth="1"/>
    <col min="3864" max="3864" width="7.5" bestFit="1" customWidth="1"/>
    <col min="3865" max="3865" width="8.625" customWidth="1"/>
    <col min="3866" max="3866" width="6.625" customWidth="1"/>
    <col min="3867" max="3867" width="6.125" customWidth="1"/>
    <col min="3868" max="3868" width="7.75" customWidth="1"/>
    <col min="3869" max="3869" width="2.125" customWidth="1"/>
    <col min="3871" max="3871" width="3.375" customWidth="1"/>
    <col min="4099" max="4099" width="4" bestFit="1" customWidth="1"/>
    <col min="4100" max="4100" width="6.875" customWidth="1"/>
    <col min="4101" max="4101" width="45" customWidth="1"/>
    <col min="4102" max="4102" width="8.75" customWidth="1"/>
    <col min="4103" max="4104" width="9.5" customWidth="1"/>
    <col min="4105" max="4105" width="3.75" bestFit="1" customWidth="1"/>
    <col min="4106" max="4106" width="8.875" customWidth="1"/>
    <col min="4107" max="4107" width="11.5" customWidth="1"/>
    <col min="4108" max="4108" width="11.375" customWidth="1"/>
    <col min="4109" max="4110" width="7.5" bestFit="1" customWidth="1"/>
    <col min="4112" max="4112" width="6.625" bestFit="1" customWidth="1"/>
    <col min="4113" max="4113" width="3.75" bestFit="1" customWidth="1"/>
    <col min="4114" max="4114" width="6.5" customWidth="1"/>
    <col min="4115" max="4115" width="10.625" customWidth="1"/>
    <col min="4116" max="4116" width="9.875" customWidth="1"/>
    <col min="4117" max="4117" width="8.5" customWidth="1"/>
    <col min="4118" max="4118" width="8.625" bestFit="1" customWidth="1"/>
    <col min="4119" max="4119" width="7.5" customWidth="1"/>
    <col min="4120" max="4120" width="7.5" bestFit="1" customWidth="1"/>
    <col min="4121" max="4121" width="8.625" customWidth="1"/>
    <col min="4122" max="4122" width="6.625" customWidth="1"/>
    <col min="4123" max="4123" width="6.125" customWidth="1"/>
    <col min="4124" max="4124" width="7.75" customWidth="1"/>
    <col min="4125" max="4125" width="2.125" customWidth="1"/>
    <col min="4127" max="4127" width="3.375" customWidth="1"/>
    <col min="4355" max="4355" width="4" bestFit="1" customWidth="1"/>
    <col min="4356" max="4356" width="6.875" customWidth="1"/>
    <col min="4357" max="4357" width="45" customWidth="1"/>
    <col min="4358" max="4358" width="8.75" customWidth="1"/>
    <col min="4359" max="4360" width="9.5" customWidth="1"/>
    <col min="4361" max="4361" width="3.75" bestFit="1" customWidth="1"/>
    <col min="4362" max="4362" width="8.875" customWidth="1"/>
    <col min="4363" max="4363" width="11.5" customWidth="1"/>
    <col min="4364" max="4364" width="11.375" customWidth="1"/>
    <col min="4365" max="4366" width="7.5" bestFit="1" customWidth="1"/>
    <col min="4368" max="4368" width="6.625" bestFit="1" customWidth="1"/>
    <col min="4369" max="4369" width="3.75" bestFit="1" customWidth="1"/>
    <col min="4370" max="4370" width="6.5" customWidth="1"/>
    <col min="4371" max="4371" width="10.625" customWidth="1"/>
    <col min="4372" max="4372" width="9.875" customWidth="1"/>
    <col min="4373" max="4373" width="8.5" customWidth="1"/>
    <col min="4374" max="4374" width="8.625" bestFit="1" customWidth="1"/>
    <col min="4375" max="4375" width="7.5" customWidth="1"/>
    <col min="4376" max="4376" width="7.5" bestFit="1" customWidth="1"/>
    <col min="4377" max="4377" width="8.625" customWidth="1"/>
    <col min="4378" max="4378" width="6.625" customWidth="1"/>
    <col min="4379" max="4379" width="6.125" customWidth="1"/>
    <col min="4380" max="4380" width="7.75" customWidth="1"/>
    <col min="4381" max="4381" width="2.125" customWidth="1"/>
    <col min="4383" max="4383" width="3.375" customWidth="1"/>
    <col min="4611" max="4611" width="4" bestFit="1" customWidth="1"/>
    <col min="4612" max="4612" width="6.875" customWidth="1"/>
    <col min="4613" max="4613" width="45" customWidth="1"/>
    <col min="4614" max="4614" width="8.75" customWidth="1"/>
    <col min="4615" max="4616" width="9.5" customWidth="1"/>
    <col min="4617" max="4617" width="3.75" bestFit="1" customWidth="1"/>
    <col min="4618" max="4618" width="8.875" customWidth="1"/>
    <col min="4619" max="4619" width="11.5" customWidth="1"/>
    <col min="4620" max="4620" width="11.375" customWidth="1"/>
    <col min="4621" max="4622" width="7.5" bestFit="1" customWidth="1"/>
    <col min="4624" max="4624" width="6.625" bestFit="1" customWidth="1"/>
    <col min="4625" max="4625" width="3.75" bestFit="1" customWidth="1"/>
    <col min="4626" max="4626" width="6.5" customWidth="1"/>
    <col min="4627" max="4627" width="10.625" customWidth="1"/>
    <col min="4628" max="4628" width="9.875" customWidth="1"/>
    <col min="4629" max="4629" width="8.5" customWidth="1"/>
    <col min="4630" max="4630" width="8.625" bestFit="1" customWidth="1"/>
    <col min="4631" max="4631" width="7.5" customWidth="1"/>
    <col min="4632" max="4632" width="7.5" bestFit="1" customWidth="1"/>
    <col min="4633" max="4633" width="8.625" customWidth="1"/>
    <col min="4634" max="4634" width="6.625" customWidth="1"/>
    <col min="4635" max="4635" width="6.125" customWidth="1"/>
    <col min="4636" max="4636" width="7.75" customWidth="1"/>
    <col min="4637" max="4637" width="2.125" customWidth="1"/>
    <col min="4639" max="4639" width="3.375" customWidth="1"/>
    <col min="4867" max="4867" width="4" bestFit="1" customWidth="1"/>
    <col min="4868" max="4868" width="6.875" customWidth="1"/>
    <col min="4869" max="4869" width="45" customWidth="1"/>
    <col min="4870" max="4870" width="8.75" customWidth="1"/>
    <col min="4871" max="4872" width="9.5" customWidth="1"/>
    <col min="4873" max="4873" width="3.75" bestFit="1" customWidth="1"/>
    <col min="4874" max="4874" width="8.875" customWidth="1"/>
    <col min="4875" max="4875" width="11.5" customWidth="1"/>
    <col min="4876" max="4876" width="11.375" customWidth="1"/>
    <col min="4877" max="4878" width="7.5" bestFit="1" customWidth="1"/>
    <col min="4880" max="4880" width="6.625" bestFit="1" customWidth="1"/>
    <col min="4881" max="4881" width="3.75" bestFit="1" customWidth="1"/>
    <col min="4882" max="4882" width="6.5" customWidth="1"/>
    <col min="4883" max="4883" width="10.625" customWidth="1"/>
    <col min="4884" max="4884" width="9.875" customWidth="1"/>
    <col min="4885" max="4885" width="8.5" customWidth="1"/>
    <col min="4886" max="4886" width="8.625" bestFit="1" customWidth="1"/>
    <col min="4887" max="4887" width="7.5" customWidth="1"/>
    <col min="4888" max="4888" width="7.5" bestFit="1" customWidth="1"/>
    <col min="4889" max="4889" width="8.625" customWidth="1"/>
    <col min="4890" max="4890" width="6.625" customWidth="1"/>
    <col min="4891" max="4891" width="6.125" customWidth="1"/>
    <col min="4892" max="4892" width="7.75" customWidth="1"/>
    <col min="4893" max="4893" width="2.125" customWidth="1"/>
    <col min="4895" max="4895" width="3.375" customWidth="1"/>
    <col min="5123" max="5123" width="4" bestFit="1" customWidth="1"/>
    <col min="5124" max="5124" width="6.875" customWidth="1"/>
    <col min="5125" max="5125" width="45" customWidth="1"/>
    <col min="5126" max="5126" width="8.75" customWidth="1"/>
    <col min="5127" max="5128" width="9.5" customWidth="1"/>
    <col min="5129" max="5129" width="3.75" bestFit="1" customWidth="1"/>
    <col min="5130" max="5130" width="8.875" customWidth="1"/>
    <col min="5131" max="5131" width="11.5" customWidth="1"/>
    <col min="5132" max="5132" width="11.375" customWidth="1"/>
    <col min="5133" max="5134" width="7.5" bestFit="1" customWidth="1"/>
    <col min="5136" max="5136" width="6.625" bestFit="1" customWidth="1"/>
    <col min="5137" max="5137" width="3.75" bestFit="1" customWidth="1"/>
    <col min="5138" max="5138" width="6.5" customWidth="1"/>
    <col min="5139" max="5139" width="10.625" customWidth="1"/>
    <col min="5140" max="5140" width="9.875" customWidth="1"/>
    <col min="5141" max="5141" width="8.5" customWidth="1"/>
    <col min="5142" max="5142" width="8.625" bestFit="1" customWidth="1"/>
    <col min="5143" max="5143" width="7.5" customWidth="1"/>
    <col min="5144" max="5144" width="7.5" bestFit="1" customWidth="1"/>
    <col min="5145" max="5145" width="8.625" customWidth="1"/>
    <col min="5146" max="5146" width="6.625" customWidth="1"/>
    <col min="5147" max="5147" width="6.125" customWidth="1"/>
    <col min="5148" max="5148" width="7.75" customWidth="1"/>
    <col min="5149" max="5149" width="2.125" customWidth="1"/>
    <col min="5151" max="5151" width="3.375" customWidth="1"/>
    <col min="5379" max="5379" width="4" bestFit="1" customWidth="1"/>
    <col min="5380" max="5380" width="6.875" customWidth="1"/>
    <col min="5381" max="5381" width="45" customWidth="1"/>
    <col min="5382" max="5382" width="8.75" customWidth="1"/>
    <col min="5383" max="5384" width="9.5" customWidth="1"/>
    <col min="5385" max="5385" width="3.75" bestFit="1" customWidth="1"/>
    <col min="5386" max="5386" width="8.875" customWidth="1"/>
    <col min="5387" max="5387" width="11.5" customWidth="1"/>
    <col min="5388" max="5388" width="11.375" customWidth="1"/>
    <col min="5389" max="5390" width="7.5" bestFit="1" customWidth="1"/>
    <col min="5392" max="5392" width="6.625" bestFit="1" customWidth="1"/>
    <col min="5393" max="5393" width="3.75" bestFit="1" customWidth="1"/>
    <col min="5394" max="5394" width="6.5" customWidth="1"/>
    <col min="5395" max="5395" width="10.625" customWidth="1"/>
    <col min="5396" max="5396" width="9.875" customWidth="1"/>
    <col min="5397" max="5397" width="8.5" customWidth="1"/>
    <col min="5398" max="5398" width="8.625" bestFit="1" customWidth="1"/>
    <col min="5399" max="5399" width="7.5" customWidth="1"/>
    <col min="5400" max="5400" width="7.5" bestFit="1" customWidth="1"/>
    <col min="5401" max="5401" width="8.625" customWidth="1"/>
    <col min="5402" max="5402" width="6.625" customWidth="1"/>
    <col min="5403" max="5403" width="6.125" customWidth="1"/>
    <col min="5404" max="5404" width="7.75" customWidth="1"/>
    <col min="5405" max="5405" width="2.125" customWidth="1"/>
    <col min="5407" max="5407" width="3.375" customWidth="1"/>
    <col min="5635" max="5635" width="4" bestFit="1" customWidth="1"/>
    <col min="5636" max="5636" width="6.875" customWidth="1"/>
    <col min="5637" max="5637" width="45" customWidth="1"/>
    <col min="5638" max="5638" width="8.75" customWidth="1"/>
    <col min="5639" max="5640" width="9.5" customWidth="1"/>
    <col min="5641" max="5641" width="3.75" bestFit="1" customWidth="1"/>
    <col min="5642" max="5642" width="8.875" customWidth="1"/>
    <col min="5643" max="5643" width="11.5" customWidth="1"/>
    <col min="5644" max="5644" width="11.375" customWidth="1"/>
    <col min="5645" max="5646" width="7.5" bestFit="1" customWidth="1"/>
    <col min="5648" max="5648" width="6.625" bestFit="1" customWidth="1"/>
    <col min="5649" max="5649" width="3.75" bestFit="1" customWidth="1"/>
    <col min="5650" max="5650" width="6.5" customWidth="1"/>
    <col min="5651" max="5651" width="10.625" customWidth="1"/>
    <col min="5652" max="5652" width="9.875" customWidth="1"/>
    <col min="5653" max="5653" width="8.5" customWidth="1"/>
    <col min="5654" max="5654" width="8.625" bestFit="1" customWidth="1"/>
    <col min="5655" max="5655" width="7.5" customWidth="1"/>
    <col min="5656" max="5656" width="7.5" bestFit="1" customWidth="1"/>
    <col min="5657" max="5657" width="8.625" customWidth="1"/>
    <col min="5658" max="5658" width="6.625" customWidth="1"/>
    <col min="5659" max="5659" width="6.125" customWidth="1"/>
    <col min="5660" max="5660" width="7.75" customWidth="1"/>
    <col min="5661" max="5661" width="2.125" customWidth="1"/>
    <col min="5663" max="5663" width="3.375" customWidth="1"/>
    <col min="5891" max="5891" width="4" bestFit="1" customWidth="1"/>
    <col min="5892" max="5892" width="6.875" customWidth="1"/>
    <col min="5893" max="5893" width="45" customWidth="1"/>
    <col min="5894" max="5894" width="8.75" customWidth="1"/>
    <col min="5895" max="5896" width="9.5" customWidth="1"/>
    <col min="5897" max="5897" width="3.75" bestFit="1" customWidth="1"/>
    <col min="5898" max="5898" width="8.875" customWidth="1"/>
    <col min="5899" max="5899" width="11.5" customWidth="1"/>
    <col min="5900" max="5900" width="11.375" customWidth="1"/>
    <col min="5901" max="5902" width="7.5" bestFit="1" customWidth="1"/>
    <col min="5904" max="5904" width="6.625" bestFit="1" customWidth="1"/>
    <col min="5905" max="5905" width="3.75" bestFit="1" customWidth="1"/>
    <col min="5906" max="5906" width="6.5" customWidth="1"/>
    <col min="5907" max="5907" width="10.625" customWidth="1"/>
    <col min="5908" max="5908" width="9.875" customWidth="1"/>
    <col min="5909" max="5909" width="8.5" customWidth="1"/>
    <col min="5910" max="5910" width="8.625" bestFit="1" customWidth="1"/>
    <col min="5911" max="5911" width="7.5" customWidth="1"/>
    <col min="5912" max="5912" width="7.5" bestFit="1" customWidth="1"/>
    <col min="5913" max="5913" width="8.625" customWidth="1"/>
    <col min="5914" max="5914" width="6.625" customWidth="1"/>
    <col min="5915" max="5915" width="6.125" customWidth="1"/>
    <col min="5916" max="5916" width="7.75" customWidth="1"/>
    <col min="5917" max="5917" width="2.125" customWidth="1"/>
    <col min="5919" max="5919" width="3.375" customWidth="1"/>
    <col min="6147" max="6147" width="4" bestFit="1" customWidth="1"/>
    <col min="6148" max="6148" width="6.875" customWidth="1"/>
    <col min="6149" max="6149" width="45" customWidth="1"/>
    <col min="6150" max="6150" width="8.75" customWidth="1"/>
    <col min="6151" max="6152" width="9.5" customWidth="1"/>
    <col min="6153" max="6153" width="3.75" bestFit="1" customWidth="1"/>
    <col min="6154" max="6154" width="8.875" customWidth="1"/>
    <col min="6155" max="6155" width="11.5" customWidth="1"/>
    <col min="6156" max="6156" width="11.375" customWidth="1"/>
    <col min="6157" max="6158" width="7.5" bestFit="1" customWidth="1"/>
    <col min="6160" max="6160" width="6.625" bestFit="1" customWidth="1"/>
    <col min="6161" max="6161" width="3.75" bestFit="1" customWidth="1"/>
    <col min="6162" max="6162" width="6.5" customWidth="1"/>
    <col min="6163" max="6163" width="10.625" customWidth="1"/>
    <col min="6164" max="6164" width="9.875" customWidth="1"/>
    <col min="6165" max="6165" width="8.5" customWidth="1"/>
    <col min="6166" max="6166" width="8.625" bestFit="1" customWidth="1"/>
    <col min="6167" max="6167" width="7.5" customWidth="1"/>
    <col min="6168" max="6168" width="7.5" bestFit="1" customWidth="1"/>
    <col min="6169" max="6169" width="8.625" customWidth="1"/>
    <col min="6170" max="6170" width="6.625" customWidth="1"/>
    <col min="6171" max="6171" width="6.125" customWidth="1"/>
    <col min="6172" max="6172" width="7.75" customWidth="1"/>
    <col min="6173" max="6173" width="2.125" customWidth="1"/>
    <col min="6175" max="6175" width="3.375" customWidth="1"/>
    <col min="6403" max="6403" width="4" bestFit="1" customWidth="1"/>
    <col min="6404" max="6404" width="6.875" customWidth="1"/>
    <col min="6405" max="6405" width="45" customWidth="1"/>
    <col min="6406" max="6406" width="8.75" customWidth="1"/>
    <col min="6407" max="6408" width="9.5" customWidth="1"/>
    <col min="6409" max="6409" width="3.75" bestFit="1" customWidth="1"/>
    <col min="6410" max="6410" width="8.875" customWidth="1"/>
    <col min="6411" max="6411" width="11.5" customWidth="1"/>
    <col min="6412" max="6412" width="11.375" customWidth="1"/>
    <col min="6413" max="6414" width="7.5" bestFit="1" customWidth="1"/>
    <col min="6416" max="6416" width="6.625" bestFit="1" customWidth="1"/>
    <col min="6417" max="6417" width="3.75" bestFit="1" customWidth="1"/>
    <col min="6418" max="6418" width="6.5" customWidth="1"/>
    <col min="6419" max="6419" width="10.625" customWidth="1"/>
    <col min="6420" max="6420" width="9.875" customWidth="1"/>
    <col min="6421" max="6421" width="8.5" customWidth="1"/>
    <col min="6422" max="6422" width="8.625" bestFit="1" customWidth="1"/>
    <col min="6423" max="6423" width="7.5" customWidth="1"/>
    <col min="6424" max="6424" width="7.5" bestFit="1" customWidth="1"/>
    <col min="6425" max="6425" width="8.625" customWidth="1"/>
    <col min="6426" max="6426" width="6.625" customWidth="1"/>
    <col min="6427" max="6427" width="6.125" customWidth="1"/>
    <col min="6428" max="6428" width="7.75" customWidth="1"/>
    <col min="6429" max="6429" width="2.125" customWidth="1"/>
    <col min="6431" max="6431" width="3.375" customWidth="1"/>
    <col min="6659" max="6659" width="4" bestFit="1" customWidth="1"/>
    <col min="6660" max="6660" width="6.875" customWidth="1"/>
    <col min="6661" max="6661" width="45" customWidth="1"/>
    <col min="6662" max="6662" width="8.75" customWidth="1"/>
    <col min="6663" max="6664" width="9.5" customWidth="1"/>
    <col min="6665" max="6665" width="3.75" bestFit="1" customWidth="1"/>
    <col min="6666" max="6666" width="8.875" customWidth="1"/>
    <col min="6667" max="6667" width="11.5" customWidth="1"/>
    <col min="6668" max="6668" width="11.375" customWidth="1"/>
    <col min="6669" max="6670" width="7.5" bestFit="1" customWidth="1"/>
    <col min="6672" max="6672" width="6.625" bestFit="1" customWidth="1"/>
    <col min="6673" max="6673" width="3.75" bestFit="1" customWidth="1"/>
    <col min="6674" max="6674" width="6.5" customWidth="1"/>
    <col min="6675" max="6675" width="10.625" customWidth="1"/>
    <col min="6676" max="6676" width="9.875" customWidth="1"/>
    <col min="6677" max="6677" width="8.5" customWidth="1"/>
    <col min="6678" max="6678" width="8.625" bestFit="1" customWidth="1"/>
    <col min="6679" max="6679" width="7.5" customWidth="1"/>
    <col min="6680" max="6680" width="7.5" bestFit="1" customWidth="1"/>
    <col min="6681" max="6681" width="8.625" customWidth="1"/>
    <col min="6682" max="6682" width="6.625" customWidth="1"/>
    <col min="6683" max="6683" width="6.125" customWidth="1"/>
    <col min="6684" max="6684" width="7.75" customWidth="1"/>
    <col min="6685" max="6685" width="2.125" customWidth="1"/>
    <col min="6687" max="6687" width="3.375" customWidth="1"/>
    <col min="6915" max="6915" width="4" bestFit="1" customWidth="1"/>
    <col min="6916" max="6916" width="6.875" customWidth="1"/>
    <col min="6917" max="6917" width="45" customWidth="1"/>
    <col min="6918" max="6918" width="8.75" customWidth="1"/>
    <col min="6919" max="6920" width="9.5" customWidth="1"/>
    <col min="6921" max="6921" width="3.75" bestFit="1" customWidth="1"/>
    <col min="6922" max="6922" width="8.875" customWidth="1"/>
    <col min="6923" max="6923" width="11.5" customWidth="1"/>
    <col min="6924" max="6924" width="11.375" customWidth="1"/>
    <col min="6925" max="6926" width="7.5" bestFit="1" customWidth="1"/>
    <col min="6928" max="6928" width="6.625" bestFit="1" customWidth="1"/>
    <col min="6929" max="6929" width="3.75" bestFit="1" customWidth="1"/>
    <col min="6930" max="6930" width="6.5" customWidth="1"/>
    <col min="6931" max="6931" width="10.625" customWidth="1"/>
    <col min="6932" max="6932" width="9.875" customWidth="1"/>
    <col min="6933" max="6933" width="8.5" customWidth="1"/>
    <col min="6934" max="6934" width="8.625" bestFit="1" customWidth="1"/>
    <col min="6935" max="6935" width="7.5" customWidth="1"/>
    <col min="6936" max="6936" width="7.5" bestFit="1" customWidth="1"/>
    <col min="6937" max="6937" width="8.625" customWidth="1"/>
    <col min="6938" max="6938" width="6.625" customWidth="1"/>
    <col min="6939" max="6939" width="6.125" customWidth="1"/>
    <col min="6940" max="6940" width="7.75" customWidth="1"/>
    <col min="6941" max="6941" width="2.125" customWidth="1"/>
    <col min="6943" max="6943" width="3.375" customWidth="1"/>
    <col min="7171" max="7171" width="4" bestFit="1" customWidth="1"/>
    <col min="7172" max="7172" width="6.875" customWidth="1"/>
    <col min="7173" max="7173" width="45" customWidth="1"/>
    <col min="7174" max="7174" width="8.75" customWidth="1"/>
    <col min="7175" max="7176" width="9.5" customWidth="1"/>
    <col min="7177" max="7177" width="3.75" bestFit="1" customWidth="1"/>
    <col min="7178" max="7178" width="8.875" customWidth="1"/>
    <col min="7179" max="7179" width="11.5" customWidth="1"/>
    <col min="7180" max="7180" width="11.375" customWidth="1"/>
    <col min="7181" max="7182" width="7.5" bestFit="1" customWidth="1"/>
    <col min="7184" max="7184" width="6.625" bestFit="1" customWidth="1"/>
    <col min="7185" max="7185" width="3.75" bestFit="1" customWidth="1"/>
    <col min="7186" max="7186" width="6.5" customWidth="1"/>
    <col min="7187" max="7187" width="10.625" customWidth="1"/>
    <col min="7188" max="7188" width="9.875" customWidth="1"/>
    <col min="7189" max="7189" width="8.5" customWidth="1"/>
    <col min="7190" max="7190" width="8.625" bestFit="1" customWidth="1"/>
    <col min="7191" max="7191" width="7.5" customWidth="1"/>
    <col min="7192" max="7192" width="7.5" bestFit="1" customWidth="1"/>
    <col min="7193" max="7193" width="8.625" customWidth="1"/>
    <col min="7194" max="7194" width="6.625" customWidth="1"/>
    <col min="7195" max="7195" width="6.125" customWidth="1"/>
    <col min="7196" max="7196" width="7.75" customWidth="1"/>
    <col min="7197" max="7197" width="2.125" customWidth="1"/>
    <col min="7199" max="7199" width="3.375" customWidth="1"/>
    <col min="7427" max="7427" width="4" bestFit="1" customWidth="1"/>
    <col min="7428" max="7428" width="6.875" customWidth="1"/>
    <col min="7429" max="7429" width="45" customWidth="1"/>
    <col min="7430" max="7430" width="8.75" customWidth="1"/>
    <col min="7431" max="7432" width="9.5" customWidth="1"/>
    <col min="7433" max="7433" width="3.75" bestFit="1" customWidth="1"/>
    <col min="7434" max="7434" width="8.875" customWidth="1"/>
    <col min="7435" max="7435" width="11.5" customWidth="1"/>
    <col min="7436" max="7436" width="11.375" customWidth="1"/>
    <col min="7437" max="7438" width="7.5" bestFit="1" customWidth="1"/>
    <col min="7440" max="7440" width="6.625" bestFit="1" customWidth="1"/>
    <col min="7441" max="7441" width="3.75" bestFit="1" customWidth="1"/>
    <col min="7442" max="7442" width="6.5" customWidth="1"/>
    <col min="7443" max="7443" width="10.625" customWidth="1"/>
    <col min="7444" max="7444" width="9.875" customWidth="1"/>
    <col min="7445" max="7445" width="8.5" customWidth="1"/>
    <col min="7446" max="7446" width="8.625" bestFit="1" customWidth="1"/>
    <col min="7447" max="7447" width="7.5" customWidth="1"/>
    <col min="7448" max="7448" width="7.5" bestFit="1" customWidth="1"/>
    <col min="7449" max="7449" width="8.625" customWidth="1"/>
    <col min="7450" max="7450" width="6.625" customWidth="1"/>
    <col min="7451" max="7451" width="6.125" customWidth="1"/>
    <col min="7452" max="7452" width="7.75" customWidth="1"/>
    <col min="7453" max="7453" width="2.125" customWidth="1"/>
    <col min="7455" max="7455" width="3.375" customWidth="1"/>
    <col min="7683" max="7683" width="4" bestFit="1" customWidth="1"/>
    <col min="7684" max="7684" width="6.875" customWidth="1"/>
    <col min="7685" max="7685" width="45" customWidth="1"/>
    <col min="7686" max="7686" width="8.75" customWidth="1"/>
    <col min="7687" max="7688" width="9.5" customWidth="1"/>
    <col min="7689" max="7689" width="3.75" bestFit="1" customWidth="1"/>
    <col min="7690" max="7690" width="8.875" customWidth="1"/>
    <col min="7691" max="7691" width="11.5" customWidth="1"/>
    <col min="7692" max="7692" width="11.375" customWidth="1"/>
    <col min="7693" max="7694" width="7.5" bestFit="1" customWidth="1"/>
    <col min="7696" max="7696" width="6.625" bestFit="1" customWidth="1"/>
    <col min="7697" max="7697" width="3.75" bestFit="1" customWidth="1"/>
    <col min="7698" max="7698" width="6.5" customWidth="1"/>
    <col min="7699" max="7699" width="10.625" customWidth="1"/>
    <col min="7700" max="7700" width="9.875" customWidth="1"/>
    <col min="7701" max="7701" width="8.5" customWidth="1"/>
    <col min="7702" max="7702" width="8.625" bestFit="1" customWidth="1"/>
    <col min="7703" max="7703" width="7.5" customWidth="1"/>
    <col min="7704" max="7704" width="7.5" bestFit="1" customWidth="1"/>
    <col min="7705" max="7705" width="8.625" customWidth="1"/>
    <col min="7706" max="7706" width="6.625" customWidth="1"/>
    <col min="7707" max="7707" width="6.125" customWidth="1"/>
    <col min="7708" max="7708" width="7.75" customWidth="1"/>
    <col min="7709" max="7709" width="2.125" customWidth="1"/>
    <col min="7711" max="7711" width="3.375" customWidth="1"/>
    <col min="7939" max="7939" width="4" bestFit="1" customWidth="1"/>
    <col min="7940" max="7940" width="6.875" customWidth="1"/>
    <col min="7941" max="7941" width="45" customWidth="1"/>
    <col min="7942" max="7942" width="8.75" customWidth="1"/>
    <col min="7943" max="7944" width="9.5" customWidth="1"/>
    <col min="7945" max="7945" width="3.75" bestFit="1" customWidth="1"/>
    <col min="7946" max="7946" width="8.875" customWidth="1"/>
    <col min="7947" max="7947" width="11.5" customWidth="1"/>
    <col min="7948" max="7948" width="11.375" customWidth="1"/>
    <col min="7949" max="7950" width="7.5" bestFit="1" customWidth="1"/>
    <col min="7952" max="7952" width="6.625" bestFit="1" customWidth="1"/>
    <col min="7953" max="7953" width="3.75" bestFit="1" customWidth="1"/>
    <col min="7954" max="7954" width="6.5" customWidth="1"/>
    <col min="7955" max="7955" width="10.625" customWidth="1"/>
    <col min="7956" max="7956" width="9.875" customWidth="1"/>
    <col min="7957" max="7957" width="8.5" customWidth="1"/>
    <col min="7958" max="7958" width="8.625" bestFit="1" customWidth="1"/>
    <col min="7959" max="7959" width="7.5" customWidth="1"/>
    <col min="7960" max="7960" width="7.5" bestFit="1" customWidth="1"/>
    <col min="7961" max="7961" width="8.625" customWidth="1"/>
    <col min="7962" max="7962" width="6.625" customWidth="1"/>
    <col min="7963" max="7963" width="6.125" customWidth="1"/>
    <col min="7964" max="7964" width="7.75" customWidth="1"/>
    <col min="7965" max="7965" width="2.125" customWidth="1"/>
    <col min="7967" max="7967" width="3.375" customWidth="1"/>
    <col min="8195" max="8195" width="4" bestFit="1" customWidth="1"/>
    <col min="8196" max="8196" width="6.875" customWidth="1"/>
    <col min="8197" max="8197" width="45" customWidth="1"/>
    <col min="8198" max="8198" width="8.75" customWidth="1"/>
    <col min="8199" max="8200" width="9.5" customWidth="1"/>
    <col min="8201" max="8201" width="3.75" bestFit="1" customWidth="1"/>
    <col min="8202" max="8202" width="8.875" customWidth="1"/>
    <col min="8203" max="8203" width="11.5" customWidth="1"/>
    <col min="8204" max="8204" width="11.375" customWidth="1"/>
    <col min="8205" max="8206" width="7.5" bestFit="1" customWidth="1"/>
    <col min="8208" max="8208" width="6.625" bestFit="1" customWidth="1"/>
    <col min="8209" max="8209" width="3.75" bestFit="1" customWidth="1"/>
    <col min="8210" max="8210" width="6.5" customWidth="1"/>
    <col min="8211" max="8211" width="10.625" customWidth="1"/>
    <col min="8212" max="8212" width="9.875" customWidth="1"/>
    <col min="8213" max="8213" width="8.5" customWidth="1"/>
    <col min="8214" max="8214" width="8.625" bestFit="1" customWidth="1"/>
    <col min="8215" max="8215" width="7.5" customWidth="1"/>
    <col min="8216" max="8216" width="7.5" bestFit="1" customWidth="1"/>
    <col min="8217" max="8217" width="8.625" customWidth="1"/>
    <col min="8218" max="8218" width="6.625" customWidth="1"/>
    <col min="8219" max="8219" width="6.125" customWidth="1"/>
    <col min="8220" max="8220" width="7.75" customWidth="1"/>
    <col min="8221" max="8221" width="2.125" customWidth="1"/>
    <col min="8223" max="8223" width="3.375" customWidth="1"/>
    <col min="8451" max="8451" width="4" bestFit="1" customWidth="1"/>
    <col min="8452" max="8452" width="6.875" customWidth="1"/>
    <col min="8453" max="8453" width="45" customWidth="1"/>
    <col min="8454" max="8454" width="8.75" customWidth="1"/>
    <col min="8455" max="8456" width="9.5" customWidth="1"/>
    <col min="8457" max="8457" width="3.75" bestFit="1" customWidth="1"/>
    <col min="8458" max="8458" width="8.875" customWidth="1"/>
    <col min="8459" max="8459" width="11.5" customWidth="1"/>
    <col min="8460" max="8460" width="11.375" customWidth="1"/>
    <col min="8461" max="8462" width="7.5" bestFit="1" customWidth="1"/>
    <col min="8464" max="8464" width="6.625" bestFit="1" customWidth="1"/>
    <col min="8465" max="8465" width="3.75" bestFit="1" customWidth="1"/>
    <col min="8466" max="8466" width="6.5" customWidth="1"/>
    <col min="8467" max="8467" width="10.625" customWidth="1"/>
    <col min="8468" max="8468" width="9.875" customWidth="1"/>
    <col min="8469" max="8469" width="8.5" customWidth="1"/>
    <col min="8470" max="8470" width="8.625" bestFit="1" customWidth="1"/>
    <col min="8471" max="8471" width="7.5" customWidth="1"/>
    <col min="8472" max="8472" width="7.5" bestFit="1" customWidth="1"/>
    <col min="8473" max="8473" width="8.625" customWidth="1"/>
    <col min="8474" max="8474" width="6.625" customWidth="1"/>
    <col min="8475" max="8475" width="6.125" customWidth="1"/>
    <col min="8476" max="8476" width="7.75" customWidth="1"/>
    <col min="8477" max="8477" width="2.125" customWidth="1"/>
    <col min="8479" max="8479" width="3.375" customWidth="1"/>
    <col min="8707" max="8707" width="4" bestFit="1" customWidth="1"/>
    <col min="8708" max="8708" width="6.875" customWidth="1"/>
    <col min="8709" max="8709" width="45" customWidth="1"/>
    <col min="8710" max="8710" width="8.75" customWidth="1"/>
    <col min="8711" max="8712" width="9.5" customWidth="1"/>
    <col min="8713" max="8713" width="3.75" bestFit="1" customWidth="1"/>
    <col min="8714" max="8714" width="8.875" customWidth="1"/>
    <col min="8715" max="8715" width="11.5" customWidth="1"/>
    <col min="8716" max="8716" width="11.375" customWidth="1"/>
    <col min="8717" max="8718" width="7.5" bestFit="1" customWidth="1"/>
    <col min="8720" max="8720" width="6.625" bestFit="1" customWidth="1"/>
    <col min="8721" max="8721" width="3.75" bestFit="1" customWidth="1"/>
    <col min="8722" max="8722" width="6.5" customWidth="1"/>
    <col min="8723" max="8723" width="10.625" customWidth="1"/>
    <col min="8724" max="8724" width="9.875" customWidth="1"/>
    <col min="8725" max="8725" width="8.5" customWidth="1"/>
    <col min="8726" max="8726" width="8.625" bestFit="1" customWidth="1"/>
    <col min="8727" max="8727" width="7.5" customWidth="1"/>
    <col min="8728" max="8728" width="7.5" bestFit="1" customWidth="1"/>
    <col min="8729" max="8729" width="8.625" customWidth="1"/>
    <col min="8730" max="8730" width="6.625" customWidth="1"/>
    <col min="8731" max="8731" width="6.125" customWidth="1"/>
    <col min="8732" max="8732" width="7.75" customWidth="1"/>
    <col min="8733" max="8733" width="2.125" customWidth="1"/>
    <col min="8735" max="8735" width="3.375" customWidth="1"/>
    <col min="8963" max="8963" width="4" bestFit="1" customWidth="1"/>
    <col min="8964" max="8964" width="6.875" customWidth="1"/>
    <col min="8965" max="8965" width="45" customWidth="1"/>
    <col min="8966" max="8966" width="8.75" customWidth="1"/>
    <col min="8967" max="8968" width="9.5" customWidth="1"/>
    <col min="8969" max="8969" width="3.75" bestFit="1" customWidth="1"/>
    <col min="8970" max="8970" width="8.875" customWidth="1"/>
    <col min="8971" max="8971" width="11.5" customWidth="1"/>
    <col min="8972" max="8972" width="11.375" customWidth="1"/>
    <col min="8973" max="8974" width="7.5" bestFit="1" customWidth="1"/>
    <col min="8976" max="8976" width="6.625" bestFit="1" customWidth="1"/>
    <col min="8977" max="8977" width="3.75" bestFit="1" customWidth="1"/>
    <col min="8978" max="8978" width="6.5" customWidth="1"/>
    <col min="8979" max="8979" width="10.625" customWidth="1"/>
    <col min="8980" max="8980" width="9.875" customWidth="1"/>
    <col min="8981" max="8981" width="8.5" customWidth="1"/>
    <col min="8982" max="8982" width="8.625" bestFit="1" customWidth="1"/>
    <col min="8983" max="8983" width="7.5" customWidth="1"/>
    <col min="8984" max="8984" width="7.5" bestFit="1" customWidth="1"/>
    <col min="8985" max="8985" width="8.625" customWidth="1"/>
    <col min="8986" max="8986" width="6.625" customWidth="1"/>
    <col min="8987" max="8987" width="6.125" customWidth="1"/>
    <col min="8988" max="8988" width="7.75" customWidth="1"/>
    <col min="8989" max="8989" width="2.125" customWidth="1"/>
    <col min="8991" max="8991" width="3.375" customWidth="1"/>
    <col min="9219" max="9219" width="4" bestFit="1" customWidth="1"/>
    <col min="9220" max="9220" width="6.875" customWidth="1"/>
    <col min="9221" max="9221" width="45" customWidth="1"/>
    <col min="9222" max="9222" width="8.75" customWidth="1"/>
    <col min="9223" max="9224" width="9.5" customWidth="1"/>
    <col min="9225" max="9225" width="3.75" bestFit="1" customWidth="1"/>
    <col min="9226" max="9226" width="8.875" customWidth="1"/>
    <col min="9227" max="9227" width="11.5" customWidth="1"/>
    <col min="9228" max="9228" width="11.375" customWidth="1"/>
    <col min="9229" max="9230" width="7.5" bestFit="1" customWidth="1"/>
    <col min="9232" max="9232" width="6.625" bestFit="1" customWidth="1"/>
    <col min="9233" max="9233" width="3.75" bestFit="1" customWidth="1"/>
    <col min="9234" max="9234" width="6.5" customWidth="1"/>
    <col min="9235" max="9235" width="10.625" customWidth="1"/>
    <col min="9236" max="9236" width="9.875" customWidth="1"/>
    <col min="9237" max="9237" width="8.5" customWidth="1"/>
    <col min="9238" max="9238" width="8.625" bestFit="1" customWidth="1"/>
    <col min="9239" max="9239" width="7.5" customWidth="1"/>
    <col min="9240" max="9240" width="7.5" bestFit="1" customWidth="1"/>
    <col min="9241" max="9241" width="8.625" customWidth="1"/>
    <col min="9242" max="9242" width="6.625" customWidth="1"/>
    <col min="9243" max="9243" width="6.125" customWidth="1"/>
    <col min="9244" max="9244" width="7.75" customWidth="1"/>
    <col min="9245" max="9245" width="2.125" customWidth="1"/>
    <col min="9247" max="9247" width="3.375" customWidth="1"/>
    <col min="9475" max="9475" width="4" bestFit="1" customWidth="1"/>
    <col min="9476" max="9476" width="6.875" customWidth="1"/>
    <col min="9477" max="9477" width="45" customWidth="1"/>
    <col min="9478" max="9478" width="8.75" customWidth="1"/>
    <col min="9479" max="9480" width="9.5" customWidth="1"/>
    <col min="9481" max="9481" width="3.75" bestFit="1" customWidth="1"/>
    <col min="9482" max="9482" width="8.875" customWidth="1"/>
    <col min="9483" max="9483" width="11.5" customWidth="1"/>
    <col min="9484" max="9484" width="11.375" customWidth="1"/>
    <col min="9485" max="9486" width="7.5" bestFit="1" customWidth="1"/>
    <col min="9488" max="9488" width="6.625" bestFit="1" customWidth="1"/>
    <col min="9489" max="9489" width="3.75" bestFit="1" customWidth="1"/>
    <col min="9490" max="9490" width="6.5" customWidth="1"/>
    <col min="9491" max="9491" width="10.625" customWidth="1"/>
    <col min="9492" max="9492" width="9.875" customWidth="1"/>
    <col min="9493" max="9493" width="8.5" customWidth="1"/>
    <col min="9494" max="9494" width="8.625" bestFit="1" customWidth="1"/>
    <col min="9495" max="9495" width="7.5" customWidth="1"/>
    <col min="9496" max="9496" width="7.5" bestFit="1" customWidth="1"/>
    <col min="9497" max="9497" width="8.625" customWidth="1"/>
    <col min="9498" max="9498" width="6.625" customWidth="1"/>
    <col min="9499" max="9499" width="6.125" customWidth="1"/>
    <col min="9500" max="9500" width="7.75" customWidth="1"/>
    <col min="9501" max="9501" width="2.125" customWidth="1"/>
    <col min="9503" max="9503" width="3.375" customWidth="1"/>
    <col min="9731" max="9731" width="4" bestFit="1" customWidth="1"/>
    <col min="9732" max="9732" width="6.875" customWidth="1"/>
    <col min="9733" max="9733" width="45" customWidth="1"/>
    <col min="9734" max="9734" width="8.75" customWidth="1"/>
    <col min="9735" max="9736" width="9.5" customWidth="1"/>
    <col min="9737" max="9737" width="3.75" bestFit="1" customWidth="1"/>
    <col min="9738" max="9738" width="8.875" customWidth="1"/>
    <col min="9739" max="9739" width="11.5" customWidth="1"/>
    <col min="9740" max="9740" width="11.375" customWidth="1"/>
    <col min="9741" max="9742" width="7.5" bestFit="1" customWidth="1"/>
    <col min="9744" max="9744" width="6.625" bestFit="1" customWidth="1"/>
    <col min="9745" max="9745" width="3.75" bestFit="1" customWidth="1"/>
    <col min="9746" max="9746" width="6.5" customWidth="1"/>
    <col min="9747" max="9747" width="10.625" customWidth="1"/>
    <col min="9748" max="9748" width="9.875" customWidth="1"/>
    <col min="9749" max="9749" width="8.5" customWidth="1"/>
    <col min="9750" max="9750" width="8.625" bestFit="1" customWidth="1"/>
    <col min="9751" max="9751" width="7.5" customWidth="1"/>
    <col min="9752" max="9752" width="7.5" bestFit="1" customWidth="1"/>
    <col min="9753" max="9753" width="8.625" customWidth="1"/>
    <col min="9754" max="9754" width="6.625" customWidth="1"/>
    <col min="9755" max="9755" width="6.125" customWidth="1"/>
    <col min="9756" max="9756" width="7.75" customWidth="1"/>
    <col min="9757" max="9757" width="2.125" customWidth="1"/>
    <col min="9759" max="9759" width="3.375" customWidth="1"/>
    <col min="9987" max="9987" width="4" bestFit="1" customWidth="1"/>
    <col min="9988" max="9988" width="6.875" customWidth="1"/>
    <col min="9989" max="9989" width="45" customWidth="1"/>
    <col min="9990" max="9990" width="8.75" customWidth="1"/>
    <col min="9991" max="9992" width="9.5" customWidth="1"/>
    <col min="9993" max="9993" width="3.75" bestFit="1" customWidth="1"/>
    <col min="9994" max="9994" width="8.875" customWidth="1"/>
    <col min="9995" max="9995" width="11.5" customWidth="1"/>
    <col min="9996" max="9996" width="11.375" customWidth="1"/>
    <col min="9997" max="9998" width="7.5" bestFit="1" customWidth="1"/>
    <col min="10000" max="10000" width="6.625" bestFit="1" customWidth="1"/>
    <col min="10001" max="10001" width="3.75" bestFit="1" customWidth="1"/>
    <col min="10002" max="10002" width="6.5" customWidth="1"/>
    <col min="10003" max="10003" width="10.625" customWidth="1"/>
    <col min="10004" max="10004" width="9.875" customWidth="1"/>
    <col min="10005" max="10005" width="8.5" customWidth="1"/>
    <col min="10006" max="10006" width="8.625" bestFit="1" customWidth="1"/>
    <col min="10007" max="10007" width="7.5" customWidth="1"/>
    <col min="10008" max="10008" width="7.5" bestFit="1" customWidth="1"/>
    <col min="10009" max="10009" width="8.625" customWidth="1"/>
    <col min="10010" max="10010" width="6.625" customWidth="1"/>
    <col min="10011" max="10011" width="6.125" customWidth="1"/>
    <col min="10012" max="10012" width="7.75" customWidth="1"/>
    <col min="10013" max="10013" width="2.125" customWidth="1"/>
    <col min="10015" max="10015" width="3.375" customWidth="1"/>
    <col min="10243" max="10243" width="4" bestFit="1" customWidth="1"/>
    <col min="10244" max="10244" width="6.875" customWidth="1"/>
    <col min="10245" max="10245" width="45" customWidth="1"/>
    <col min="10246" max="10246" width="8.75" customWidth="1"/>
    <col min="10247" max="10248" width="9.5" customWidth="1"/>
    <col min="10249" max="10249" width="3.75" bestFit="1" customWidth="1"/>
    <col min="10250" max="10250" width="8.875" customWidth="1"/>
    <col min="10251" max="10251" width="11.5" customWidth="1"/>
    <col min="10252" max="10252" width="11.375" customWidth="1"/>
    <col min="10253" max="10254" width="7.5" bestFit="1" customWidth="1"/>
    <col min="10256" max="10256" width="6.625" bestFit="1" customWidth="1"/>
    <col min="10257" max="10257" width="3.75" bestFit="1" customWidth="1"/>
    <col min="10258" max="10258" width="6.5" customWidth="1"/>
    <col min="10259" max="10259" width="10.625" customWidth="1"/>
    <col min="10260" max="10260" width="9.875" customWidth="1"/>
    <col min="10261" max="10261" width="8.5" customWidth="1"/>
    <col min="10262" max="10262" width="8.625" bestFit="1" customWidth="1"/>
    <col min="10263" max="10263" width="7.5" customWidth="1"/>
    <col min="10264" max="10264" width="7.5" bestFit="1" customWidth="1"/>
    <col min="10265" max="10265" width="8.625" customWidth="1"/>
    <col min="10266" max="10266" width="6.625" customWidth="1"/>
    <col min="10267" max="10267" width="6.125" customWidth="1"/>
    <col min="10268" max="10268" width="7.75" customWidth="1"/>
    <col min="10269" max="10269" width="2.125" customWidth="1"/>
    <col min="10271" max="10271" width="3.375" customWidth="1"/>
    <col min="10499" max="10499" width="4" bestFit="1" customWidth="1"/>
    <col min="10500" max="10500" width="6.875" customWidth="1"/>
    <col min="10501" max="10501" width="45" customWidth="1"/>
    <col min="10502" max="10502" width="8.75" customWidth="1"/>
    <col min="10503" max="10504" width="9.5" customWidth="1"/>
    <col min="10505" max="10505" width="3.75" bestFit="1" customWidth="1"/>
    <col min="10506" max="10506" width="8.875" customWidth="1"/>
    <col min="10507" max="10507" width="11.5" customWidth="1"/>
    <col min="10508" max="10508" width="11.375" customWidth="1"/>
    <col min="10509" max="10510" width="7.5" bestFit="1" customWidth="1"/>
    <col min="10512" max="10512" width="6.625" bestFit="1" customWidth="1"/>
    <col min="10513" max="10513" width="3.75" bestFit="1" customWidth="1"/>
    <col min="10514" max="10514" width="6.5" customWidth="1"/>
    <col min="10515" max="10515" width="10.625" customWidth="1"/>
    <col min="10516" max="10516" width="9.875" customWidth="1"/>
    <col min="10517" max="10517" width="8.5" customWidth="1"/>
    <col min="10518" max="10518" width="8.625" bestFit="1" customWidth="1"/>
    <col min="10519" max="10519" width="7.5" customWidth="1"/>
    <col min="10520" max="10520" width="7.5" bestFit="1" customWidth="1"/>
    <col min="10521" max="10521" width="8.625" customWidth="1"/>
    <col min="10522" max="10522" width="6.625" customWidth="1"/>
    <col min="10523" max="10523" width="6.125" customWidth="1"/>
    <col min="10524" max="10524" width="7.75" customWidth="1"/>
    <col min="10525" max="10525" width="2.125" customWidth="1"/>
    <col min="10527" max="10527" width="3.375" customWidth="1"/>
    <col min="10755" max="10755" width="4" bestFit="1" customWidth="1"/>
    <col min="10756" max="10756" width="6.875" customWidth="1"/>
    <col min="10757" max="10757" width="45" customWidth="1"/>
    <col min="10758" max="10758" width="8.75" customWidth="1"/>
    <col min="10759" max="10760" width="9.5" customWidth="1"/>
    <col min="10761" max="10761" width="3.75" bestFit="1" customWidth="1"/>
    <col min="10762" max="10762" width="8.875" customWidth="1"/>
    <col min="10763" max="10763" width="11.5" customWidth="1"/>
    <col min="10764" max="10764" width="11.375" customWidth="1"/>
    <col min="10765" max="10766" width="7.5" bestFit="1" customWidth="1"/>
    <col min="10768" max="10768" width="6.625" bestFit="1" customWidth="1"/>
    <col min="10769" max="10769" width="3.75" bestFit="1" customWidth="1"/>
    <col min="10770" max="10770" width="6.5" customWidth="1"/>
    <col min="10771" max="10771" width="10.625" customWidth="1"/>
    <col min="10772" max="10772" width="9.875" customWidth="1"/>
    <col min="10773" max="10773" width="8.5" customWidth="1"/>
    <col min="10774" max="10774" width="8.625" bestFit="1" customWidth="1"/>
    <col min="10775" max="10775" width="7.5" customWidth="1"/>
    <col min="10776" max="10776" width="7.5" bestFit="1" customWidth="1"/>
    <col min="10777" max="10777" width="8.625" customWidth="1"/>
    <col min="10778" max="10778" width="6.625" customWidth="1"/>
    <col min="10779" max="10779" width="6.125" customWidth="1"/>
    <col min="10780" max="10780" width="7.75" customWidth="1"/>
    <col min="10781" max="10781" width="2.125" customWidth="1"/>
    <col min="10783" max="10783" width="3.375" customWidth="1"/>
    <col min="11011" max="11011" width="4" bestFit="1" customWidth="1"/>
    <col min="11012" max="11012" width="6.875" customWidth="1"/>
    <col min="11013" max="11013" width="45" customWidth="1"/>
    <col min="11014" max="11014" width="8.75" customWidth="1"/>
    <col min="11015" max="11016" width="9.5" customWidth="1"/>
    <col min="11017" max="11017" width="3.75" bestFit="1" customWidth="1"/>
    <col min="11018" max="11018" width="8.875" customWidth="1"/>
    <col min="11019" max="11019" width="11.5" customWidth="1"/>
    <col min="11020" max="11020" width="11.375" customWidth="1"/>
    <col min="11021" max="11022" width="7.5" bestFit="1" customWidth="1"/>
    <col min="11024" max="11024" width="6.625" bestFit="1" customWidth="1"/>
    <col min="11025" max="11025" width="3.75" bestFit="1" customWidth="1"/>
    <col min="11026" max="11026" width="6.5" customWidth="1"/>
    <col min="11027" max="11027" width="10.625" customWidth="1"/>
    <col min="11028" max="11028" width="9.875" customWidth="1"/>
    <col min="11029" max="11029" width="8.5" customWidth="1"/>
    <col min="11030" max="11030" width="8.625" bestFit="1" customWidth="1"/>
    <col min="11031" max="11031" width="7.5" customWidth="1"/>
    <col min="11032" max="11032" width="7.5" bestFit="1" customWidth="1"/>
    <col min="11033" max="11033" width="8.625" customWidth="1"/>
    <col min="11034" max="11034" width="6.625" customWidth="1"/>
    <col min="11035" max="11035" width="6.125" customWidth="1"/>
    <col min="11036" max="11036" width="7.75" customWidth="1"/>
    <col min="11037" max="11037" width="2.125" customWidth="1"/>
    <col min="11039" max="11039" width="3.375" customWidth="1"/>
    <col min="11267" max="11267" width="4" bestFit="1" customWidth="1"/>
    <col min="11268" max="11268" width="6.875" customWidth="1"/>
    <col min="11269" max="11269" width="45" customWidth="1"/>
    <col min="11270" max="11270" width="8.75" customWidth="1"/>
    <col min="11271" max="11272" width="9.5" customWidth="1"/>
    <col min="11273" max="11273" width="3.75" bestFit="1" customWidth="1"/>
    <col min="11274" max="11274" width="8.875" customWidth="1"/>
    <col min="11275" max="11275" width="11.5" customWidth="1"/>
    <col min="11276" max="11276" width="11.375" customWidth="1"/>
    <col min="11277" max="11278" width="7.5" bestFit="1" customWidth="1"/>
    <col min="11280" max="11280" width="6.625" bestFit="1" customWidth="1"/>
    <col min="11281" max="11281" width="3.75" bestFit="1" customWidth="1"/>
    <col min="11282" max="11282" width="6.5" customWidth="1"/>
    <col min="11283" max="11283" width="10.625" customWidth="1"/>
    <col min="11284" max="11284" width="9.875" customWidth="1"/>
    <col min="11285" max="11285" width="8.5" customWidth="1"/>
    <col min="11286" max="11286" width="8.625" bestFit="1" customWidth="1"/>
    <col min="11287" max="11287" width="7.5" customWidth="1"/>
    <col min="11288" max="11288" width="7.5" bestFit="1" customWidth="1"/>
    <col min="11289" max="11289" width="8.625" customWidth="1"/>
    <col min="11290" max="11290" width="6.625" customWidth="1"/>
    <col min="11291" max="11291" width="6.125" customWidth="1"/>
    <col min="11292" max="11292" width="7.75" customWidth="1"/>
    <col min="11293" max="11293" width="2.125" customWidth="1"/>
    <col min="11295" max="11295" width="3.375" customWidth="1"/>
    <col min="11523" max="11523" width="4" bestFit="1" customWidth="1"/>
    <col min="11524" max="11524" width="6.875" customWidth="1"/>
    <col min="11525" max="11525" width="45" customWidth="1"/>
    <col min="11526" max="11526" width="8.75" customWidth="1"/>
    <col min="11527" max="11528" width="9.5" customWidth="1"/>
    <col min="11529" max="11529" width="3.75" bestFit="1" customWidth="1"/>
    <col min="11530" max="11530" width="8.875" customWidth="1"/>
    <col min="11531" max="11531" width="11.5" customWidth="1"/>
    <col min="11532" max="11532" width="11.375" customWidth="1"/>
    <col min="11533" max="11534" width="7.5" bestFit="1" customWidth="1"/>
    <col min="11536" max="11536" width="6.625" bestFit="1" customWidth="1"/>
    <col min="11537" max="11537" width="3.75" bestFit="1" customWidth="1"/>
    <col min="11538" max="11538" width="6.5" customWidth="1"/>
    <col min="11539" max="11539" width="10.625" customWidth="1"/>
    <col min="11540" max="11540" width="9.875" customWidth="1"/>
    <col min="11541" max="11541" width="8.5" customWidth="1"/>
    <col min="11542" max="11542" width="8.625" bestFit="1" customWidth="1"/>
    <col min="11543" max="11543" width="7.5" customWidth="1"/>
    <col min="11544" max="11544" width="7.5" bestFit="1" customWidth="1"/>
    <col min="11545" max="11545" width="8.625" customWidth="1"/>
    <col min="11546" max="11546" width="6.625" customWidth="1"/>
    <col min="11547" max="11547" width="6.125" customWidth="1"/>
    <col min="11548" max="11548" width="7.75" customWidth="1"/>
    <col min="11549" max="11549" width="2.125" customWidth="1"/>
    <col min="11551" max="11551" width="3.375" customWidth="1"/>
    <col min="11779" max="11779" width="4" bestFit="1" customWidth="1"/>
    <col min="11780" max="11780" width="6.875" customWidth="1"/>
    <col min="11781" max="11781" width="45" customWidth="1"/>
    <col min="11782" max="11782" width="8.75" customWidth="1"/>
    <col min="11783" max="11784" width="9.5" customWidth="1"/>
    <col min="11785" max="11785" width="3.75" bestFit="1" customWidth="1"/>
    <col min="11786" max="11786" width="8.875" customWidth="1"/>
    <col min="11787" max="11787" width="11.5" customWidth="1"/>
    <col min="11788" max="11788" width="11.375" customWidth="1"/>
    <col min="11789" max="11790" width="7.5" bestFit="1" customWidth="1"/>
    <col min="11792" max="11792" width="6.625" bestFit="1" customWidth="1"/>
    <col min="11793" max="11793" width="3.75" bestFit="1" customWidth="1"/>
    <col min="11794" max="11794" width="6.5" customWidth="1"/>
    <col min="11795" max="11795" width="10.625" customWidth="1"/>
    <col min="11796" max="11796" width="9.875" customWidth="1"/>
    <col min="11797" max="11797" width="8.5" customWidth="1"/>
    <col min="11798" max="11798" width="8.625" bestFit="1" customWidth="1"/>
    <col min="11799" max="11799" width="7.5" customWidth="1"/>
    <col min="11800" max="11800" width="7.5" bestFit="1" customWidth="1"/>
    <col min="11801" max="11801" width="8.625" customWidth="1"/>
    <col min="11802" max="11802" width="6.625" customWidth="1"/>
    <col min="11803" max="11803" width="6.125" customWidth="1"/>
    <col min="11804" max="11804" width="7.75" customWidth="1"/>
    <col min="11805" max="11805" width="2.125" customWidth="1"/>
    <col min="11807" max="11807" width="3.375" customWidth="1"/>
    <col min="12035" max="12035" width="4" bestFit="1" customWidth="1"/>
    <col min="12036" max="12036" width="6.875" customWidth="1"/>
    <col min="12037" max="12037" width="45" customWidth="1"/>
    <col min="12038" max="12038" width="8.75" customWidth="1"/>
    <col min="12039" max="12040" width="9.5" customWidth="1"/>
    <col min="12041" max="12041" width="3.75" bestFit="1" customWidth="1"/>
    <col min="12042" max="12042" width="8.875" customWidth="1"/>
    <col min="12043" max="12043" width="11.5" customWidth="1"/>
    <col min="12044" max="12044" width="11.375" customWidth="1"/>
    <col min="12045" max="12046" width="7.5" bestFit="1" customWidth="1"/>
    <col min="12048" max="12048" width="6.625" bestFit="1" customWidth="1"/>
    <col min="12049" max="12049" width="3.75" bestFit="1" customWidth="1"/>
    <col min="12050" max="12050" width="6.5" customWidth="1"/>
    <col min="12051" max="12051" width="10.625" customWidth="1"/>
    <col min="12052" max="12052" width="9.875" customWidth="1"/>
    <col min="12053" max="12053" width="8.5" customWidth="1"/>
    <col min="12054" max="12054" width="8.625" bestFit="1" customWidth="1"/>
    <col min="12055" max="12055" width="7.5" customWidth="1"/>
    <col min="12056" max="12056" width="7.5" bestFit="1" customWidth="1"/>
    <col min="12057" max="12057" width="8.625" customWidth="1"/>
    <col min="12058" max="12058" width="6.625" customWidth="1"/>
    <col min="12059" max="12059" width="6.125" customWidth="1"/>
    <col min="12060" max="12060" width="7.75" customWidth="1"/>
    <col min="12061" max="12061" width="2.125" customWidth="1"/>
    <col min="12063" max="12063" width="3.375" customWidth="1"/>
    <col min="12291" max="12291" width="4" bestFit="1" customWidth="1"/>
    <col min="12292" max="12292" width="6.875" customWidth="1"/>
    <col min="12293" max="12293" width="45" customWidth="1"/>
    <col min="12294" max="12294" width="8.75" customWidth="1"/>
    <col min="12295" max="12296" width="9.5" customWidth="1"/>
    <col min="12297" max="12297" width="3.75" bestFit="1" customWidth="1"/>
    <col min="12298" max="12298" width="8.875" customWidth="1"/>
    <col min="12299" max="12299" width="11.5" customWidth="1"/>
    <col min="12300" max="12300" width="11.375" customWidth="1"/>
    <col min="12301" max="12302" width="7.5" bestFit="1" customWidth="1"/>
    <col min="12304" max="12304" width="6.625" bestFit="1" customWidth="1"/>
    <col min="12305" max="12305" width="3.75" bestFit="1" customWidth="1"/>
    <col min="12306" max="12306" width="6.5" customWidth="1"/>
    <col min="12307" max="12307" width="10.625" customWidth="1"/>
    <col min="12308" max="12308" width="9.875" customWidth="1"/>
    <col min="12309" max="12309" width="8.5" customWidth="1"/>
    <col min="12310" max="12310" width="8.625" bestFit="1" customWidth="1"/>
    <col min="12311" max="12311" width="7.5" customWidth="1"/>
    <col min="12312" max="12312" width="7.5" bestFit="1" customWidth="1"/>
    <col min="12313" max="12313" width="8.625" customWidth="1"/>
    <col min="12314" max="12314" width="6.625" customWidth="1"/>
    <col min="12315" max="12315" width="6.125" customWidth="1"/>
    <col min="12316" max="12316" width="7.75" customWidth="1"/>
    <col min="12317" max="12317" width="2.125" customWidth="1"/>
    <col min="12319" max="12319" width="3.375" customWidth="1"/>
    <col min="12547" max="12547" width="4" bestFit="1" customWidth="1"/>
    <col min="12548" max="12548" width="6.875" customWidth="1"/>
    <col min="12549" max="12549" width="45" customWidth="1"/>
    <col min="12550" max="12550" width="8.75" customWidth="1"/>
    <col min="12551" max="12552" width="9.5" customWidth="1"/>
    <col min="12553" max="12553" width="3.75" bestFit="1" customWidth="1"/>
    <col min="12554" max="12554" width="8.875" customWidth="1"/>
    <col min="12555" max="12555" width="11.5" customWidth="1"/>
    <col min="12556" max="12556" width="11.375" customWidth="1"/>
    <col min="12557" max="12558" width="7.5" bestFit="1" customWidth="1"/>
    <col min="12560" max="12560" width="6.625" bestFit="1" customWidth="1"/>
    <col min="12561" max="12561" width="3.75" bestFit="1" customWidth="1"/>
    <col min="12562" max="12562" width="6.5" customWidth="1"/>
    <col min="12563" max="12563" width="10.625" customWidth="1"/>
    <col min="12564" max="12564" width="9.875" customWidth="1"/>
    <col min="12565" max="12565" width="8.5" customWidth="1"/>
    <col min="12566" max="12566" width="8.625" bestFit="1" customWidth="1"/>
    <col min="12567" max="12567" width="7.5" customWidth="1"/>
    <col min="12568" max="12568" width="7.5" bestFit="1" customWidth="1"/>
    <col min="12569" max="12569" width="8.625" customWidth="1"/>
    <col min="12570" max="12570" width="6.625" customWidth="1"/>
    <col min="12571" max="12571" width="6.125" customWidth="1"/>
    <col min="12572" max="12572" width="7.75" customWidth="1"/>
    <col min="12573" max="12573" width="2.125" customWidth="1"/>
    <col min="12575" max="12575" width="3.375" customWidth="1"/>
    <col min="12803" max="12803" width="4" bestFit="1" customWidth="1"/>
    <col min="12804" max="12804" width="6.875" customWidth="1"/>
    <col min="12805" max="12805" width="45" customWidth="1"/>
    <col min="12806" max="12806" width="8.75" customWidth="1"/>
    <col min="12807" max="12808" width="9.5" customWidth="1"/>
    <col min="12809" max="12809" width="3.75" bestFit="1" customWidth="1"/>
    <col min="12810" max="12810" width="8.875" customWidth="1"/>
    <col min="12811" max="12811" width="11.5" customWidth="1"/>
    <col min="12812" max="12812" width="11.375" customWidth="1"/>
    <col min="12813" max="12814" width="7.5" bestFit="1" customWidth="1"/>
    <col min="12816" max="12816" width="6.625" bestFit="1" customWidth="1"/>
    <col min="12817" max="12817" width="3.75" bestFit="1" customWidth="1"/>
    <col min="12818" max="12818" width="6.5" customWidth="1"/>
    <col min="12819" max="12819" width="10.625" customWidth="1"/>
    <col min="12820" max="12820" width="9.875" customWidth="1"/>
    <col min="12821" max="12821" width="8.5" customWidth="1"/>
    <col min="12822" max="12822" width="8.625" bestFit="1" customWidth="1"/>
    <col min="12823" max="12823" width="7.5" customWidth="1"/>
    <col min="12824" max="12824" width="7.5" bestFit="1" customWidth="1"/>
    <col min="12825" max="12825" width="8.625" customWidth="1"/>
    <col min="12826" max="12826" width="6.625" customWidth="1"/>
    <col min="12827" max="12827" width="6.125" customWidth="1"/>
    <col min="12828" max="12828" width="7.75" customWidth="1"/>
    <col min="12829" max="12829" width="2.125" customWidth="1"/>
    <col min="12831" max="12831" width="3.375" customWidth="1"/>
    <col min="13059" max="13059" width="4" bestFit="1" customWidth="1"/>
    <col min="13060" max="13060" width="6.875" customWidth="1"/>
    <col min="13061" max="13061" width="45" customWidth="1"/>
    <col min="13062" max="13062" width="8.75" customWidth="1"/>
    <col min="13063" max="13064" width="9.5" customWidth="1"/>
    <col min="13065" max="13065" width="3.75" bestFit="1" customWidth="1"/>
    <col min="13066" max="13066" width="8.875" customWidth="1"/>
    <col min="13067" max="13067" width="11.5" customWidth="1"/>
    <col min="13068" max="13068" width="11.375" customWidth="1"/>
    <col min="13069" max="13070" width="7.5" bestFit="1" customWidth="1"/>
    <col min="13072" max="13072" width="6.625" bestFit="1" customWidth="1"/>
    <col min="13073" max="13073" width="3.75" bestFit="1" customWidth="1"/>
    <col min="13074" max="13074" width="6.5" customWidth="1"/>
    <col min="13075" max="13075" width="10.625" customWidth="1"/>
    <col min="13076" max="13076" width="9.875" customWidth="1"/>
    <col min="13077" max="13077" width="8.5" customWidth="1"/>
    <col min="13078" max="13078" width="8.625" bestFit="1" customWidth="1"/>
    <col min="13079" max="13079" width="7.5" customWidth="1"/>
    <col min="13080" max="13080" width="7.5" bestFit="1" customWidth="1"/>
    <col min="13081" max="13081" width="8.625" customWidth="1"/>
    <col min="13082" max="13082" width="6.625" customWidth="1"/>
    <col min="13083" max="13083" width="6.125" customWidth="1"/>
    <col min="13084" max="13084" width="7.75" customWidth="1"/>
    <col min="13085" max="13085" width="2.125" customWidth="1"/>
    <col min="13087" max="13087" width="3.375" customWidth="1"/>
    <col min="13315" max="13315" width="4" bestFit="1" customWidth="1"/>
    <col min="13316" max="13316" width="6.875" customWidth="1"/>
    <col min="13317" max="13317" width="45" customWidth="1"/>
    <col min="13318" max="13318" width="8.75" customWidth="1"/>
    <col min="13319" max="13320" width="9.5" customWidth="1"/>
    <col min="13321" max="13321" width="3.75" bestFit="1" customWidth="1"/>
    <col min="13322" max="13322" width="8.875" customWidth="1"/>
    <col min="13323" max="13323" width="11.5" customWidth="1"/>
    <col min="13324" max="13324" width="11.375" customWidth="1"/>
    <col min="13325" max="13326" width="7.5" bestFit="1" customWidth="1"/>
    <col min="13328" max="13328" width="6.625" bestFit="1" customWidth="1"/>
    <col min="13329" max="13329" width="3.75" bestFit="1" customWidth="1"/>
    <col min="13330" max="13330" width="6.5" customWidth="1"/>
    <col min="13331" max="13331" width="10.625" customWidth="1"/>
    <col min="13332" max="13332" width="9.875" customWidth="1"/>
    <col min="13333" max="13333" width="8.5" customWidth="1"/>
    <col min="13334" max="13334" width="8.625" bestFit="1" customWidth="1"/>
    <col min="13335" max="13335" width="7.5" customWidth="1"/>
    <col min="13336" max="13336" width="7.5" bestFit="1" customWidth="1"/>
    <col min="13337" max="13337" width="8.625" customWidth="1"/>
    <col min="13338" max="13338" width="6.625" customWidth="1"/>
    <col min="13339" max="13339" width="6.125" customWidth="1"/>
    <col min="13340" max="13340" width="7.75" customWidth="1"/>
    <col min="13341" max="13341" width="2.125" customWidth="1"/>
    <col min="13343" max="13343" width="3.375" customWidth="1"/>
    <col min="13571" max="13571" width="4" bestFit="1" customWidth="1"/>
    <col min="13572" max="13572" width="6.875" customWidth="1"/>
    <col min="13573" max="13573" width="45" customWidth="1"/>
    <col min="13574" max="13574" width="8.75" customWidth="1"/>
    <col min="13575" max="13576" width="9.5" customWidth="1"/>
    <col min="13577" max="13577" width="3.75" bestFit="1" customWidth="1"/>
    <col min="13578" max="13578" width="8.875" customWidth="1"/>
    <col min="13579" max="13579" width="11.5" customWidth="1"/>
    <col min="13580" max="13580" width="11.375" customWidth="1"/>
    <col min="13581" max="13582" width="7.5" bestFit="1" customWidth="1"/>
    <col min="13584" max="13584" width="6.625" bestFit="1" customWidth="1"/>
    <col min="13585" max="13585" width="3.75" bestFit="1" customWidth="1"/>
    <col min="13586" max="13586" width="6.5" customWidth="1"/>
    <col min="13587" max="13587" width="10.625" customWidth="1"/>
    <col min="13588" max="13588" width="9.875" customWidth="1"/>
    <col min="13589" max="13589" width="8.5" customWidth="1"/>
    <col min="13590" max="13590" width="8.625" bestFit="1" customWidth="1"/>
    <col min="13591" max="13591" width="7.5" customWidth="1"/>
    <col min="13592" max="13592" width="7.5" bestFit="1" customWidth="1"/>
    <col min="13593" max="13593" width="8.625" customWidth="1"/>
    <col min="13594" max="13594" width="6.625" customWidth="1"/>
    <col min="13595" max="13595" width="6.125" customWidth="1"/>
    <col min="13596" max="13596" width="7.75" customWidth="1"/>
    <col min="13597" max="13597" width="2.125" customWidth="1"/>
    <col min="13599" max="13599" width="3.375" customWidth="1"/>
    <col min="13827" max="13827" width="4" bestFit="1" customWidth="1"/>
    <col min="13828" max="13828" width="6.875" customWidth="1"/>
    <col min="13829" max="13829" width="45" customWidth="1"/>
    <col min="13830" max="13830" width="8.75" customWidth="1"/>
    <col min="13831" max="13832" width="9.5" customWidth="1"/>
    <col min="13833" max="13833" width="3.75" bestFit="1" customWidth="1"/>
    <col min="13834" max="13834" width="8.875" customWidth="1"/>
    <col min="13835" max="13835" width="11.5" customWidth="1"/>
    <col min="13836" max="13836" width="11.375" customWidth="1"/>
    <col min="13837" max="13838" width="7.5" bestFit="1" customWidth="1"/>
    <col min="13840" max="13840" width="6.625" bestFit="1" customWidth="1"/>
    <col min="13841" max="13841" width="3.75" bestFit="1" customWidth="1"/>
    <col min="13842" max="13842" width="6.5" customWidth="1"/>
    <col min="13843" max="13843" width="10.625" customWidth="1"/>
    <col min="13844" max="13844" width="9.875" customWidth="1"/>
    <col min="13845" max="13845" width="8.5" customWidth="1"/>
    <col min="13846" max="13846" width="8.625" bestFit="1" customWidth="1"/>
    <col min="13847" max="13847" width="7.5" customWidth="1"/>
    <col min="13848" max="13848" width="7.5" bestFit="1" customWidth="1"/>
    <col min="13849" max="13849" width="8.625" customWidth="1"/>
    <col min="13850" max="13850" width="6.625" customWidth="1"/>
    <col min="13851" max="13851" width="6.125" customWidth="1"/>
    <col min="13852" max="13852" width="7.75" customWidth="1"/>
    <col min="13853" max="13853" width="2.125" customWidth="1"/>
    <col min="13855" max="13855" width="3.375" customWidth="1"/>
    <col min="14083" max="14083" width="4" bestFit="1" customWidth="1"/>
    <col min="14084" max="14084" width="6.875" customWidth="1"/>
    <col min="14085" max="14085" width="45" customWidth="1"/>
    <col min="14086" max="14086" width="8.75" customWidth="1"/>
    <col min="14087" max="14088" width="9.5" customWidth="1"/>
    <col min="14089" max="14089" width="3.75" bestFit="1" customWidth="1"/>
    <col min="14090" max="14090" width="8.875" customWidth="1"/>
    <col min="14091" max="14091" width="11.5" customWidth="1"/>
    <col min="14092" max="14092" width="11.375" customWidth="1"/>
    <col min="14093" max="14094" width="7.5" bestFit="1" customWidth="1"/>
    <col min="14096" max="14096" width="6.625" bestFit="1" customWidth="1"/>
    <col min="14097" max="14097" width="3.75" bestFit="1" customWidth="1"/>
    <col min="14098" max="14098" width="6.5" customWidth="1"/>
    <col min="14099" max="14099" width="10.625" customWidth="1"/>
    <col min="14100" max="14100" width="9.875" customWidth="1"/>
    <col min="14101" max="14101" width="8.5" customWidth="1"/>
    <col min="14102" max="14102" width="8.625" bestFit="1" customWidth="1"/>
    <col min="14103" max="14103" width="7.5" customWidth="1"/>
    <col min="14104" max="14104" width="7.5" bestFit="1" customWidth="1"/>
    <col min="14105" max="14105" width="8.625" customWidth="1"/>
    <col min="14106" max="14106" width="6.625" customWidth="1"/>
    <col min="14107" max="14107" width="6.125" customWidth="1"/>
    <col min="14108" max="14108" width="7.75" customWidth="1"/>
    <col min="14109" max="14109" width="2.125" customWidth="1"/>
    <col min="14111" max="14111" width="3.375" customWidth="1"/>
    <col min="14339" max="14339" width="4" bestFit="1" customWidth="1"/>
    <col min="14340" max="14340" width="6.875" customWidth="1"/>
    <col min="14341" max="14341" width="45" customWidth="1"/>
    <col min="14342" max="14342" width="8.75" customWidth="1"/>
    <col min="14343" max="14344" width="9.5" customWidth="1"/>
    <col min="14345" max="14345" width="3.75" bestFit="1" customWidth="1"/>
    <col min="14346" max="14346" width="8.875" customWidth="1"/>
    <col min="14347" max="14347" width="11.5" customWidth="1"/>
    <col min="14348" max="14348" width="11.375" customWidth="1"/>
    <col min="14349" max="14350" width="7.5" bestFit="1" customWidth="1"/>
    <col min="14352" max="14352" width="6.625" bestFit="1" customWidth="1"/>
    <col min="14353" max="14353" width="3.75" bestFit="1" customWidth="1"/>
    <col min="14354" max="14354" width="6.5" customWidth="1"/>
    <col min="14355" max="14355" width="10.625" customWidth="1"/>
    <col min="14356" max="14356" width="9.875" customWidth="1"/>
    <col min="14357" max="14357" width="8.5" customWidth="1"/>
    <col min="14358" max="14358" width="8.625" bestFit="1" customWidth="1"/>
    <col min="14359" max="14359" width="7.5" customWidth="1"/>
    <col min="14360" max="14360" width="7.5" bestFit="1" customWidth="1"/>
    <col min="14361" max="14361" width="8.625" customWidth="1"/>
    <col min="14362" max="14362" width="6.625" customWidth="1"/>
    <col min="14363" max="14363" width="6.125" customWidth="1"/>
    <col min="14364" max="14364" width="7.75" customWidth="1"/>
    <col min="14365" max="14365" width="2.125" customWidth="1"/>
    <col min="14367" max="14367" width="3.375" customWidth="1"/>
    <col min="14595" max="14595" width="4" bestFit="1" customWidth="1"/>
    <col min="14596" max="14596" width="6.875" customWidth="1"/>
    <col min="14597" max="14597" width="45" customWidth="1"/>
    <col min="14598" max="14598" width="8.75" customWidth="1"/>
    <col min="14599" max="14600" width="9.5" customWidth="1"/>
    <col min="14601" max="14601" width="3.75" bestFit="1" customWidth="1"/>
    <col min="14602" max="14602" width="8.875" customWidth="1"/>
    <col min="14603" max="14603" width="11.5" customWidth="1"/>
    <col min="14604" max="14604" width="11.375" customWidth="1"/>
    <col min="14605" max="14606" width="7.5" bestFit="1" customWidth="1"/>
    <col min="14608" max="14608" width="6.625" bestFit="1" customWidth="1"/>
    <col min="14609" max="14609" width="3.75" bestFit="1" customWidth="1"/>
    <col min="14610" max="14610" width="6.5" customWidth="1"/>
    <col min="14611" max="14611" width="10.625" customWidth="1"/>
    <col min="14612" max="14612" width="9.875" customWidth="1"/>
    <col min="14613" max="14613" width="8.5" customWidth="1"/>
    <col min="14614" max="14614" width="8.625" bestFit="1" customWidth="1"/>
    <col min="14615" max="14615" width="7.5" customWidth="1"/>
    <col min="14616" max="14616" width="7.5" bestFit="1" customWidth="1"/>
    <col min="14617" max="14617" width="8.625" customWidth="1"/>
    <col min="14618" max="14618" width="6.625" customWidth="1"/>
    <col min="14619" max="14619" width="6.125" customWidth="1"/>
    <col min="14620" max="14620" width="7.75" customWidth="1"/>
    <col min="14621" max="14621" width="2.125" customWidth="1"/>
    <col min="14623" max="14623" width="3.375" customWidth="1"/>
    <col min="14851" max="14851" width="4" bestFit="1" customWidth="1"/>
    <col min="14852" max="14852" width="6.875" customWidth="1"/>
    <col min="14853" max="14853" width="45" customWidth="1"/>
    <col min="14854" max="14854" width="8.75" customWidth="1"/>
    <col min="14855" max="14856" width="9.5" customWidth="1"/>
    <col min="14857" max="14857" width="3.75" bestFit="1" customWidth="1"/>
    <col min="14858" max="14858" width="8.875" customWidth="1"/>
    <col min="14859" max="14859" width="11.5" customWidth="1"/>
    <col min="14860" max="14860" width="11.375" customWidth="1"/>
    <col min="14861" max="14862" width="7.5" bestFit="1" customWidth="1"/>
    <col min="14864" max="14864" width="6.625" bestFit="1" customWidth="1"/>
    <col min="14865" max="14865" width="3.75" bestFit="1" customWidth="1"/>
    <col min="14866" max="14866" width="6.5" customWidth="1"/>
    <col min="14867" max="14867" width="10.625" customWidth="1"/>
    <col min="14868" max="14868" width="9.875" customWidth="1"/>
    <col min="14869" max="14869" width="8.5" customWidth="1"/>
    <col min="14870" max="14870" width="8.625" bestFit="1" customWidth="1"/>
    <col min="14871" max="14871" width="7.5" customWidth="1"/>
    <col min="14872" max="14872" width="7.5" bestFit="1" customWidth="1"/>
    <col min="14873" max="14873" width="8.625" customWidth="1"/>
    <col min="14874" max="14874" width="6.625" customWidth="1"/>
    <col min="14875" max="14875" width="6.125" customWidth="1"/>
    <col min="14876" max="14876" width="7.75" customWidth="1"/>
    <col min="14877" max="14877" width="2.125" customWidth="1"/>
    <col min="14879" max="14879" width="3.375" customWidth="1"/>
    <col min="15107" max="15107" width="4" bestFit="1" customWidth="1"/>
    <col min="15108" max="15108" width="6.875" customWidth="1"/>
    <col min="15109" max="15109" width="45" customWidth="1"/>
    <col min="15110" max="15110" width="8.75" customWidth="1"/>
    <col min="15111" max="15112" width="9.5" customWidth="1"/>
    <col min="15113" max="15113" width="3.75" bestFit="1" customWidth="1"/>
    <col min="15114" max="15114" width="8.875" customWidth="1"/>
    <col min="15115" max="15115" width="11.5" customWidth="1"/>
    <col min="15116" max="15116" width="11.375" customWidth="1"/>
    <col min="15117" max="15118" width="7.5" bestFit="1" customWidth="1"/>
    <col min="15120" max="15120" width="6.625" bestFit="1" customWidth="1"/>
    <col min="15121" max="15121" width="3.75" bestFit="1" customWidth="1"/>
    <col min="15122" max="15122" width="6.5" customWidth="1"/>
    <col min="15123" max="15123" width="10.625" customWidth="1"/>
    <col min="15124" max="15124" width="9.875" customWidth="1"/>
    <col min="15125" max="15125" width="8.5" customWidth="1"/>
    <col min="15126" max="15126" width="8.625" bestFit="1" customWidth="1"/>
    <col min="15127" max="15127" width="7.5" customWidth="1"/>
    <col min="15128" max="15128" width="7.5" bestFit="1" customWidth="1"/>
    <col min="15129" max="15129" width="8.625" customWidth="1"/>
    <col min="15130" max="15130" width="6.625" customWidth="1"/>
    <col min="15131" max="15131" width="6.125" customWidth="1"/>
    <col min="15132" max="15132" width="7.75" customWidth="1"/>
    <col min="15133" max="15133" width="2.125" customWidth="1"/>
    <col min="15135" max="15135" width="3.375" customWidth="1"/>
    <col min="15363" max="15363" width="4" bestFit="1" customWidth="1"/>
    <col min="15364" max="15364" width="6.875" customWidth="1"/>
    <col min="15365" max="15365" width="45" customWidth="1"/>
    <col min="15366" max="15366" width="8.75" customWidth="1"/>
    <col min="15367" max="15368" width="9.5" customWidth="1"/>
    <col min="15369" max="15369" width="3.75" bestFit="1" customWidth="1"/>
    <col min="15370" max="15370" width="8.875" customWidth="1"/>
    <col min="15371" max="15371" width="11.5" customWidth="1"/>
    <col min="15372" max="15372" width="11.375" customWidth="1"/>
    <col min="15373" max="15374" width="7.5" bestFit="1" customWidth="1"/>
    <col min="15376" max="15376" width="6.625" bestFit="1" customWidth="1"/>
    <col min="15377" max="15377" width="3.75" bestFit="1" customWidth="1"/>
    <col min="15378" max="15378" width="6.5" customWidth="1"/>
    <col min="15379" max="15379" width="10.625" customWidth="1"/>
    <col min="15380" max="15380" width="9.875" customWidth="1"/>
    <col min="15381" max="15381" width="8.5" customWidth="1"/>
    <col min="15382" max="15382" width="8.625" bestFit="1" customWidth="1"/>
    <col min="15383" max="15383" width="7.5" customWidth="1"/>
    <col min="15384" max="15384" width="7.5" bestFit="1" customWidth="1"/>
    <col min="15385" max="15385" width="8.625" customWidth="1"/>
    <col min="15386" max="15386" width="6.625" customWidth="1"/>
    <col min="15387" max="15387" width="6.125" customWidth="1"/>
    <col min="15388" max="15388" width="7.75" customWidth="1"/>
    <col min="15389" max="15389" width="2.125" customWidth="1"/>
    <col min="15391" max="15391" width="3.375" customWidth="1"/>
    <col min="15619" max="15619" width="4" bestFit="1" customWidth="1"/>
    <col min="15620" max="15620" width="6.875" customWidth="1"/>
    <col min="15621" max="15621" width="45" customWidth="1"/>
    <col min="15622" max="15622" width="8.75" customWidth="1"/>
    <col min="15623" max="15624" width="9.5" customWidth="1"/>
    <col min="15625" max="15625" width="3.75" bestFit="1" customWidth="1"/>
    <col min="15626" max="15626" width="8.875" customWidth="1"/>
    <col min="15627" max="15627" width="11.5" customWidth="1"/>
    <col min="15628" max="15628" width="11.375" customWidth="1"/>
    <col min="15629" max="15630" width="7.5" bestFit="1" customWidth="1"/>
    <col min="15632" max="15632" width="6.625" bestFit="1" customWidth="1"/>
    <col min="15633" max="15633" width="3.75" bestFit="1" customWidth="1"/>
    <col min="15634" max="15634" width="6.5" customWidth="1"/>
    <col min="15635" max="15635" width="10.625" customWidth="1"/>
    <col min="15636" max="15636" width="9.875" customWidth="1"/>
    <col min="15637" max="15637" width="8.5" customWidth="1"/>
    <col min="15638" max="15638" width="8.625" bestFit="1" customWidth="1"/>
    <col min="15639" max="15639" width="7.5" customWidth="1"/>
    <col min="15640" max="15640" width="7.5" bestFit="1" customWidth="1"/>
    <col min="15641" max="15641" width="8.625" customWidth="1"/>
    <col min="15642" max="15642" width="6.625" customWidth="1"/>
    <col min="15643" max="15643" width="6.125" customWidth="1"/>
    <col min="15644" max="15644" width="7.75" customWidth="1"/>
    <col min="15645" max="15645" width="2.125" customWidth="1"/>
    <col min="15647" max="15647" width="3.375" customWidth="1"/>
    <col min="15875" max="15875" width="4" bestFit="1" customWidth="1"/>
    <col min="15876" max="15876" width="6.875" customWidth="1"/>
    <col min="15877" max="15877" width="45" customWidth="1"/>
    <col min="15878" max="15878" width="8.75" customWidth="1"/>
    <col min="15879" max="15880" width="9.5" customWidth="1"/>
    <col min="15881" max="15881" width="3.75" bestFit="1" customWidth="1"/>
    <col min="15882" max="15882" width="8.875" customWidth="1"/>
    <col min="15883" max="15883" width="11.5" customWidth="1"/>
    <col min="15884" max="15884" width="11.375" customWidth="1"/>
    <col min="15885" max="15886" width="7.5" bestFit="1" customWidth="1"/>
    <col min="15888" max="15888" width="6.625" bestFit="1" customWidth="1"/>
    <col min="15889" max="15889" width="3.75" bestFit="1" customWidth="1"/>
    <col min="15890" max="15890" width="6.5" customWidth="1"/>
    <col min="15891" max="15891" width="10.625" customWidth="1"/>
    <col min="15892" max="15892" width="9.875" customWidth="1"/>
    <col min="15893" max="15893" width="8.5" customWidth="1"/>
    <col min="15894" max="15894" width="8.625" bestFit="1" customWidth="1"/>
    <col min="15895" max="15895" width="7.5" customWidth="1"/>
    <col min="15896" max="15896" width="7.5" bestFit="1" customWidth="1"/>
    <col min="15897" max="15897" width="8.625" customWidth="1"/>
    <col min="15898" max="15898" width="6.625" customWidth="1"/>
    <col min="15899" max="15899" width="6.125" customWidth="1"/>
    <col min="15900" max="15900" width="7.75" customWidth="1"/>
    <col min="15901" max="15901" width="2.125" customWidth="1"/>
    <col min="15903" max="15903" width="3.375" customWidth="1"/>
    <col min="16131" max="16131" width="4" bestFit="1" customWidth="1"/>
    <col min="16132" max="16132" width="6.875" customWidth="1"/>
    <col min="16133" max="16133" width="45" customWidth="1"/>
    <col min="16134" max="16134" width="8.75" customWidth="1"/>
    <col min="16135" max="16136" width="9.5" customWidth="1"/>
    <col min="16137" max="16137" width="3.75" bestFit="1" customWidth="1"/>
    <col min="16138" max="16138" width="8.875" customWidth="1"/>
    <col min="16139" max="16139" width="11.5" customWidth="1"/>
    <col min="16140" max="16140" width="11.375" customWidth="1"/>
    <col min="16141" max="16142" width="7.5" bestFit="1" customWidth="1"/>
    <col min="16144" max="16144" width="6.625" bestFit="1" customWidth="1"/>
    <col min="16145" max="16145" width="3.75" bestFit="1" customWidth="1"/>
    <col min="16146" max="16146" width="6.5" customWidth="1"/>
    <col min="16147" max="16147" width="10.625" customWidth="1"/>
    <col min="16148" max="16148" width="9.875" customWidth="1"/>
    <col min="16149" max="16149" width="8.5" customWidth="1"/>
    <col min="16150" max="16150" width="8.625" bestFit="1" customWidth="1"/>
    <col min="16151" max="16151" width="7.5" customWidth="1"/>
    <col min="16152" max="16152" width="7.5" bestFit="1" customWidth="1"/>
    <col min="16153" max="16153" width="8.625" customWidth="1"/>
    <col min="16154" max="16154" width="6.625" customWidth="1"/>
    <col min="16155" max="16155" width="6.125" customWidth="1"/>
    <col min="16156" max="16156" width="7.75" customWidth="1"/>
    <col min="16157" max="16157" width="2.125" customWidth="1"/>
    <col min="16159" max="16159" width="3.375" customWidth="1"/>
  </cols>
  <sheetData>
    <row r="1" spans="1:31" ht="24.75" customHeight="1" x14ac:dyDescent="0.15">
      <c r="A1" s="242" t="s">
        <v>975</v>
      </c>
      <c r="H1" s="243"/>
      <c r="K1" s="103"/>
      <c r="L1" s="103"/>
      <c r="M1" s="103"/>
      <c r="N1" s="103"/>
      <c r="O1" s="103"/>
      <c r="P1" s="103"/>
    </row>
    <row r="2" spans="1:31" ht="24.75" customHeight="1" x14ac:dyDescent="0.15">
      <c r="A2" s="1082" t="s">
        <v>391</v>
      </c>
      <c r="B2" s="1082"/>
      <c r="C2" s="1082"/>
      <c r="D2" s="1082"/>
      <c r="E2" s="1082"/>
      <c r="F2" s="1082"/>
      <c r="G2" s="1083" t="s">
        <v>781</v>
      </c>
      <c r="H2" s="1083"/>
      <c r="I2" s="1083"/>
      <c r="J2" s="1083"/>
      <c r="K2" s="1083"/>
      <c r="L2" s="1083"/>
      <c r="M2" s="1083"/>
      <c r="N2" s="1083"/>
      <c r="O2" s="1083"/>
      <c r="P2" s="1083"/>
      <c r="Q2" s="1083"/>
      <c r="R2" s="1083"/>
      <c r="S2" s="1083"/>
      <c r="T2" s="1083"/>
      <c r="U2" s="1083"/>
      <c r="V2" s="1083"/>
      <c r="W2" s="1083"/>
      <c r="X2" s="1083"/>
      <c r="Y2" s="632"/>
    </row>
    <row r="3" spans="1:31" ht="27" customHeight="1" x14ac:dyDescent="0.15">
      <c r="A3" s="1082"/>
      <c r="B3" s="1082"/>
      <c r="C3" s="1082"/>
      <c r="D3" s="1082"/>
      <c r="E3" s="1082"/>
      <c r="F3" s="1082"/>
      <c r="G3" s="1084" t="s">
        <v>782</v>
      </c>
      <c r="H3" s="1084"/>
      <c r="I3" s="1084"/>
      <c r="J3" s="1084"/>
      <c r="K3" s="1084"/>
      <c r="L3" s="1084"/>
      <c r="M3" s="1084"/>
      <c r="N3" s="1084"/>
      <c r="O3" s="1084"/>
      <c r="P3" s="1084"/>
      <c r="Q3" s="1084"/>
      <c r="R3" s="1084"/>
      <c r="S3" s="1084"/>
      <c r="T3" s="1084"/>
      <c r="U3" s="1084"/>
      <c r="V3" s="1084"/>
      <c r="W3" s="1084"/>
      <c r="X3" s="1084"/>
      <c r="Y3" s="633"/>
      <c r="Z3" s="518"/>
      <c r="AA3" s="101"/>
    </row>
    <row r="4" spans="1:31" ht="27" customHeight="1" x14ac:dyDescent="0.15">
      <c r="A4" s="1086" t="s">
        <v>392</v>
      </c>
      <c r="B4" s="1087"/>
      <c r="C4" s="1087"/>
      <c r="D4" s="1087"/>
      <c r="E4" s="1087"/>
      <c r="F4" s="1087"/>
      <c r="G4" s="1084"/>
      <c r="H4" s="1084"/>
      <c r="I4" s="1084"/>
      <c r="J4" s="1084"/>
      <c r="K4" s="1084"/>
      <c r="L4" s="1084"/>
      <c r="M4" s="1084"/>
      <c r="N4" s="1084"/>
      <c r="O4" s="1084"/>
      <c r="P4" s="1084"/>
      <c r="Q4" s="1084"/>
      <c r="R4" s="1084"/>
      <c r="S4" s="1084"/>
      <c r="T4" s="1084"/>
      <c r="U4" s="1084"/>
      <c r="V4" s="1084"/>
      <c r="W4" s="1084"/>
      <c r="X4" s="1084"/>
      <c r="Y4" s="633"/>
      <c r="Z4" s="518"/>
      <c r="AA4" s="101"/>
    </row>
    <row r="5" spans="1:31" ht="33.75" customHeight="1" thickBot="1" x14ac:dyDescent="0.2">
      <c r="A5" s="1088"/>
      <c r="B5" s="1088"/>
      <c r="C5" s="1088"/>
      <c r="D5" s="1088"/>
      <c r="E5" s="1088"/>
      <c r="F5" s="1088"/>
      <c r="G5" s="1085"/>
      <c r="H5" s="1085"/>
      <c r="I5" s="1085"/>
      <c r="J5" s="1085"/>
      <c r="K5" s="1085"/>
      <c r="L5" s="1085"/>
      <c r="M5" s="1085"/>
      <c r="N5" s="1085"/>
      <c r="O5" s="1085"/>
      <c r="P5" s="1085"/>
      <c r="Q5" s="1085"/>
      <c r="R5" s="1085"/>
      <c r="S5" s="1085"/>
      <c r="T5" s="1085"/>
      <c r="U5" s="1085"/>
      <c r="V5" s="1085"/>
      <c r="W5" s="1085"/>
      <c r="X5" s="1085"/>
      <c r="Y5" s="634"/>
      <c r="Z5" s="519"/>
      <c r="AA5" s="520"/>
    </row>
    <row r="6" spans="1:31" ht="16.5" customHeight="1" x14ac:dyDescent="0.15">
      <c r="A6" s="1089" t="s">
        <v>393</v>
      </c>
      <c r="B6" s="1090"/>
      <c r="C6" s="1091"/>
      <c r="D6" s="1095" t="s">
        <v>394</v>
      </c>
      <c r="E6" s="1097" t="s">
        <v>395</v>
      </c>
      <c r="F6" s="1095" t="s">
        <v>396</v>
      </c>
      <c r="G6" s="1099" t="s">
        <v>783</v>
      </c>
      <c r="H6" s="1099" t="s">
        <v>567</v>
      </c>
      <c r="I6" s="1108" t="s">
        <v>397</v>
      </c>
      <c r="J6" s="1099" t="s">
        <v>398</v>
      </c>
      <c r="K6" s="1099" t="s">
        <v>399</v>
      </c>
      <c r="L6" s="1095" t="s">
        <v>400</v>
      </c>
      <c r="M6" s="1099" t="s">
        <v>401</v>
      </c>
      <c r="N6" s="1097" t="s">
        <v>402</v>
      </c>
      <c r="O6" s="1095" t="s">
        <v>197</v>
      </c>
      <c r="P6" s="1095" t="s">
        <v>1490</v>
      </c>
      <c r="Q6" s="1099" t="s">
        <v>403</v>
      </c>
      <c r="R6" s="1099" t="s">
        <v>404</v>
      </c>
      <c r="S6" s="1099" t="s">
        <v>405</v>
      </c>
      <c r="T6" s="1095" t="s">
        <v>406</v>
      </c>
      <c r="U6" s="1095" t="s">
        <v>407</v>
      </c>
      <c r="V6" s="1099" t="s">
        <v>408</v>
      </c>
      <c r="W6" s="1106" t="s">
        <v>409</v>
      </c>
      <c r="X6" s="1095" t="s">
        <v>1491</v>
      </c>
      <c r="Y6" s="1095" t="s">
        <v>1492</v>
      </c>
      <c r="Z6" s="1095" t="s">
        <v>784</v>
      </c>
      <c r="AA6" s="1095" t="s">
        <v>410</v>
      </c>
      <c r="AB6" s="1110" t="s">
        <v>411</v>
      </c>
      <c r="AC6" s="1099" t="s">
        <v>785</v>
      </c>
      <c r="AD6" s="1112" t="s">
        <v>412</v>
      </c>
    </row>
    <row r="7" spans="1:31" ht="66" customHeight="1" thickBot="1" x14ac:dyDescent="0.2">
      <c r="A7" s="1092"/>
      <c r="B7" s="1093"/>
      <c r="C7" s="1094"/>
      <c r="D7" s="1096"/>
      <c r="E7" s="1098"/>
      <c r="F7" s="1096"/>
      <c r="G7" s="1100"/>
      <c r="H7" s="1101"/>
      <c r="I7" s="1109"/>
      <c r="J7" s="1101"/>
      <c r="K7" s="1101"/>
      <c r="L7" s="1105"/>
      <c r="M7" s="1101"/>
      <c r="N7" s="1120"/>
      <c r="O7" s="1105"/>
      <c r="P7" s="1105"/>
      <c r="Q7" s="1101"/>
      <c r="R7" s="1101"/>
      <c r="S7" s="1101"/>
      <c r="T7" s="1105"/>
      <c r="U7" s="1105"/>
      <c r="V7" s="1101"/>
      <c r="W7" s="1107"/>
      <c r="X7" s="1105"/>
      <c r="Y7" s="1105"/>
      <c r="Z7" s="1105"/>
      <c r="AA7" s="1105"/>
      <c r="AB7" s="1111"/>
      <c r="AC7" s="1101"/>
      <c r="AD7" s="1113"/>
      <c r="AE7" s="245"/>
    </row>
    <row r="8" spans="1:31" ht="32.25" customHeight="1" x14ac:dyDescent="0.15">
      <c r="A8" s="1114" t="s">
        <v>355</v>
      </c>
      <c r="B8" s="1115"/>
      <c r="C8" s="1116"/>
      <c r="D8" s="246" t="s">
        <v>786</v>
      </c>
      <c r="E8" s="247" t="s">
        <v>786</v>
      </c>
      <c r="F8" s="248"/>
      <c r="G8" s="248"/>
      <c r="H8" s="246"/>
      <c r="I8" s="246"/>
      <c r="J8" s="246" t="s">
        <v>786</v>
      </c>
      <c r="K8" s="246"/>
      <c r="L8" s="246"/>
      <c r="M8" s="246"/>
      <c r="N8" s="246"/>
      <c r="O8" s="246"/>
      <c r="P8" s="246"/>
      <c r="Q8" s="246"/>
      <c r="R8" s="246"/>
      <c r="S8" s="246"/>
      <c r="T8" s="246"/>
      <c r="U8" s="246"/>
      <c r="V8" s="246" t="s">
        <v>786</v>
      </c>
      <c r="W8" s="249" t="s">
        <v>786</v>
      </c>
      <c r="X8" s="249"/>
      <c r="Y8" s="249"/>
      <c r="Z8" s="249"/>
      <c r="AA8" s="249"/>
      <c r="AB8" s="521"/>
      <c r="AC8" s="247" t="s">
        <v>787</v>
      </c>
      <c r="AD8" s="522"/>
      <c r="AE8" s="245"/>
    </row>
    <row r="9" spans="1:31" ht="46.5" customHeight="1" x14ac:dyDescent="0.15">
      <c r="A9" s="1117" t="s">
        <v>413</v>
      </c>
      <c r="B9" s="1118"/>
      <c r="C9" s="1119"/>
      <c r="D9" s="250" t="s">
        <v>786</v>
      </c>
      <c r="E9" s="250" t="s">
        <v>786</v>
      </c>
      <c r="F9" s="251"/>
      <c r="G9" s="251"/>
      <c r="H9" s="250"/>
      <c r="I9" s="250" t="s">
        <v>786</v>
      </c>
      <c r="J9" s="252" t="s">
        <v>414</v>
      </c>
      <c r="K9" s="253" t="s">
        <v>786</v>
      </c>
      <c r="L9" s="253" t="s">
        <v>786</v>
      </c>
      <c r="M9" s="253" t="s">
        <v>786</v>
      </c>
      <c r="N9" s="253" t="s">
        <v>786</v>
      </c>
      <c r="O9" s="250"/>
      <c r="P9" s="250"/>
      <c r="Q9" s="250"/>
      <c r="R9" s="250"/>
      <c r="S9" s="250"/>
      <c r="T9" s="250"/>
      <c r="U9" s="250"/>
      <c r="V9" s="250" t="s">
        <v>786</v>
      </c>
      <c r="W9" s="254" t="s">
        <v>786</v>
      </c>
      <c r="X9" s="254"/>
      <c r="Y9" s="254"/>
      <c r="Z9" s="254"/>
      <c r="AA9" s="254"/>
      <c r="AB9" s="523"/>
      <c r="AC9" s="250" t="s">
        <v>787</v>
      </c>
      <c r="AD9" s="263" t="s">
        <v>786</v>
      </c>
      <c r="AE9" s="245"/>
    </row>
    <row r="10" spans="1:31" ht="31.5" customHeight="1" x14ac:dyDescent="0.15">
      <c r="A10" s="1102" t="s">
        <v>415</v>
      </c>
      <c r="B10" s="1103"/>
      <c r="C10" s="1104"/>
      <c r="D10" s="255" t="s">
        <v>786</v>
      </c>
      <c r="E10" s="255" t="s">
        <v>786</v>
      </c>
      <c r="F10" s="256"/>
      <c r="G10" s="256" t="s">
        <v>786</v>
      </c>
      <c r="H10" s="255" t="s">
        <v>786</v>
      </c>
      <c r="I10" s="255"/>
      <c r="J10" s="255"/>
      <c r="K10" s="255"/>
      <c r="L10" s="255"/>
      <c r="M10" s="255"/>
      <c r="N10" s="255"/>
      <c r="O10" s="255"/>
      <c r="P10" s="255"/>
      <c r="Q10" s="255"/>
      <c r="R10" s="255"/>
      <c r="S10" s="255"/>
      <c r="T10" s="255"/>
      <c r="U10" s="255"/>
      <c r="V10" s="255" t="s">
        <v>786</v>
      </c>
      <c r="W10" s="257" t="s">
        <v>786</v>
      </c>
      <c r="X10" s="257"/>
      <c r="Y10" s="257"/>
      <c r="Z10" s="257" t="s">
        <v>786</v>
      </c>
      <c r="AA10" s="257"/>
      <c r="AB10" s="524"/>
      <c r="AC10" s="255" t="s">
        <v>787</v>
      </c>
      <c r="AD10" s="525"/>
      <c r="AE10" s="245"/>
    </row>
    <row r="11" spans="1:31" ht="44.25" customHeight="1" x14ac:dyDescent="0.15">
      <c r="A11" s="1117" t="s">
        <v>416</v>
      </c>
      <c r="B11" s="1118"/>
      <c r="C11" s="1119"/>
      <c r="D11" s="250" t="s">
        <v>786</v>
      </c>
      <c r="E11" s="250"/>
      <c r="F11" s="251"/>
      <c r="G11" s="251" t="s">
        <v>786</v>
      </c>
      <c r="H11" s="250" t="s">
        <v>786</v>
      </c>
      <c r="I11" s="250"/>
      <c r="J11" s="252" t="s">
        <v>414</v>
      </c>
      <c r="K11" s="250"/>
      <c r="L11" s="250"/>
      <c r="M11" s="250"/>
      <c r="N11" s="250"/>
      <c r="O11" s="250"/>
      <c r="P11" s="250"/>
      <c r="Q11" s="250"/>
      <c r="R11" s="250"/>
      <c r="S11" s="250"/>
      <c r="T11" s="250"/>
      <c r="U11" s="250"/>
      <c r="V11" s="250"/>
      <c r="W11" s="254" t="s">
        <v>786</v>
      </c>
      <c r="X11" s="254"/>
      <c r="Y11" s="254"/>
      <c r="Z11" s="254" t="s">
        <v>786</v>
      </c>
      <c r="AA11" s="254"/>
      <c r="AB11" s="523"/>
      <c r="AC11" s="250" t="s">
        <v>787</v>
      </c>
      <c r="AD11" s="263"/>
      <c r="AE11" s="245"/>
    </row>
    <row r="12" spans="1:31" ht="32.25" customHeight="1" x14ac:dyDescent="0.15">
      <c r="A12" s="1123" t="s">
        <v>417</v>
      </c>
      <c r="B12" s="1124"/>
      <c r="C12" s="1125"/>
      <c r="D12" s="258" t="s">
        <v>786</v>
      </c>
      <c r="E12" s="258"/>
      <c r="F12" s="259"/>
      <c r="G12" s="259"/>
      <c r="H12" s="258" t="s">
        <v>786</v>
      </c>
      <c r="I12" s="258"/>
      <c r="J12" s="258"/>
      <c r="K12" s="258"/>
      <c r="L12" s="258"/>
      <c r="M12" s="258"/>
      <c r="N12" s="258"/>
      <c r="O12" s="258"/>
      <c r="P12" s="258"/>
      <c r="Q12" s="258"/>
      <c r="R12" s="258"/>
      <c r="S12" s="258"/>
      <c r="T12" s="258"/>
      <c r="U12" s="258"/>
      <c r="V12" s="258"/>
      <c r="W12" s="260" t="s">
        <v>786</v>
      </c>
      <c r="X12" s="260" t="s">
        <v>786</v>
      </c>
      <c r="Y12" s="260" t="s">
        <v>792</v>
      </c>
      <c r="Z12" s="260" t="s">
        <v>786</v>
      </c>
      <c r="AA12" s="260"/>
      <c r="AB12" s="526"/>
      <c r="AC12" s="258" t="s">
        <v>787</v>
      </c>
      <c r="AD12" s="525"/>
      <c r="AE12" s="245"/>
    </row>
    <row r="13" spans="1:31" ht="36" customHeight="1" x14ac:dyDescent="0.15">
      <c r="A13" s="1117" t="s">
        <v>418</v>
      </c>
      <c r="B13" s="1118"/>
      <c r="C13" s="1119"/>
      <c r="D13" s="250" t="s">
        <v>786</v>
      </c>
      <c r="E13" s="250"/>
      <c r="F13" s="251"/>
      <c r="G13" s="251" t="s">
        <v>786</v>
      </c>
      <c r="H13" s="250" t="s">
        <v>786</v>
      </c>
      <c r="I13" s="250"/>
      <c r="J13" s="250" t="s">
        <v>786</v>
      </c>
      <c r="K13" s="250"/>
      <c r="L13" s="250"/>
      <c r="M13" s="250"/>
      <c r="N13" s="250"/>
      <c r="O13" s="250"/>
      <c r="P13" s="250"/>
      <c r="Q13" s="250"/>
      <c r="R13" s="250"/>
      <c r="S13" s="250"/>
      <c r="T13" s="250"/>
      <c r="U13" s="250"/>
      <c r="V13" s="250"/>
      <c r="W13" s="254" t="s">
        <v>786</v>
      </c>
      <c r="X13" s="254" t="s">
        <v>786</v>
      </c>
      <c r="Y13" s="254" t="s">
        <v>792</v>
      </c>
      <c r="Z13" s="254" t="s">
        <v>786</v>
      </c>
      <c r="AA13" s="254"/>
      <c r="AB13" s="523"/>
      <c r="AC13" s="250"/>
      <c r="AD13" s="263"/>
      <c r="AE13" s="245"/>
    </row>
    <row r="14" spans="1:31" ht="32.25" customHeight="1" x14ac:dyDescent="0.15">
      <c r="A14" s="1102" t="s">
        <v>419</v>
      </c>
      <c r="B14" s="1103"/>
      <c r="C14" s="1104"/>
      <c r="D14" s="255" t="s">
        <v>786</v>
      </c>
      <c r="E14" s="255"/>
      <c r="F14" s="256"/>
      <c r="G14" s="256"/>
      <c r="H14" s="255"/>
      <c r="I14" s="255"/>
      <c r="J14" s="255"/>
      <c r="K14" s="261" t="s">
        <v>786</v>
      </c>
      <c r="L14" s="261" t="s">
        <v>786</v>
      </c>
      <c r="M14" s="261" t="s">
        <v>786</v>
      </c>
      <c r="N14" s="255" t="s">
        <v>786</v>
      </c>
      <c r="O14" s="255"/>
      <c r="P14" s="255"/>
      <c r="Q14" s="255"/>
      <c r="R14" s="255"/>
      <c r="S14" s="255"/>
      <c r="T14" s="255"/>
      <c r="U14" s="255"/>
      <c r="V14" s="255"/>
      <c r="W14" s="257"/>
      <c r="X14" s="257"/>
      <c r="Y14" s="257" t="s">
        <v>792</v>
      </c>
      <c r="Z14" s="257"/>
      <c r="AA14" s="257"/>
      <c r="AB14" s="524"/>
      <c r="AC14" s="255"/>
      <c r="AD14" s="525"/>
      <c r="AE14" s="245"/>
    </row>
    <row r="15" spans="1:31" ht="32.25" customHeight="1" x14ac:dyDescent="0.15">
      <c r="A15" s="1117" t="s">
        <v>420</v>
      </c>
      <c r="B15" s="1118"/>
      <c r="C15" s="1119"/>
      <c r="D15" s="250" t="s">
        <v>786</v>
      </c>
      <c r="E15" s="250" t="s">
        <v>786</v>
      </c>
      <c r="F15" s="251"/>
      <c r="G15" s="251"/>
      <c r="H15" s="250"/>
      <c r="I15" s="250"/>
      <c r="J15" s="250"/>
      <c r="K15" s="250"/>
      <c r="L15" s="250"/>
      <c r="M15" s="250"/>
      <c r="N15" s="250"/>
      <c r="O15" s="250" t="s">
        <v>786</v>
      </c>
      <c r="P15" s="250"/>
      <c r="Q15" s="250" t="s">
        <v>786</v>
      </c>
      <c r="R15" s="250"/>
      <c r="S15" s="250"/>
      <c r="T15" s="253" t="s">
        <v>786</v>
      </c>
      <c r="U15" s="253" t="s">
        <v>786</v>
      </c>
      <c r="V15" s="250"/>
      <c r="W15" s="254" t="s">
        <v>786</v>
      </c>
      <c r="X15" s="254" t="s">
        <v>786</v>
      </c>
      <c r="Y15" s="254" t="s">
        <v>792</v>
      </c>
      <c r="Z15" s="254"/>
      <c r="AA15" s="254"/>
      <c r="AB15" s="523"/>
      <c r="AC15" s="250"/>
      <c r="AD15" s="263"/>
      <c r="AE15" s="245"/>
    </row>
    <row r="16" spans="1:31" ht="30" customHeight="1" x14ac:dyDescent="0.15">
      <c r="A16" s="1126" t="s">
        <v>421</v>
      </c>
      <c r="B16" s="1127"/>
      <c r="C16" s="1128"/>
      <c r="D16" s="258" t="s">
        <v>788</v>
      </c>
      <c r="E16" s="258" t="s">
        <v>788</v>
      </c>
      <c r="F16" s="259"/>
      <c r="G16" s="259"/>
      <c r="H16" s="258"/>
      <c r="I16" s="258"/>
      <c r="J16" s="258"/>
      <c r="K16" s="258"/>
      <c r="L16" s="258"/>
      <c r="M16" s="258"/>
      <c r="N16" s="258"/>
      <c r="O16" s="258"/>
      <c r="P16" s="258" t="s">
        <v>792</v>
      </c>
      <c r="Q16" s="258" t="s">
        <v>788</v>
      </c>
      <c r="R16" s="262" t="s">
        <v>789</v>
      </c>
      <c r="S16" s="262" t="s">
        <v>789</v>
      </c>
      <c r="T16" s="258" t="s">
        <v>788</v>
      </c>
      <c r="U16" s="262" t="s">
        <v>788</v>
      </c>
      <c r="V16" s="258"/>
      <c r="W16" s="260"/>
      <c r="X16" s="260"/>
      <c r="Y16" s="260"/>
      <c r="Z16" s="260"/>
      <c r="AA16" s="260"/>
      <c r="AB16" s="526"/>
      <c r="AC16" s="258"/>
      <c r="AD16" s="525"/>
      <c r="AE16" s="245"/>
    </row>
    <row r="17" spans="1:131" s="264" customFormat="1" ht="25.5" customHeight="1" x14ac:dyDescent="0.15">
      <c r="A17" s="1117" t="s">
        <v>69</v>
      </c>
      <c r="B17" s="1118"/>
      <c r="C17" s="1119"/>
      <c r="D17" s="250" t="s">
        <v>788</v>
      </c>
      <c r="E17" s="250" t="s">
        <v>788</v>
      </c>
      <c r="F17" s="251"/>
      <c r="G17" s="251"/>
      <c r="H17" s="250"/>
      <c r="I17" s="250"/>
      <c r="J17" s="250"/>
      <c r="K17" s="250"/>
      <c r="L17" s="250"/>
      <c r="M17" s="250"/>
      <c r="N17" s="250"/>
      <c r="O17" s="250"/>
      <c r="P17" s="250"/>
      <c r="Q17" s="250"/>
      <c r="R17" s="250"/>
      <c r="S17" s="250"/>
      <c r="T17" s="250"/>
      <c r="U17" s="250"/>
      <c r="V17" s="250" t="s">
        <v>788</v>
      </c>
      <c r="W17" s="254"/>
      <c r="X17" s="254"/>
      <c r="Y17" s="254"/>
      <c r="Z17" s="254"/>
      <c r="AA17" s="254"/>
      <c r="AB17" s="254" t="s">
        <v>788</v>
      </c>
      <c r="AC17" s="250"/>
      <c r="AD17" s="263"/>
      <c r="AE17" s="245"/>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row>
    <row r="18" spans="1:131" ht="25.5" customHeight="1" x14ac:dyDescent="0.15">
      <c r="A18" s="1129" t="s">
        <v>59</v>
      </c>
      <c r="B18" s="1130"/>
      <c r="C18" s="1131"/>
      <c r="D18" s="265" t="s">
        <v>790</v>
      </c>
      <c r="E18" s="265" t="s">
        <v>790</v>
      </c>
      <c r="F18" s="266"/>
      <c r="G18" s="266"/>
      <c r="H18" s="265"/>
      <c r="I18" s="265"/>
      <c r="J18" s="265"/>
      <c r="K18" s="265"/>
      <c r="L18" s="265"/>
      <c r="M18" s="265"/>
      <c r="N18" s="265"/>
      <c r="O18" s="265"/>
      <c r="P18" s="265"/>
      <c r="Q18" s="265"/>
      <c r="R18" s="265"/>
      <c r="S18" s="265"/>
      <c r="T18" s="265"/>
      <c r="U18" s="265"/>
      <c r="V18" s="265" t="s">
        <v>790</v>
      </c>
      <c r="W18" s="267"/>
      <c r="X18" s="267"/>
      <c r="Y18" s="267"/>
      <c r="Z18" s="267"/>
      <c r="AA18" s="267"/>
      <c r="AB18" s="527"/>
      <c r="AC18" s="265"/>
      <c r="AD18" s="528"/>
      <c r="AE18" s="245"/>
    </row>
    <row r="19" spans="1:131" s="264" customFormat="1" ht="33" customHeight="1" x14ac:dyDescent="0.15">
      <c r="A19" s="415"/>
      <c r="B19" s="1132" t="s">
        <v>422</v>
      </c>
      <c r="C19" s="1119"/>
      <c r="D19" s="250" t="s">
        <v>790</v>
      </c>
      <c r="E19" s="250" t="s">
        <v>790</v>
      </c>
      <c r="F19" s="250" t="s">
        <v>790</v>
      </c>
      <c r="G19" s="251"/>
      <c r="H19" s="250"/>
      <c r="I19" s="250"/>
      <c r="J19" s="250"/>
      <c r="K19" s="250" t="s">
        <v>790</v>
      </c>
      <c r="L19" s="250" t="s">
        <v>790</v>
      </c>
      <c r="M19" s="250"/>
      <c r="N19" s="250" t="s">
        <v>790</v>
      </c>
      <c r="O19" s="250"/>
      <c r="P19" s="250"/>
      <c r="Q19" s="250"/>
      <c r="R19" s="250"/>
      <c r="S19" s="250"/>
      <c r="T19" s="250"/>
      <c r="U19" s="250" t="s">
        <v>790</v>
      </c>
      <c r="V19" s="250" t="s">
        <v>790</v>
      </c>
      <c r="W19" s="254" t="s">
        <v>790</v>
      </c>
      <c r="X19" s="254"/>
      <c r="Y19" s="254"/>
      <c r="Z19" s="254"/>
      <c r="AA19" s="254"/>
      <c r="AB19" s="523"/>
      <c r="AC19" s="250"/>
      <c r="AD19" s="263"/>
      <c r="AE19" s="245"/>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row>
    <row r="20" spans="1:131" ht="32.25" customHeight="1" x14ac:dyDescent="0.15">
      <c r="A20" s="416"/>
      <c r="B20" s="1133" t="s">
        <v>423</v>
      </c>
      <c r="C20" s="1134"/>
      <c r="D20" s="268" t="s">
        <v>790</v>
      </c>
      <c r="E20" s="268" t="s">
        <v>790</v>
      </c>
      <c r="F20" s="268" t="s">
        <v>790</v>
      </c>
      <c r="G20" s="529"/>
      <c r="H20" s="268"/>
      <c r="I20" s="268" t="s">
        <v>790</v>
      </c>
      <c r="J20" s="268" t="s">
        <v>790</v>
      </c>
      <c r="K20" s="268" t="s">
        <v>790</v>
      </c>
      <c r="L20" s="268" t="s">
        <v>790</v>
      </c>
      <c r="M20" s="268" t="s">
        <v>790</v>
      </c>
      <c r="N20" s="268" t="s">
        <v>790</v>
      </c>
      <c r="O20" s="268"/>
      <c r="P20" s="268"/>
      <c r="Q20" s="268"/>
      <c r="R20" s="268"/>
      <c r="S20" s="268"/>
      <c r="T20" s="268"/>
      <c r="U20" s="268" t="s">
        <v>790</v>
      </c>
      <c r="V20" s="268" t="s">
        <v>790</v>
      </c>
      <c r="W20" s="269" t="s">
        <v>790</v>
      </c>
      <c r="X20" s="269"/>
      <c r="Y20" s="269"/>
      <c r="Z20" s="269"/>
      <c r="AA20" s="269" t="s">
        <v>790</v>
      </c>
      <c r="AB20" s="526"/>
      <c r="AC20" s="258"/>
      <c r="AD20" s="530" t="s">
        <v>790</v>
      </c>
      <c r="AE20" s="245"/>
    </row>
    <row r="21" spans="1:131" s="264" customFormat="1" ht="56.25" customHeight="1" x14ac:dyDescent="0.15">
      <c r="A21" s="1117" t="s">
        <v>791</v>
      </c>
      <c r="B21" s="1118"/>
      <c r="C21" s="1119"/>
      <c r="D21" s="1121" t="s">
        <v>424</v>
      </c>
      <c r="E21" s="1122"/>
      <c r="F21" s="1122"/>
      <c r="G21" s="1122"/>
      <c r="H21" s="1122"/>
      <c r="I21" s="1122"/>
      <c r="J21" s="1122"/>
      <c r="K21" s="1122"/>
      <c r="L21" s="1122"/>
      <c r="M21" s="1122"/>
      <c r="N21" s="1122"/>
      <c r="O21" s="1122"/>
      <c r="P21" s="1122"/>
      <c r="Q21" s="1122"/>
      <c r="R21" s="1122"/>
      <c r="S21" s="1122"/>
      <c r="T21" s="1122"/>
      <c r="U21" s="1122"/>
      <c r="V21" s="1122"/>
      <c r="W21" s="1122"/>
      <c r="X21" s="1122"/>
      <c r="Y21" s="1122"/>
      <c r="Z21" s="1122"/>
      <c r="AA21" s="1122"/>
      <c r="AB21" s="1122"/>
      <c r="AC21" s="531"/>
      <c r="AD21" s="532"/>
      <c r="AE21" s="245"/>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row>
    <row r="22" spans="1:131" ht="30" customHeight="1" x14ac:dyDescent="0.15">
      <c r="A22" s="1126" t="s">
        <v>425</v>
      </c>
      <c r="B22" s="1127"/>
      <c r="C22" s="1128"/>
      <c r="D22" s="258" t="s">
        <v>788</v>
      </c>
      <c r="E22" s="258" t="s">
        <v>788</v>
      </c>
      <c r="F22" s="259"/>
      <c r="G22" s="259"/>
      <c r="H22" s="258"/>
      <c r="I22" s="258"/>
      <c r="J22" s="258"/>
      <c r="K22" s="258"/>
      <c r="L22" s="258"/>
      <c r="M22" s="258"/>
      <c r="N22" s="258"/>
      <c r="O22" s="258"/>
      <c r="P22" s="258"/>
      <c r="Q22" s="258"/>
      <c r="R22" s="258"/>
      <c r="S22" s="258"/>
      <c r="T22" s="258"/>
      <c r="U22" s="258"/>
      <c r="V22" s="258"/>
      <c r="W22" s="260"/>
      <c r="X22" s="260"/>
      <c r="Y22" s="260"/>
      <c r="Z22" s="260"/>
      <c r="AA22" s="260" t="s">
        <v>788</v>
      </c>
      <c r="AB22" s="526"/>
      <c r="AC22" s="258"/>
      <c r="AD22" s="525"/>
      <c r="AE22" s="245"/>
    </row>
    <row r="23" spans="1:131" ht="30" customHeight="1" x14ac:dyDescent="0.15">
      <c r="A23" s="1117" t="s">
        <v>426</v>
      </c>
      <c r="B23" s="1118"/>
      <c r="C23" s="1119"/>
      <c r="D23" s="250" t="s">
        <v>790</v>
      </c>
      <c r="E23" s="250" t="s">
        <v>790</v>
      </c>
      <c r="F23" s="251"/>
      <c r="G23" s="251"/>
      <c r="H23" s="250"/>
      <c r="I23" s="250"/>
      <c r="J23" s="250"/>
      <c r="K23" s="250"/>
      <c r="L23" s="250"/>
      <c r="M23" s="250"/>
      <c r="N23" s="250"/>
      <c r="O23" s="250"/>
      <c r="P23" s="250"/>
      <c r="Q23" s="250"/>
      <c r="R23" s="250"/>
      <c r="S23" s="250"/>
      <c r="T23" s="250"/>
      <c r="U23" s="250"/>
      <c r="V23" s="250"/>
      <c r="W23" s="254"/>
      <c r="X23" s="254"/>
      <c r="Y23" s="254"/>
      <c r="Z23" s="254"/>
      <c r="AA23" s="254"/>
      <c r="AB23" s="523"/>
      <c r="AC23" s="250"/>
      <c r="AD23" s="263"/>
      <c r="AE23" s="245"/>
    </row>
    <row r="24" spans="1:131" ht="25.5" customHeight="1" x14ac:dyDescent="0.15">
      <c r="A24" s="1126" t="s">
        <v>356</v>
      </c>
      <c r="B24" s="1127"/>
      <c r="C24" s="1128"/>
      <c r="D24" s="258" t="s">
        <v>790</v>
      </c>
      <c r="E24" s="258" t="s">
        <v>790</v>
      </c>
      <c r="F24" s="259"/>
      <c r="G24" s="259"/>
      <c r="H24" s="258"/>
      <c r="I24" s="258"/>
      <c r="J24" s="258"/>
      <c r="K24" s="258"/>
      <c r="L24" s="258"/>
      <c r="M24" s="258"/>
      <c r="N24" s="258"/>
      <c r="O24" s="258"/>
      <c r="P24" s="258"/>
      <c r="Q24" s="258"/>
      <c r="R24" s="258"/>
      <c r="S24" s="258"/>
      <c r="T24" s="258"/>
      <c r="U24" s="258"/>
      <c r="V24" s="258" t="s">
        <v>790</v>
      </c>
      <c r="W24" s="260"/>
      <c r="X24" s="260"/>
      <c r="Y24" s="260"/>
      <c r="Z24" s="260"/>
      <c r="AA24" s="260"/>
      <c r="AB24" s="526"/>
      <c r="AC24" s="258"/>
      <c r="AD24" s="525"/>
      <c r="AE24" s="245"/>
    </row>
    <row r="25" spans="1:131" ht="25.5" customHeight="1" x14ac:dyDescent="0.15">
      <c r="A25" s="1117" t="s">
        <v>357</v>
      </c>
      <c r="B25" s="1118"/>
      <c r="C25" s="1119"/>
      <c r="D25" s="250" t="s">
        <v>790</v>
      </c>
      <c r="E25" s="250" t="s">
        <v>790</v>
      </c>
      <c r="F25" s="251"/>
      <c r="G25" s="251"/>
      <c r="H25" s="250"/>
      <c r="I25" s="250"/>
      <c r="J25" s="250"/>
      <c r="K25" s="250" t="s">
        <v>790</v>
      </c>
      <c r="L25" s="250" t="s">
        <v>790</v>
      </c>
      <c r="M25" s="250"/>
      <c r="N25" s="250" t="s">
        <v>790</v>
      </c>
      <c r="O25" s="250"/>
      <c r="P25" s="250"/>
      <c r="Q25" s="250"/>
      <c r="R25" s="250"/>
      <c r="S25" s="250"/>
      <c r="T25" s="250"/>
      <c r="U25" s="250"/>
      <c r="V25" s="250" t="s">
        <v>790</v>
      </c>
      <c r="W25" s="254"/>
      <c r="X25" s="254"/>
      <c r="Y25" s="254"/>
      <c r="Z25" s="254"/>
      <c r="AA25" s="254"/>
      <c r="AB25" s="523"/>
      <c r="AC25" s="250"/>
      <c r="AD25" s="263"/>
      <c r="AE25" s="245"/>
    </row>
    <row r="26" spans="1:131" ht="25.5" customHeight="1" x14ac:dyDescent="0.15">
      <c r="A26" s="1126" t="s">
        <v>358</v>
      </c>
      <c r="B26" s="1127"/>
      <c r="C26" s="1128"/>
      <c r="D26" s="265" t="s">
        <v>792</v>
      </c>
      <c r="E26" s="265" t="s">
        <v>792</v>
      </c>
      <c r="F26" s="266"/>
      <c r="G26" s="266"/>
      <c r="H26" s="265"/>
      <c r="I26" s="265"/>
      <c r="J26" s="265"/>
      <c r="K26" s="265" t="s">
        <v>792</v>
      </c>
      <c r="L26" s="265" t="s">
        <v>792</v>
      </c>
      <c r="M26" s="265"/>
      <c r="N26" s="265" t="s">
        <v>792</v>
      </c>
      <c r="O26" s="265"/>
      <c r="P26" s="265"/>
      <c r="Q26" s="265"/>
      <c r="R26" s="265"/>
      <c r="S26" s="265"/>
      <c r="T26" s="265"/>
      <c r="U26" s="265"/>
      <c r="V26" s="265" t="s">
        <v>792</v>
      </c>
      <c r="W26" s="267"/>
      <c r="X26" s="267"/>
      <c r="Y26" s="267"/>
      <c r="Z26" s="267"/>
      <c r="AA26" s="267"/>
      <c r="AB26" s="527"/>
      <c r="AC26" s="265"/>
      <c r="AD26" s="528"/>
      <c r="AE26" s="245"/>
    </row>
    <row r="27" spans="1:131" ht="25.5" customHeight="1" x14ac:dyDescent="0.15">
      <c r="A27" s="1117" t="s">
        <v>793</v>
      </c>
      <c r="B27" s="1118"/>
      <c r="C27" s="1119"/>
      <c r="D27" s="533" t="s">
        <v>790</v>
      </c>
      <c r="E27" s="533" t="s">
        <v>790</v>
      </c>
      <c r="F27" s="534"/>
      <c r="G27" s="534"/>
      <c r="H27" s="533"/>
      <c r="I27" s="533"/>
      <c r="J27" s="533"/>
      <c r="K27" s="533"/>
      <c r="L27" s="533"/>
      <c r="M27" s="533"/>
      <c r="N27" s="533"/>
      <c r="O27" s="533"/>
      <c r="P27" s="533"/>
      <c r="Q27" s="533"/>
      <c r="R27" s="533"/>
      <c r="S27" s="533"/>
      <c r="T27" s="533"/>
      <c r="U27" s="533" t="s">
        <v>790</v>
      </c>
      <c r="V27" s="533"/>
      <c r="W27" s="535"/>
      <c r="X27" s="535"/>
      <c r="Y27" s="535"/>
      <c r="Z27" s="535"/>
      <c r="AA27" s="535"/>
      <c r="AB27" s="536"/>
      <c r="AC27" s="533"/>
      <c r="AD27" s="537"/>
      <c r="AE27" s="245"/>
    </row>
    <row r="28" spans="1:131" ht="30" customHeight="1" thickBot="1" x14ac:dyDescent="0.2">
      <c r="A28" s="1135" t="s">
        <v>794</v>
      </c>
      <c r="B28" s="1136"/>
      <c r="C28" s="1137"/>
      <c r="D28" s="270"/>
      <c r="E28" s="270"/>
      <c r="F28" s="271"/>
      <c r="G28" s="271"/>
      <c r="H28" s="270"/>
      <c r="I28" s="270"/>
      <c r="J28" s="270"/>
      <c r="K28" s="270"/>
      <c r="L28" s="270"/>
      <c r="M28" s="270"/>
      <c r="N28" s="270"/>
      <c r="O28" s="270"/>
      <c r="P28" s="270"/>
      <c r="Q28" s="270"/>
      <c r="R28" s="270"/>
      <c r="S28" s="270"/>
      <c r="T28" s="270"/>
      <c r="U28" s="270"/>
      <c r="V28" s="270"/>
      <c r="W28" s="272"/>
      <c r="X28" s="272"/>
      <c r="Y28" s="272"/>
      <c r="Z28" s="272"/>
      <c r="AA28" s="272"/>
      <c r="AB28" s="538"/>
      <c r="AC28" s="270" t="s">
        <v>787</v>
      </c>
      <c r="AD28" s="539"/>
      <c r="AE28" s="245"/>
    </row>
    <row r="29" spans="1:131" ht="15.75" customHeight="1" x14ac:dyDescent="0.15"/>
    <row r="30" spans="1:131" s="36" customFormat="1" ht="15.75" customHeight="1" x14ac:dyDescent="0.15">
      <c r="B30" t="s">
        <v>795</v>
      </c>
      <c r="C30" t="s">
        <v>427</v>
      </c>
      <c r="AC30" s="274"/>
    </row>
    <row r="31" spans="1:131" s="36" customFormat="1" ht="15.75" customHeight="1" x14ac:dyDescent="0.15">
      <c r="B31" s="216" t="s">
        <v>796</v>
      </c>
      <c r="C31" t="s">
        <v>797</v>
      </c>
      <c r="T31" s="273"/>
      <c r="AC31" s="274"/>
    </row>
    <row r="32" spans="1:131" s="36" customFormat="1" ht="15.75" customHeight="1" x14ac:dyDescent="0.15">
      <c r="B32" t="s">
        <v>798</v>
      </c>
      <c r="C32" t="s">
        <v>428</v>
      </c>
      <c r="AC32" s="274"/>
    </row>
    <row r="33" spans="2:29" s="36" customFormat="1" ht="15.75" customHeight="1" x14ac:dyDescent="0.15">
      <c r="B33"/>
      <c r="C33"/>
      <c r="AC33" s="274"/>
    </row>
    <row r="34" spans="2:29" s="36" customFormat="1" ht="15.75" customHeight="1" x14ac:dyDescent="0.15">
      <c r="B34"/>
      <c r="C34"/>
      <c r="D34" s="273"/>
      <c r="E34" s="273"/>
      <c r="F34" s="273"/>
      <c r="G34" s="273"/>
      <c r="H34" s="273"/>
      <c r="I34" s="273"/>
      <c r="J34" s="273"/>
      <c r="K34" s="273"/>
      <c r="AC34" s="274"/>
    </row>
  </sheetData>
  <mergeCells count="54">
    <mergeCell ref="A28:C28"/>
    <mergeCell ref="A22:C22"/>
    <mergeCell ref="A23:C23"/>
    <mergeCell ref="A24:C24"/>
    <mergeCell ref="A25:C25"/>
    <mergeCell ref="A26:C26"/>
    <mergeCell ref="A27:C27"/>
    <mergeCell ref="D21:AB21"/>
    <mergeCell ref="A11:C11"/>
    <mergeCell ref="A12:C12"/>
    <mergeCell ref="A13:C13"/>
    <mergeCell ref="A14:C14"/>
    <mergeCell ref="A15:C15"/>
    <mergeCell ref="A16:C16"/>
    <mergeCell ref="A17:C17"/>
    <mergeCell ref="A18:C18"/>
    <mergeCell ref="B19:C19"/>
    <mergeCell ref="B20:C20"/>
    <mergeCell ref="A21:C21"/>
    <mergeCell ref="AB6:AB7"/>
    <mergeCell ref="AC6:AC7"/>
    <mergeCell ref="AD6:AD7"/>
    <mergeCell ref="A8:C8"/>
    <mergeCell ref="A9:C9"/>
    <mergeCell ref="Z6:Z7"/>
    <mergeCell ref="AA6:AA7"/>
    <mergeCell ref="N6:N7"/>
    <mergeCell ref="P6:P7"/>
    <mergeCell ref="Y6:Y7"/>
    <mergeCell ref="A10:C10"/>
    <mergeCell ref="U6:U7"/>
    <mergeCell ref="V6:V7"/>
    <mergeCell ref="W6:W7"/>
    <mergeCell ref="X6:X7"/>
    <mergeCell ref="O6:O7"/>
    <mergeCell ref="Q6:Q7"/>
    <mergeCell ref="R6:R7"/>
    <mergeCell ref="S6:S7"/>
    <mergeCell ref="T6:T7"/>
    <mergeCell ref="I6:I7"/>
    <mergeCell ref="J6:J7"/>
    <mergeCell ref="K6:K7"/>
    <mergeCell ref="L6:L7"/>
    <mergeCell ref="M6:M7"/>
    <mergeCell ref="A2:F3"/>
    <mergeCell ref="G2:X2"/>
    <mergeCell ref="G3:X5"/>
    <mergeCell ref="A4:F5"/>
    <mergeCell ref="A6:C7"/>
    <mergeCell ref="D6:D7"/>
    <mergeCell ref="E6:E7"/>
    <mergeCell ref="F6:F7"/>
    <mergeCell ref="G6:G7"/>
    <mergeCell ref="H6:H7"/>
  </mergeCells>
  <phoneticPr fontId="7"/>
  <hyperlinks>
    <hyperlink ref="D6:D7" location="変更届出書【別紙様式第二号】!A1" display="変更届出書【別紙様式第二号】!A1" xr:uid="{F06F792C-5D1E-46CA-95C3-920CE1D85016}"/>
    <hyperlink ref="E6:E7" location="付表13!A1" display="付表13!A1" xr:uid="{841A4A06-CCA8-4DE6-B69F-65BF25E91294}"/>
    <hyperlink ref="F6:F7" location="体制等状況一覧!A1" display="体制等状況一覧表" xr:uid="{F254E9CE-2352-463D-9880-967726443AF7}"/>
    <hyperlink ref="L6:L7" location="'建物面積表 '!A1" display="'建物面積表 '!A1" xr:uid="{D523D5D3-5028-4060-B8DF-47373900AC62}"/>
    <hyperlink ref="N6:N7" location="設備・備品一覧表!A1" display="設備・備品一覧表!A1" xr:uid="{F1E03D1B-6FA9-4732-9D4F-2BC061E308B3}"/>
    <hyperlink ref="O6:O7" location="管理者経歴書!A1" display="管理者経歴書!A1" xr:uid="{0A0DC130-4EF6-4793-9B54-FE1FE5B13303}"/>
    <hyperlink ref="U6:U7" location="'勤務形態一覧表（障害者支援施設）'!A1" display="'勤務形態一覧表（障害者支援施設）'!A1" xr:uid="{E47B6051-B36F-4458-9478-5EFF616AF751}"/>
    <hyperlink ref="T6:T7" location="実務経験証明書!A1" display="実務経験証明書" xr:uid="{1AA3099C-B423-4FD2-BB2F-B8542F4E997D}"/>
    <hyperlink ref="P6:P7" location="サービス管理責任者経歴書!A1" display="サービス管理責任者経歴書!A1" xr:uid="{7A802EAE-60FB-4B48-A287-3B1BAD44584D}"/>
    <hyperlink ref="X6:X7" location="'標準様式３（誓約書）'!A1" display="誓約書" xr:uid="{892A6212-5692-417D-A7D7-62616FC7A47A}"/>
    <hyperlink ref="Y6:Y7" location="別紙②!A1" display="別紙②" xr:uid="{6BBDEBA8-EBF9-4DED-A7CA-5909DF93102F}"/>
    <hyperlink ref="Z6:Z7" location="別紙!A1" display="事業所一覧" xr:uid="{0AF84159-4DA5-4730-A222-AED7585795A5}"/>
    <hyperlink ref="AA6:AA7" location="'協力医療（歯科）機関'!A1" display="'協力医療（歯科）機関'!A1" xr:uid="{722A6E48-60E0-4196-BC0E-2D997ED9C835}"/>
    <hyperlink ref="AB6:AB7" location="'(標準様式１)主たる障害特定理由'!A1" display="主たる対象者を特定する理由書" xr:uid="{8C2CB68B-1604-4055-BD40-2803D0D84FF8}"/>
    <hyperlink ref="AD6:AD7" location="耐震化調査票!A1" display="耐震化調査票!A1" xr:uid="{D7C6D90B-4C30-4C71-A68C-09FC6C4B06BD}"/>
  </hyperlinks>
  <printOptions horizontalCentered="1"/>
  <pageMargins left="0.19685039370078741" right="0.19685039370078741" top="0.79" bottom="0.39370078740157483" header="0.2" footer="0.39370078740157483"/>
  <pageSetup paperSize="9" scale="52"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823D6-885E-4F6C-B197-6B813755B157}">
  <sheetPr>
    <tabColor rgb="FFFF0000"/>
  </sheetPr>
  <dimension ref="A1:G32"/>
  <sheetViews>
    <sheetView view="pageBreakPreview" zoomScale="120" zoomScaleNormal="100" zoomScaleSheetLayoutView="120" workbookViewId="0">
      <selection activeCell="A4" sqref="A4:G4"/>
    </sheetView>
  </sheetViews>
  <sheetFormatPr defaultRowHeight="13.5" x14ac:dyDescent="0.15"/>
  <cols>
    <col min="1" max="1" width="1.75" style="780" customWidth="1"/>
    <col min="2" max="2" width="26.875" style="780" customWidth="1"/>
    <col min="3" max="3" width="5.25" style="780" customWidth="1"/>
    <col min="4" max="6" width="21.625" style="780" customWidth="1"/>
    <col min="7" max="7" width="3.125" style="780" customWidth="1"/>
    <col min="8" max="8" width="1.5" style="780" customWidth="1"/>
    <col min="9" max="256" width="9" style="780"/>
    <col min="257" max="257" width="4.625" style="780" customWidth="1"/>
    <col min="258" max="258" width="25.5" style="780" customWidth="1"/>
    <col min="259" max="259" width="5.25" style="780" customWidth="1"/>
    <col min="260" max="262" width="21.625" style="780" customWidth="1"/>
    <col min="263" max="263" width="3.125" style="780" customWidth="1"/>
    <col min="264" max="512" width="9" style="780"/>
    <col min="513" max="513" width="4.625" style="780" customWidth="1"/>
    <col min="514" max="514" width="25.5" style="780" customWidth="1"/>
    <col min="515" max="515" width="5.25" style="780" customWidth="1"/>
    <col min="516" max="518" width="21.625" style="780" customWidth="1"/>
    <col min="519" max="519" width="3.125" style="780" customWidth="1"/>
    <col min="520" max="768" width="9" style="780"/>
    <col min="769" max="769" width="4.625" style="780" customWidth="1"/>
    <col min="770" max="770" width="25.5" style="780" customWidth="1"/>
    <col min="771" max="771" width="5.25" style="780" customWidth="1"/>
    <col min="772" max="774" width="21.625" style="780" customWidth="1"/>
    <col min="775" max="775" width="3.125" style="780" customWidth="1"/>
    <col min="776" max="1024" width="9" style="780"/>
    <col min="1025" max="1025" width="4.625" style="780" customWidth="1"/>
    <col min="1026" max="1026" width="25.5" style="780" customWidth="1"/>
    <col min="1027" max="1027" width="5.25" style="780" customWidth="1"/>
    <col min="1028" max="1030" width="21.625" style="780" customWidth="1"/>
    <col min="1031" max="1031" width="3.125" style="780" customWidth="1"/>
    <col min="1032" max="1280" width="9" style="780"/>
    <col min="1281" max="1281" width="4.625" style="780" customWidth="1"/>
    <col min="1282" max="1282" width="25.5" style="780" customWidth="1"/>
    <col min="1283" max="1283" width="5.25" style="780" customWidth="1"/>
    <col min="1284" max="1286" width="21.625" style="780" customWidth="1"/>
    <col min="1287" max="1287" width="3.125" style="780" customWidth="1"/>
    <col min="1288" max="1536" width="9" style="780"/>
    <col min="1537" max="1537" width="4.625" style="780" customWidth="1"/>
    <col min="1538" max="1538" width="25.5" style="780" customWidth="1"/>
    <col min="1539" max="1539" width="5.25" style="780" customWidth="1"/>
    <col min="1540" max="1542" width="21.625" style="780" customWidth="1"/>
    <col min="1543" max="1543" width="3.125" style="780" customWidth="1"/>
    <col min="1544" max="1792" width="9" style="780"/>
    <col min="1793" max="1793" width="4.625" style="780" customWidth="1"/>
    <col min="1794" max="1794" width="25.5" style="780" customWidth="1"/>
    <col min="1795" max="1795" width="5.25" style="780" customWidth="1"/>
    <col min="1796" max="1798" width="21.625" style="780" customWidth="1"/>
    <col min="1799" max="1799" width="3.125" style="780" customWidth="1"/>
    <col min="1800" max="2048" width="9" style="780"/>
    <col min="2049" max="2049" width="4.625" style="780" customWidth="1"/>
    <col min="2050" max="2050" width="25.5" style="780" customWidth="1"/>
    <col min="2051" max="2051" width="5.25" style="780" customWidth="1"/>
    <col min="2052" max="2054" width="21.625" style="780" customWidth="1"/>
    <col min="2055" max="2055" width="3.125" style="780" customWidth="1"/>
    <col min="2056" max="2304" width="9" style="780"/>
    <col min="2305" max="2305" width="4.625" style="780" customWidth="1"/>
    <col min="2306" max="2306" width="25.5" style="780" customWidth="1"/>
    <col min="2307" max="2307" width="5.25" style="780" customWidth="1"/>
    <col min="2308" max="2310" width="21.625" style="780" customWidth="1"/>
    <col min="2311" max="2311" width="3.125" style="780" customWidth="1"/>
    <col min="2312" max="2560" width="9" style="780"/>
    <col min="2561" max="2561" width="4.625" style="780" customWidth="1"/>
    <col min="2562" max="2562" width="25.5" style="780" customWidth="1"/>
    <col min="2563" max="2563" width="5.25" style="780" customWidth="1"/>
    <col min="2564" max="2566" width="21.625" style="780" customWidth="1"/>
    <col min="2567" max="2567" width="3.125" style="780" customWidth="1"/>
    <col min="2568" max="2816" width="9" style="780"/>
    <col min="2817" max="2817" width="4.625" style="780" customWidth="1"/>
    <col min="2818" max="2818" width="25.5" style="780" customWidth="1"/>
    <col min="2819" max="2819" width="5.25" style="780" customWidth="1"/>
    <col min="2820" max="2822" width="21.625" style="780" customWidth="1"/>
    <col min="2823" max="2823" width="3.125" style="780" customWidth="1"/>
    <col min="2824" max="3072" width="9" style="780"/>
    <col min="3073" max="3073" width="4.625" style="780" customWidth="1"/>
    <col min="3074" max="3074" width="25.5" style="780" customWidth="1"/>
    <col min="3075" max="3075" width="5.25" style="780" customWidth="1"/>
    <col min="3076" max="3078" width="21.625" style="780" customWidth="1"/>
    <col min="3079" max="3079" width="3.125" style="780" customWidth="1"/>
    <col min="3080" max="3328" width="9" style="780"/>
    <col min="3329" max="3329" width="4.625" style="780" customWidth="1"/>
    <col min="3330" max="3330" width="25.5" style="780" customWidth="1"/>
    <col min="3331" max="3331" width="5.25" style="780" customWidth="1"/>
    <col min="3332" max="3334" width="21.625" style="780" customWidth="1"/>
    <col min="3335" max="3335" width="3.125" style="780" customWidth="1"/>
    <col min="3336" max="3584" width="9" style="780"/>
    <col min="3585" max="3585" width="4.625" style="780" customWidth="1"/>
    <col min="3586" max="3586" width="25.5" style="780" customWidth="1"/>
    <col min="3587" max="3587" width="5.25" style="780" customWidth="1"/>
    <col min="3588" max="3590" width="21.625" style="780" customWidth="1"/>
    <col min="3591" max="3591" width="3.125" style="780" customWidth="1"/>
    <col min="3592" max="3840" width="9" style="780"/>
    <col min="3841" max="3841" width="4.625" style="780" customWidth="1"/>
    <col min="3842" max="3842" width="25.5" style="780" customWidth="1"/>
    <col min="3843" max="3843" width="5.25" style="780" customWidth="1"/>
    <col min="3844" max="3846" width="21.625" style="780" customWidth="1"/>
    <col min="3847" max="3847" width="3.125" style="780" customWidth="1"/>
    <col min="3848" max="4096" width="9" style="780"/>
    <col min="4097" max="4097" width="4.625" style="780" customWidth="1"/>
    <col min="4098" max="4098" width="25.5" style="780" customWidth="1"/>
    <col min="4099" max="4099" width="5.25" style="780" customWidth="1"/>
    <col min="4100" max="4102" width="21.625" style="780" customWidth="1"/>
    <col min="4103" max="4103" width="3.125" style="780" customWidth="1"/>
    <col min="4104" max="4352" width="9" style="780"/>
    <col min="4353" max="4353" width="4.625" style="780" customWidth="1"/>
    <col min="4354" max="4354" width="25.5" style="780" customWidth="1"/>
    <col min="4355" max="4355" width="5.25" style="780" customWidth="1"/>
    <col min="4356" max="4358" width="21.625" style="780" customWidth="1"/>
    <col min="4359" max="4359" width="3.125" style="780" customWidth="1"/>
    <col min="4360" max="4608" width="9" style="780"/>
    <col min="4609" max="4609" width="4.625" style="780" customWidth="1"/>
    <col min="4610" max="4610" width="25.5" style="780" customWidth="1"/>
    <col min="4611" max="4611" width="5.25" style="780" customWidth="1"/>
    <col min="4612" max="4614" width="21.625" style="780" customWidth="1"/>
    <col min="4615" max="4615" width="3.125" style="780" customWidth="1"/>
    <col min="4616" max="4864" width="9" style="780"/>
    <col min="4865" max="4865" width="4.625" style="780" customWidth="1"/>
    <col min="4866" max="4866" width="25.5" style="780" customWidth="1"/>
    <col min="4867" max="4867" width="5.25" style="780" customWidth="1"/>
    <col min="4868" max="4870" width="21.625" style="780" customWidth="1"/>
    <col min="4871" max="4871" width="3.125" style="780" customWidth="1"/>
    <col min="4872" max="5120" width="9" style="780"/>
    <col min="5121" max="5121" width="4.625" style="780" customWidth="1"/>
    <col min="5122" max="5122" width="25.5" style="780" customWidth="1"/>
    <col min="5123" max="5123" width="5.25" style="780" customWidth="1"/>
    <col min="5124" max="5126" width="21.625" style="780" customWidth="1"/>
    <col min="5127" max="5127" width="3.125" style="780" customWidth="1"/>
    <col min="5128" max="5376" width="9" style="780"/>
    <col min="5377" max="5377" width="4.625" style="780" customWidth="1"/>
    <col min="5378" max="5378" width="25.5" style="780" customWidth="1"/>
    <col min="5379" max="5379" width="5.25" style="780" customWidth="1"/>
    <col min="5380" max="5382" width="21.625" style="780" customWidth="1"/>
    <col min="5383" max="5383" width="3.125" style="780" customWidth="1"/>
    <col min="5384" max="5632" width="9" style="780"/>
    <col min="5633" max="5633" width="4.625" style="780" customWidth="1"/>
    <col min="5634" max="5634" width="25.5" style="780" customWidth="1"/>
    <col min="5635" max="5635" width="5.25" style="780" customWidth="1"/>
    <col min="5636" max="5638" width="21.625" style="780" customWidth="1"/>
    <col min="5639" max="5639" width="3.125" style="780" customWidth="1"/>
    <col min="5640" max="5888" width="9" style="780"/>
    <col min="5889" max="5889" width="4.625" style="780" customWidth="1"/>
    <col min="5890" max="5890" width="25.5" style="780" customWidth="1"/>
    <col min="5891" max="5891" width="5.25" style="780" customWidth="1"/>
    <col min="5892" max="5894" width="21.625" style="780" customWidth="1"/>
    <col min="5895" max="5895" width="3.125" style="780" customWidth="1"/>
    <col min="5896" max="6144" width="9" style="780"/>
    <col min="6145" max="6145" width="4.625" style="780" customWidth="1"/>
    <col min="6146" max="6146" width="25.5" style="780" customWidth="1"/>
    <col min="6147" max="6147" width="5.25" style="780" customWidth="1"/>
    <col min="6148" max="6150" width="21.625" style="780" customWidth="1"/>
    <col min="6151" max="6151" width="3.125" style="780" customWidth="1"/>
    <col min="6152" max="6400" width="9" style="780"/>
    <col min="6401" max="6401" width="4.625" style="780" customWidth="1"/>
    <col min="6402" max="6402" width="25.5" style="780" customWidth="1"/>
    <col min="6403" max="6403" width="5.25" style="780" customWidth="1"/>
    <col min="6404" max="6406" width="21.625" style="780" customWidth="1"/>
    <col min="6407" max="6407" width="3.125" style="780" customWidth="1"/>
    <col min="6408" max="6656" width="9" style="780"/>
    <col min="6657" max="6657" width="4.625" style="780" customWidth="1"/>
    <col min="6658" max="6658" width="25.5" style="780" customWidth="1"/>
    <col min="6659" max="6659" width="5.25" style="780" customWidth="1"/>
    <col min="6660" max="6662" width="21.625" style="780" customWidth="1"/>
    <col min="6663" max="6663" width="3.125" style="780" customWidth="1"/>
    <col min="6664" max="6912" width="9" style="780"/>
    <col min="6913" max="6913" width="4.625" style="780" customWidth="1"/>
    <col min="6914" max="6914" width="25.5" style="780" customWidth="1"/>
    <col min="6915" max="6915" width="5.25" style="780" customWidth="1"/>
    <col min="6916" max="6918" width="21.625" style="780" customWidth="1"/>
    <col min="6919" max="6919" width="3.125" style="780" customWidth="1"/>
    <col min="6920" max="7168" width="9" style="780"/>
    <col min="7169" max="7169" width="4.625" style="780" customWidth="1"/>
    <col min="7170" max="7170" width="25.5" style="780" customWidth="1"/>
    <col min="7171" max="7171" width="5.25" style="780" customWidth="1"/>
    <col min="7172" max="7174" width="21.625" style="780" customWidth="1"/>
    <col min="7175" max="7175" width="3.125" style="780" customWidth="1"/>
    <col min="7176" max="7424" width="9" style="780"/>
    <col min="7425" max="7425" width="4.625" style="780" customWidth="1"/>
    <col min="7426" max="7426" width="25.5" style="780" customWidth="1"/>
    <col min="7427" max="7427" width="5.25" style="780" customWidth="1"/>
    <col min="7428" max="7430" width="21.625" style="780" customWidth="1"/>
    <col min="7431" max="7431" width="3.125" style="780" customWidth="1"/>
    <col min="7432" max="7680" width="9" style="780"/>
    <col min="7681" max="7681" width="4.625" style="780" customWidth="1"/>
    <col min="7682" max="7682" width="25.5" style="780" customWidth="1"/>
    <col min="7683" max="7683" width="5.25" style="780" customWidth="1"/>
    <col min="7684" max="7686" width="21.625" style="780" customWidth="1"/>
    <col min="7687" max="7687" width="3.125" style="780" customWidth="1"/>
    <col min="7688" max="7936" width="9" style="780"/>
    <col min="7937" max="7937" width="4.625" style="780" customWidth="1"/>
    <col min="7938" max="7938" width="25.5" style="780" customWidth="1"/>
    <col min="7939" max="7939" width="5.25" style="780" customWidth="1"/>
    <col min="7940" max="7942" width="21.625" style="780" customWidth="1"/>
    <col min="7943" max="7943" width="3.125" style="780" customWidth="1"/>
    <col min="7944" max="8192" width="9" style="780"/>
    <col min="8193" max="8193" width="4.625" style="780" customWidth="1"/>
    <col min="8194" max="8194" width="25.5" style="780" customWidth="1"/>
    <col min="8195" max="8195" width="5.25" style="780" customWidth="1"/>
    <col min="8196" max="8198" width="21.625" style="780" customWidth="1"/>
    <col min="8199" max="8199" width="3.125" style="780" customWidth="1"/>
    <col min="8200" max="8448" width="9" style="780"/>
    <col min="8449" max="8449" width="4.625" style="780" customWidth="1"/>
    <col min="8450" max="8450" width="25.5" style="780" customWidth="1"/>
    <col min="8451" max="8451" width="5.25" style="780" customWidth="1"/>
    <col min="8452" max="8454" width="21.625" style="780" customWidth="1"/>
    <col min="8455" max="8455" width="3.125" style="780" customWidth="1"/>
    <col min="8456" max="8704" width="9" style="780"/>
    <col min="8705" max="8705" width="4.625" style="780" customWidth="1"/>
    <col min="8706" max="8706" width="25.5" style="780" customWidth="1"/>
    <col min="8707" max="8707" width="5.25" style="780" customWidth="1"/>
    <col min="8708" max="8710" width="21.625" style="780" customWidth="1"/>
    <col min="8711" max="8711" width="3.125" style="780" customWidth="1"/>
    <col min="8712" max="8960" width="9" style="780"/>
    <col min="8961" max="8961" width="4.625" style="780" customWidth="1"/>
    <col min="8962" max="8962" width="25.5" style="780" customWidth="1"/>
    <col min="8963" max="8963" width="5.25" style="780" customWidth="1"/>
    <col min="8964" max="8966" width="21.625" style="780" customWidth="1"/>
    <col min="8967" max="8967" width="3.125" style="780" customWidth="1"/>
    <col min="8968" max="9216" width="9" style="780"/>
    <col min="9217" max="9217" width="4.625" style="780" customWidth="1"/>
    <col min="9218" max="9218" width="25.5" style="780" customWidth="1"/>
    <col min="9219" max="9219" width="5.25" style="780" customWidth="1"/>
    <col min="9220" max="9222" width="21.625" style="780" customWidth="1"/>
    <col min="9223" max="9223" width="3.125" style="780" customWidth="1"/>
    <col min="9224" max="9472" width="9" style="780"/>
    <col min="9473" max="9473" width="4.625" style="780" customWidth="1"/>
    <col min="9474" max="9474" width="25.5" style="780" customWidth="1"/>
    <col min="9475" max="9475" width="5.25" style="780" customWidth="1"/>
    <col min="9476" max="9478" width="21.625" style="780" customWidth="1"/>
    <col min="9479" max="9479" width="3.125" style="780" customWidth="1"/>
    <col min="9480" max="9728" width="9" style="780"/>
    <col min="9729" max="9729" width="4.625" style="780" customWidth="1"/>
    <col min="9730" max="9730" width="25.5" style="780" customWidth="1"/>
    <col min="9731" max="9731" width="5.25" style="780" customWidth="1"/>
    <col min="9732" max="9734" width="21.625" style="780" customWidth="1"/>
    <col min="9735" max="9735" width="3.125" style="780" customWidth="1"/>
    <col min="9736" max="9984" width="9" style="780"/>
    <col min="9985" max="9985" width="4.625" style="780" customWidth="1"/>
    <col min="9986" max="9986" width="25.5" style="780" customWidth="1"/>
    <col min="9987" max="9987" width="5.25" style="780" customWidth="1"/>
    <col min="9988" max="9990" width="21.625" style="780" customWidth="1"/>
    <col min="9991" max="9991" width="3.125" style="780" customWidth="1"/>
    <col min="9992" max="10240" width="9" style="780"/>
    <col min="10241" max="10241" width="4.625" style="780" customWidth="1"/>
    <col min="10242" max="10242" width="25.5" style="780" customWidth="1"/>
    <col min="10243" max="10243" width="5.25" style="780" customWidth="1"/>
    <col min="10244" max="10246" width="21.625" style="780" customWidth="1"/>
    <col min="10247" max="10247" width="3.125" style="780" customWidth="1"/>
    <col min="10248" max="10496" width="9" style="780"/>
    <col min="10497" max="10497" width="4.625" style="780" customWidth="1"/>
    <col min="10498" max="10498" width="25.5" style="780" customWidth="1"/>
    <col min="10499" max="10499" width="5.25" style="780" customWidth="1"/>
    <col min="10500" max="10502" width="21.625" style="780" customWidth="1"/>
    <col min="10503" max="10503" width="3.125" style="780" customWidth="1"/>
    <col min="10504" max="10752" width="9" style="780"/>
    <col min="10753" max="10753" width="4.625" style="780" customWidth="1"/>
    <col min="10754" max="10754" width="25.5" style="780" customWidth="1"/>
    <col min="10755" max="10755" width="5.25" style="780" customWidth="1"/>
    <col min="10756" max="10758" width="21.625" style="780" customWidth="1"/>
    <col min="10759" max="10759" width="3.125" style="780" customWidth="1"/>
    <col min="10760" max="11008" width="9" style="780"/>
    <col min="11009" max="11009" width="4.625" style="780" customWidth="1"/>
    <col min="11010" max="11010" width="25.5" style="780" customWidth="1"/>
    <col min="11011" max="11011" width="5.25" style="780" customWidth="1"/>
    <col min="11012" max="11014" width="21.625" style="780" customWidth="1"/>
    <col min="11015" max="11015" width="3.125" style="780" customWidth="1"/>
    <col min="11016" max="11264" width="9" style="780"/>
    <col min="11265" max="11265" width="4.625" style="780" customWidth="1"/>
    <col min="11266" max="11266" width="25.5" style="780" customWidth="1"/>
    <col min="11267" max="11267" width="5.25" style="780" customWidth="1"/>
    <col min="11268" max="11270" width="21.625" style="780" customWidth="1"/>
    <col min="11271" max="11271" width="3.125" style="780" customWidth="1"/>
    <col min="11272" max="11520" width="9" style="780"/>
    <col min="11521" max="11521" width="4.625" style="780" customWidth="1"/>
    <col min="11522" max="11522" width="25.5" style="780" customWidth="1"/>
    <col min="11523" max="11523" width="5.25" style="780" customWidth="1"/>
    <col min="11524" max="11526" width="21.625" style="780" customWidth="1"/>
    <col min="11527" max="11527" width="3.125" style="780" customWidth="1"/>
    <col min="11528" max="11776" width="9" style="780"/>
    <col min="11777" max="11777" width="4.625" style="780" customWidth="1"/>
    <col min="11778" max="11778" width="25.5" style="780" customWidth="1"/>
    <col min="11779" max="11779" width="5.25" style="780" customWidth="1"/>
    <col min="11780" max="11782" width="21.625" style="780" customWidth="1"/>
    <col min="11783" max="11783" width="3.125" style="780" customWidth="1"/>
    <col min="11784" max="12032" width="9" style="780"/>
    <col min="12033" max="12033" width="4.625" style="780" customWidth="1"/>
    <col min="12034" max="12034" width="25.5" style="780" customWidth="1"/>
    <col min="12035" max="12035" width="5.25" style="780" customWidth="1"/>
    <col min="12036" max="12038" width="21.625" style="780" customWidth="1"/>
    <col min="12039" max="12039" width="3.125" style="780" customWidth="1"/>
    <col min="12040" max="12288" width="9" style="780"/>
    <col min="12289" max="12289" width="4.625" style="780" customWidth="1"/>
    <col min="12290" max="12290" width="25.5" style="780" customWidth="1"/>
    <col min="12291" max="12291" width="5.25" style="780" customWidth="1"/>
    <col min="12292" max="12294" width="21.625" style="780" customWidth="1"/>
    <col min="12295" max="12295" width="3.125" style="780" customWidth="1"/>
    <col min="12296" max="12544" width="9" style="780"/>
    <col min="12545" max="12545" width="4.625" style="780" customWidth="1"/>
    <col min="12546" max="12546" width="25.5" style="780" customWidth="1"/>
    <col min="12547" max="12547" width="5.25" style="780" customWidth="1"/>
    <col min="12548" max="12550" width="21.625" style="780" customWidth="1"/>
    <col min="12551" max="12551" width="3.125" style="780" customWidth="1"/>
    <col min="12552" max="12800" width="9" style="780"/>
    <col min="12801" max="12801" width="4.625" style="780" customWidth="1"/>
    <col min="12802" max="12802" width="25.5" style="780" customWidth="1"/>
    <col min="12803" max="12803" width="5.25" style="780" customWidth="1"/>
    <col min="12804" max="12806" width="21.625" style="780" customWidth="1"/>
    <col min="12807" max="12807" width="3.125" style="780" customWidth="1"/>
    <col min="12808" max="13056" width="9" style="780"/>
    <col min="13057" max="13057" width="4.625" style="780" customWidth="1"/>
    <col min="13058" max="13058" width="25.5" style="780" customWidth="1"/>
    <col min="13059" max="13059" width="5.25" style="780" customWidth="1"/>
    <col min="13060" max="13062" width="21.625" style="780" customWidth="1"/>
    <col min="13063" max="13063" width="3.125" style="780" customWidth="1"/>
    <col min="13064" max="13312" width="9" style="780"/>
    <col min="13313" max="13313" width="4.625" style="780" customWidth="1"/>
    <col min="13314" max="13314" width="25.5" style="780" customWidth="1"/>
    <col min="13315" max="13315" width="5.25" style="780" customWidth="1"/>
    <col min="13316" max="13318" width="21.625" style="780" customWidth="1"/>
    <col min="13319" max="13319" width="3.125" style="780" customWidth="1"/>
    <col min="13320" max="13568" width="9" style="780"/>
    <col min="13569" max="13569" width="4.625" style="780" customWidth="1"/>
    <col min="13570" max="13570" width="25.5" style="780" customWidth="1"/>
    <col min="13571" max="13571" width="5.25" style="780" customWidth="1"/>
    <col min="13572" max="13574" width="21.625" style="780" customWidth="1"/>
    <col min="13575" max="13575" width="3.125" style="780" customWidth="1"/>
    <col min="13576" max="13824" width="9" style="780"/>
    <col min="13825" max="13825" width="4.625" style="780" customWidth="1"/>
    <col min="13826" max="13826" width="25.5" style="780" customWidth="1"/>
    <col min="13827" max="13827" width="5.25" style="780" customWidth="1"/>
    <col min="13828" max="13830" width="21.625" style="780" customWidth="1"/>
    <col min="13831" max="13831" width="3.125" style="780" customWidth="1"/>
    <col min="13832" max="14080" width="9" style="780"/>
    <col min="14081" max="14081" width="4.625" style="780" customWidth="1"/>
    <col min="14082" max="14082" width="25.5" style="780" customWidth="1"/>
    <col min="14083" max="14083" width="5.25" style="780" customWidth="1"/>
    <col min="14084" max="14086" width="21.625" style="780" customWidth="1"/>
    <col min="14087" max="14087" width="3.125" style="780" customWidth="1"/>
    <col min="14088" max="14336" width="9" style="780"/>
    <col min="14337" max="14337" width="4.625" style="780" customWidth="1"/>
    <col min="14338" max="14338" width="25.5" style="780" customWidth="1"/>
    <col min="14339" max="14339" width="5.25" style="780" customWidth="1"/>
    <col min="14340" max="14342" width="21.625" style="780" customWidth="1"/>
    <col min="14343" max="14343" width="3.125" style="780" customWidth="1"/>
    <col min="14344" max="14592" width="9" style="780"/>
    <col min="14593" max="14593" width="4.625" style="780" customWidth="1"/>
    <col min="14594" max="14594" width="25.5" style="780" customWidth="1"/>
    <col min="14595" max="14595" width="5.25" style="780" customWidth="1"/>
    <col min="14596" max="14598" width="21.625" style="780" customWidth="1"/>
    <col min="14599" max="14599" width="3.125" style="780" customWidth="1"/>
    <col min="14600" max="14848" width="9" style="780"/>
    <col min="14849" max="14849" width="4.625" style="780" customWidth="1"/>
    <col min="14850" max="14850" width="25.5" style="780" customWidth="1"/>
    <col min="14851" max="14851" width="5.25" style="780" customWidth="1"/>
    <col min="14852" max="14854" width="21.625" style="780" customWidth="1"/>
    <col min="14855" max="14855" width="3.125" style="780" customWidth="1"/>
    <col min="14856" max="15104" width="9" style="780"/>
    <col min="15105" max="15105" width="4.625" style="780" customWidth="1"/>
    <col min="15106" max="15106" width="25.5" style="780" customWidth="1"/>
    <col min="15107" max="15107" width="5.25" style="780" customWidth="1"/>
    <col min="15108" max="15110" width="21.625" style="780" customWidth="1"/>
    <col min="15111" max="15111" width="3.125" style="780" customWidth="1"/>
    <col min="15112" max="15360" width="9" style="780"/>
    <col min="15361" max="15361" width="4.625" style="780" customWidth="1"/>
    <col min="15362" max="15362" width="25.5" style="780" customWidth="1"/>
    <col min="15363" max="15363" width="5.25" style="780" customWidth="1"/>
    <col min="15364" max="15366" width="21.625" style="780" customWidth="1"/>
    <col min="15367" max="15367" width="3.125" style="780" customWidth="1"/>
    <col min="15368" max="15616" width="9" style="780"/>
    <col min="15617" max="15617" width="4.625" style="780" customWidth="1"/>
    <col min="15618" max="15618" width="25.5" style="780" customWidth="1"/>
    <col min="15619" max="15619" width="5.25" style="780" customWidth="1"/>
    <col min="15620" max="15622" width="21.625" style="780" customWidth="1"/>
    <col min="15623" max="15623" width="3.125" style="780" customWidth="1"/>
    <col min="15624" max="15872" width="9" style="780"/>
    <col min="15873" max="15873" width="4.625" style="780" customWidth="1"/>
    <col min="15874" max="15874" width="25.5" style="780" customWidth="1"/>
    <col min="15875" max="15875" width="5.25" style="780" customWidth="1"/>
    <col min="15876" max="15878" width="21.625" style="780" customWidth="1"/>
    <col min="15879" max="15879" width="3.125" style="780" customWidth="1"/>
    <col min="15880" max="16128" width="9" style="780"/>
    <col min="16129" max="16129" width="4.625" style="780" customWidth="1"/>
    <col min="16130" max="16130" width="25.5" style="780" customWidth="1"/>
    <col min="16131" max="16131" width="5.25" style="780" customWidth="1"/>
    <col min="16132" max="16134" width="21.625" style="780" customWidth="1"/>
    <col min="16135" max="16135" width="3.125" style="780" customWidth="1"/>
    <col min="16136" max="16384" width="9" style="780"/>
  </cols>
  <sheetData>
    <row r="1" spans="1:7" ht="20.100000000000001" customHeight="1" x14ac:dyDescent="0.15">
      <c r="A1" s="779"/>
      <c r="B1" s="780" t="s">
        <v>1148</v>
      </c>
    </row>
    <row r="2" spans="1:7" ht="20.100000000000001" customHeight="1" x14ac:dyDescent="0.15">
      <c r="A2" s="779"/>
      <c r="F2" s="1682" t="s">
        <v>802</v>
      </c>
      <c r="G2" s="1682"/>
    </row>
    <row r="3" spans="1:7" ht="20.100000000000001" customHeight="1" x14ac:dyDescent="0.15">
      <c r="A3" s="779"/>
      <c r="F3" s="781"/>
      <c r="G3" s="781"/>
    </row>
    <row r="4" spans="1:7" ht="20.100000000000001" customHeight="1" x14ac:dyDescent="0.15">
      <c r="A4" s="1683" t="s">
        <v>1149</v>
      </c>
      <c r="B4" s="1683"/>
      <c r="C4" s="1683"/>
      <c r="D4" s="1683"/>
      <c r="E4" s="1683"/>
      <c r="F4" s="1683"/>
      <c r="G4" s="1683"/>
    </row>
    <row r="5" spans="1:7" ht="20.100000000000001" customHeight="1" x14ac:dyDescent="0.15">
      <c r="A5" s="782"/>
      <c r="B5" s="782"/>
      <c r="C5" s="782"/>
      <c r="D5" s="782"/>
      <c r="E5" s="782"/>
      <c r="F5" s="782"/>
      <c r="G5" s="782"/>
    </row>
    <row r="6" spans="1:7" ht="39.950000000000003" customHeight="1" x14ac:dyDescent="0.15">
      <c r="A6" s="782"/>
      <c r="B6" s="783" t="s">
        <v>1150</v>
      </c>
      <c r="C6" s="1684"/>
      <c r="D6" s="1685"/>
      <c r="E6" s="1685"/>
      <c r="F6" s="1685"/>
      <c r="G6" s="1686"/>
    </row>
    <row r="7" spans="1:7" ht="39.950000000000003" customHeight="1" x14ac:dyDescent="0.15">
      <c r="A7" s="782"/>
      <c r="B7" s="784" t="s">
        <v>1151</v>
      </c>
      <c r="C7" s="1684"/>
      <c r="D7" s="1685"/>
      <c r="E7" s="1685"/>
      <c r="F7" s="1685"/>
      <c r="G7" s="1686"/>
    </row>
    <row r="8" spans="1:7" ht="39.950000000000003" customHeight="1" x14ac:dyDescent="0.15">
      <c r="B8" s="784" t="s">
        <v>1152</v>
      </c>
      <c r="C8" s="1687" t="s">
        <v>951</v>
      </c>
      <c r="D8" s="1687"/>
      <c r="E8" s="1687"/>
      <c r="F8" s="1687"/>
      <c r="G8" s="1688"/>
    </row>
    <row r="9" spans="1:7" ht="11.25" customHeight="1" x14ac:dyDescent="0.15">
      <c r="B9" s="1679" t="s">
        <v>1153</v>
      </c>
      <c r="C9" s="785"/>
      <c r="D9" s="786"/>
      <c r="E9" s="786"/>
      <c r="F9" s="786"/>
      <c r="G9" s="787"/>
    </row>
    <row r="10" spans="1:7" ht="39.950000000000003" customHeight="1" x14ac:dyDescent="0.15">
      <c r="B10" s="1680"/>
      <c r="C10" s="788"/>
      <c r="D10" s="789"/>
      <c r="E10" s="790" t="s">
        <v>1154</v>
      </c>
      <c r="F10" s="790" t="s">
        <v>1155</v>
      </c>
      <c r="G10" s="791"/>
    </row>
    <row r="11" spans="1:7" ht="39.950000000000003" customHeight="1" x14ac:dyDescent="0.15">
      <c r="B11" s="1680"/>
      <c r="C11" s="788"/>
      <c r="D11" s="792" t="s">
        <v>110</v>
      </c>
      <c r="E11" s="793" t="s">
        <v>43</v>
      </c>
      <c r="F11" s="793" t="s">
        <v>43</v>
      </c>
      <c r="G11" s="791"/>
    </row>
    <row r="12" spans="1:7" ht="39.950000000000003" customHeight="1" x14ac:dyDescent="0.15">
      <c r="B12" s="1680"/>
      <c r="C12" s="788"/>
      <c r="D12" s="792" t="s">
        <v>73</v>
      </c>
      <c r="E12" s="793" t="s">
        <v>43</v>
      </c>
      <c r="F12" s="793" t="s">
        <v>43</v>
      </c>
      <c r="G12" s="791"/>
    </row>
    <row r="13" spans="1:7" ht="11.25" customHeight="1" x14ac:dyDescent="0.15">
      <c r="B13" s="1681"/>
      <c r="C13" s="794"/>
      <c r="D13" s="789"/>
      <c r="E13" s="789"/>
      <c r="F13" s="789"/>
      <c r="G13" s="795"/>
    </row>
    <row r="14" spans="1:7" ht="11.25" customHeight="1" x14ac:dyDescent="0.15">
      <c r="B14" s="1690" t="s">
        <v>1156</v>
      </c>
      <c r="C14" s="786"/>
      <c r="D14" s="786"/>
      <c r="E14" s="786"/>
      <c r="F14" s="786"/>
      <c r="G14" s="787"/>
    </row>
    <row r="15" spans="1:7" ht="39.950000000000003" customHeight="1" x14ac:dyDescent="0.15">
      <c r="B15" s="1691"/>
      <c r="D15" s="792" t="s">
        <v>112</v>
      </c>
      <c r="E15" s="793" t="s">
        <v>43</v>
      </c>
      <c r="F15" s="796"/>
      <c r="G15" s="791"/>
    </row>
    <row r="16" spans="1:7" ht="11.25" customHeight="1" x14ac:dyDescent="0.15">
      <c r="B16" s="1691"/>
      <c r="G16" s="791"/>
    </row>
    <row r="17" spans="2:7" ht="21.75" customHeight="1" x14ac:dyDescent="0.15">
      <c r="B17" s="1691"/>
      <c r="D17" s="780" t="s">
        <v>111</v>
      </c>
      <c r="G17" s="791"/>
    </row>
    <row r="18" spans="2:7" ht="35.1" customHeight="1" x14ac:dyDescent="0.15">
      <c r="B18" s="1691"/>
      <c r="D18" s="797" t="s">
        <v>107</v>
      </c>
      <c r="E18" s="1693" t="s">
        <v>2</v>
      </c>
      <c r="F18" s="1693"/>
      <c r="G18" s="791"/>
    </row>
    <row r="19" spans="2:7" ht="35.1" customHeight="1" x14ac:dyDescent="0.15">
      <c r="B19" s="1691"/>
      <c r="D19" s="790" t="s">
        <v>76</v>
      </c>
      <c r="E19" s="1694"/>
      <c r="F19" s="1694"/>
      <c r="G19" s="791"/>
    </row>
    <row r="20" spans="2:7" ht="35.1" customHeight="1" x14ac:dyDescent="0.15">
      <c r="B20" s="1691"/>
      <c r="D20" s="790" t="s">
        <v>110</v>
      </c>
      <c r="E20" s="1694"/>
      <c r="F20" s="1694"/>
      <c r="G20" s="791"/>
    </row>
    <row r="21" spans="2:7" ht="35.1" customHeight="1" x14ac:dyDescent="0.15">
      <c r="B21" s="1691"/>
      <c r="D21" s="790" t="s">
        <v>75</v>
      </c>
      <c r="E21" s="1694"/>
      <c r="F21" s="1694"/>
      <c r="G21" s="791"/>
    </row>
    <row r="22" spans="2:7" ht="35.1" customHeight="1" x14ac:dyDescent="0.15">
      <c r="B22" s="1691"/>
      <c r="D22" s="798"/>
      <c r="E22" s="1694"/>
      <c r="F22" s="1694"/>
      <c r="G22" s="791"/>
    </row>
    <row r="23" spans="2:7" ht="35.1" customHeight="1" x14ac:dyDescent="0.15">
      <c r="B23" s="1691"/>
      <c r="D23" s="798"/>
      <c r="E23" s="1694"/>
      <c r="F23" s="1694"/>
      <c r="G23" s="791"/>
    </row>
    <row r="24" spans="2:7" ht="35.1" customHeight="1" x14ac:dyDescent="0.15">
      <c r="B24" s="1691"/>
      <c r="D24" s="798"/>
      <c r="E24" s="1694"/>
      <c r="F24" s="1694"/>
      <c r="G24" s="791"/>
    </row>
    <row r="25" spans="2:7" ht="11.25" customHeight="1" x14ac:dyDescent="0.15">
      <c r="B25" s="1692"/>
      <c r="C25" s="789"/>
      <c r="D25" s="789"/>
      <c r="E25" s="789"/>
      <c r="F25" s="789"/>
      <c r="G25" s="795"/>
    </row>
    <row r="27" spans="2:7" ht="51.75" customHeight="1" x14ac:dyDescent="0.15">
      <c r="B27" s="1689" t="s">
        <v>1157</v>
      </c>
      <c r="C27" s="1689"/>
      <c r="D27" s="1689"/>
      <c r="E27" s="1689"/>
      <c r="F27" s="1689"/>
      <c r="G27" s="1689"/>
    </row>
    <row r="28" spans="2:7" ht="13.5" customHeight="1" x14ac:dyDescent="0.15">
      <c r="B28" s="799"/>
    </row>
    <row r="32" spans="2:7" x14ac:dyDescent="0.15">
      <c r="C32" s="780" t="s">
        <v>610</v>
      </c>
    </row>
  </sheetData>
  <mergeCells count="15">
    <mergeCell ref="B27:G27"/>
    <mergeCell ref="B14:B25"/>
    <mergeCell ref="E18:F18"/>
    <mergeCell ref="E19:F19"/>
    <mergeCell ref="E20:F20"/>
    <mergeCell ref="E21:F21"/>
    <mergeCell ref="E22:F22"/>
    <mergeCell ref="E23:F23"/>
    <mergeCell ref="E24:F24"/>
    <mergeCell ref="B9:B13"/>
    <mergeCell ref="F2:G2"/>
    <mergeCell ref="A4:G4"/>
    <mergeCell ref="C6:G6"/>
    <mergeCell ref="C7:G7"/>
    <mergeCell ref="C8:G8"/>
  </mergeCells>
  <phoneticPr fontId="7"/>
  <printOptions horizontalCentered="1"/>
  <pageMargins left="0.55118110236220474" right="0.70866141732283472" top="0.98425196850393704" bottom="0.98425196850393704" header="0.51181102362204722" footer="0.51181102362204722"/>
  <pageSetup paperSize="9" scale="88" orientation="portrait" horizontalDpi="4294967293"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504B95-BC7D-4BEB-B75D-127250334865}">
  <sheetPr>
    <tabColor rgb="FFFF0000"/>
  </sheetPr>
  <dimension ref="A1:I20"/>
  <sheetViews>
    <sheetView view="pageBreakPreview" zoomScaleNormal="100" zoomScaleSheetLayoutView="100" workbookViewId="0">
      <selection activeCell="A4" sqref="A4:G4"/>
    </sheetView>
  </sheetViews>
  <sheetFormatPr defaultRowHeight="13.5" x14ac:dyDescent="0.15"/>
  <cols>
    <col min="1" max="1" width="1.125" style="809" customWidth="1"/>
    <col min="2" max="2" width="24.25" style="809" customWidth="1"/>
    <col min="3" max="3" width="4" style="809" customWidth="1"/>
    <col min="4" max="6" width="20.125" style="809" customWidth="1"/>
    <col min="7" max="7" width="3.125" style="809" customWidth="1"/>
    <col min="8" max="8" width="1" style="809" customWidth="1"/>
    <col min="9" max="9" width="2.5" style="809" customWidth="1"/>
    <col min="10" max="256" width="9" style="809"/>
    <col min="257" max="257" width="3.75" style="809" customWidth="1"/>
    <col min="258" max="258" width="24.25" style="809" customWidth="1"/>
    <col min="259" max="259" width="4" style="809" customWidth="1"/>
    <col min="260" max="262" width="20.125" style="809" customWidth="1"/>
    <col min="263" max="263" width="3.125" style="809" customWidth="1"/>
    <col min="264" max="264" width="3.75" style="809" customWidth="1"/>
    <col min="265" max="265" width="2.5" style="809" customWidth="1"/>
    <col min="266" max="512" width="9" style="809"/>
    <col min="513" max="513" width="3.75" style="809" customWidth="1"/>
    <col min="514" max="514" width="24.25" style="809" customWidth="1"/>
    <col min="515" max="515" width="4" style="809" customWidth="1"/>
    <col min="516" max="518" width="20.125" style="809" customWidth="1"/>
    <col min="519" max="519" width="3.125" style="809" customWidth="1"/>
    <col min="520" max="520" width="3.75" style="809" customWidth="1"/>
    <col min="521" max="521" width="2.5" style="809" customWidth="1"/>
    <col min="522" max="768" width="9" style="809"/>
    <col min="769" max="769" width="3.75" style="809" customWidth="1"/>
    <col min="770" max="770" width="24.25" style="809" customWidth="1"/>
    <col min="771" max="771" width="4" style="809" customWidth="1"/>
    <col min="772" max="774" width="20.125" style="809" customWidth="1"/>
    <col min="775" max="775" width="3.125" style="809" customWidth="1"/>
    <col min="776" max="776" width="3.75" style="809" customWidth="1"/>
    <col min="777" max="777" width="2.5" style="809" customWidth="1"/>
    <col min="778" max="1024" width="9" style="809"/>
    <col min="1025" max="1025" width="3.75" style="809" customWidth="1"/>
    <col min="1026" max="1026" width="24.25" style="809" customWidth="1"/>
    <col min="1027" max="1027" width="4" style="809" customWidth="1"/>
    <col min="1028" max="1030" width="20.125" style="809" customWidth="1"/>
    <col min="1031" max="1031" width="3.125" style="809" customWidth="1"/>
    <col min="1032" max="1032" width="3.75" style="809" customWidth="1"/>
    <col min="1033" max="1033" width="2.5" style="809" customWidth="1"/>
    <col min="1034" max="1280" width="9" style="809"/>
    <col min="1281" max="1281" width="3.75" style="809" customWidth="1"/>
    <col min="1282" max="1282" width="24.25" style="809" customWidth="1"/>
    <col min="1283" max="1283" width="4" style="809" customWidth="1"/>
    <col min="1284" max="1286" width="20.125" style="809" customWidth="1"/>
    <col min="1287" max="1287" width="3.125" style="809" customWidth="1"/>
    <col min="1288" max="1288" width="3.75" style="809" customWidth="1"/>
    <col min="1289" max="1289" width="2.5" style="809" customWidth="1"/>
    <col min="1290" max="1536" width="9" style="809"/>
    <col min="1537" max="1537" width="3.75" style="809" customWidth="1"/>
    <col min="1538" max="1538" width="24.25" style="809" customWidth="1"/>
    <col min="1539" max="1539" width="4" style="809" customWidth="1"/>
    <col min="1540" max="1542" width="20.125" style="809" customWidth="1"/>
    <col min="1543" max="1543" width="3.125" style="809" customWidth="1"/>
    <col min="1544" max="1544" width="3.75" style="809" customWidth="1"/>
    <col min="1545" max="1545" width="2.5" style="809" customWidth="1"/>
    <col min="1546" max="1792" width="9" style="809"/>
    <col min="1793" max="1793" width="3.75" style="809" customWidth="1"/>
    <col min="1794" max="1794" width="24.25" style="809" customWidth="1"/>
    <col min="1795" max="1795" width="4" style="809" customWidth="1"/>
    <col min="1796" max="1798" width="20.125" style="809" customWidth="1"/>
    <col min="1799" max="1799" width="3.125" style="809" customWidth="1"/>
    <col min="1800" max="1800" width="3.75" style="809" customWidth="1"/>
    <col min="1801" max="1801" width="2.5" style="809" customWidth="1"/>
    <col min="1802" max="2048" width="9" style="809"/>
    <col min="2049" max="2049" width="3.75" style="809" customWidth="1"/>
    <col min="2050" max="2050" width="24.25" style="809" customWidth="1"/>
    <col min="2051" max="2051" width="4" style="809" customWidth="1"/>
    <col min="2052" max="2054" width="20.125" style="809" customWidth="1"/>
    <col min="2055" max="2055" width="3.125" style="809" customWidth="1"/>
    <col min="2056" max="2056" width="3.75" style="809" customWidth="1"/>
    <col min="2057" max="2057" width="2.5" style="809" customWidth="1"/>
    <col min="2058" max="2304" width="9" style="809"/>
    <col min="2305" max="2305" width="3.75" style="809" customWidth="1"/>
    <col min="2306" max="2306" width="24.25" style="809" customWidth="1"/>
    <col min="2307" max="2307" width="4" style="809" customWidth="1"/>
    <col min="2308" max="2310" width="20.125" style="809" customWidth="1"/>
    <col min="2311" max="2311" width="3.125" style="809" customWidth="1"/>
    <col min="2312" max="2312" width="3.75" style="809" customWidth="1"/>
    <col min="2313" max="2313" width="2.5" style="809" customWidth="1"/>
    <col min="2314" max="2560" width="9" style="809"/>
    <col min="2561" max="2561" width="3.75" style="809" customWidth="1"/>
    <col min="2562" max="2562" width="24.25" style="809" customWidth="1"/>
    <col min="2563" max="2563" width="4" style="809" customWidth="1"/>
    <col min="2564" max="2566" width="20.125" style="809" customWidth="1"/>
    <col min="2567" max="2567" width="3.125" style="809" customWidth="1"/>
    <col min="2568" max="2568" width="3.75" style="809" customWidth="1"/>
    <col min="2569" max="2569" width="2.5" style="809" customWidth="1"/>
    <col min="2570" max="2816" width="9" style="809"/>
    <col min="2817" max="2817" width="3.75" style="809" customWidth="1"/>
    <col min="2818" max="2818" width="24.25" style="809" customWidth="1"/>
    <col min="2819" max="2819" width="4" style="809" customWidth="1"/>
    <col min="2820" max="2822" width="20.125" style="809" customWidth="1"/>
    <col min="2823" max="2823" width="3.125" style="809" customWidth="1"/>
    <col min="2824" max="2824" width="3.75" style="809" customWidth="1"/>
    <col min="2825" max="2825" width="2.5" style="809" customWidth="1"/>
    <col min="2826" max="3072" width="9" style="809"/>
    <col min="3073" max="3073" width="3.75" style="809" customWidth="1"/>
    <col min="3074" max="3074" width="24.25" style="809" customWidth="1"/>
    <col min="3075" max="3075" width="4" style="809" customWidth="1"/>
    <col min="3076" max="3078" width="20.125" style="809" customWidth="1"/>
    <col min="3079" max="3079" width="3.125" style="809" customWidth="1"/>
    <col min="3080" max="3080" width="3.75" style="809" customWidth="1"/>
    <col min="3081" max="3081" width="2.5" style="809" customWidth="1"/>
    <col min="3082" max="3328" width="9" style="809"/>
    <col min="3329" max="3329" width="3.75" style="809" customWidth="1"/>
    <col min="3330" max="3330" width="24.25" style="809" customWidth="1"/>
    <col min="3331" max="3331" width="4" style="809" customWidth="1"/>
    <col min="3332" max="3334" width="20.125" style="809" customWidth="1"/>
    <col min="3335" max="3335" width="3.125" style="809" customWidth="1"/>
    <col min="3336" max="3336" width="3.75" style="809" customWidth="1"/>
    <col min="3337" max="3337" width="2.5" style="809" customWidth="1"/>
    <col min="3338" max="3584" width="9" style="809"/>
    <col min="3585" max="3585" width="3.75" style="809" customWidth="1"/>
    <col min="3586" max="3586" width="24.25" style="809" customWidth="1"/>
    <col min="3587" max="3587" width="4" style="809" customWidth="1"/>
    <col min="3588" max="3590" width="20.125" style="809" customWidth="1"/>
    <col min="3591" max="3591" width="3.125" style="809" customWidth="1"/>
    <col min="3592" max="3592" width="3.75" style="809" customWidth="1"/>
    <col min="3593" max="3593" width="2.5" style="809" customWidth="1"/>
    <col min="3594" max="3840" width="9" style="809"/>
    <col min="3841" max="3841" width="3.75" style="809" customWidth="1"/>
    <col min="3842" max="3842" width="24.25" style="809" customWidth="1"/>
    <col min="3843" max="3843" width="4" style="809" customWidth="1"/>
    <col min="3844" max="3846" width="20.125" style="809" customWidth="1"/>
    <col min="3847" max="3847" width="3.125" style="809" customWidth="1"/>
    <col min="3848" max="3848" width="3.75" style="809" customWidth="1"/>
    <col min="3849" max="3849" width="2.5" style="809" customWidth="1"/>
    <col min="3850" max="4096" width="9" style="809"/>
    <col min="4097" max="4097" width="3.75" style="809" customWidth="1"/>
    <col min="4098" max="4098" width="24.25" style="809" customWidth="1"/>
    <col min="4099" max="4099" width="4" style="809" customWidth="1"/>
    <col min="4100" max="4102" width="20.125" style="809" customWidth="1"/>
    <col min="4103" max="4103" width="3.125" style="809" customWidth="1"/>
    <col min="4104" max="4104" width="3.75" style="809" customWidth="1"/>
    <col min="4105" max="4105" width="2.5" style="809" customWidth="1"/>
    <col min="4106" max="4352" width="9" style="809"/>
    <col min="4353" max="4353" width="3.75" style="809" customWidth="1"/>
    <col min="4354" max="4354" width="24.25" style="809" customWidth="1"/>
    <col min="4355" max="4355" width="4" style="809" customWidth="1"/>
    <col min="4356" max="4358" width="20.125" style="809" customWidth="1"/>
    <col min="4359" max="4359" width="3.125" style="809" customWidth="1"/>
    <col min="4360" max="4360" width="3.75" style="809" customWidth="1"/>
    <col min="4361" max="4361" width="2.5" style="809" customWidth="1"/>
    <col min="4362" max="4608" width="9" style="809"/>
    <col min="4609" max="4609" width="3.75" style="809" customWidth="1"/>
    <col min="4610" max="4610" width="24.25" style="809" customWidth="1"/>
    <col min="4611" max="4611" width="4" style="809" customWidth="1"/>
    <col min="4612" max="4614" width="20.125" style="809" customWidth="1"/>
    <col min="4615" max="4615" width="3.125" style="809" customWidth="1"/>
    <col min="4616" max="4616" width="3.75" style="809" customWidth="1"/>
    <col min="4617" max="4617" width="2.5" style="809" customWidth="1"/>
    <col min="4618" max="4864" width="9" style="809"/>
    <col min="4865" max="4865" width="3.75" style="809" customWidth="1"/>
    <col min="4866" max="4866" width="24.25" style="809" customWidth="1"/>
    <col min="4867" max="4867" width="4" style="809" customWidth="1"/>
    <col min="4868" max="4870" width="20.125" style="809" customWidth="1"/>
    <col min="4871" max="4871" width="3.125" style="809" customWidth="1"/>
    <col min="4872" max="4872" width="3.75" style="809" customWidth="1"/>
    <col min="4873" max="4873" width="2.5" style="809" customWidth="1"/>
    <col min="4874" max="5120" width="9" style="809"/>
    <col min="5121" max="5121" width="3.75" style="809" customWidth="1"/>
    <col min="5122" max="5122" width="24.25" style="809" customWidth="1"/>
    <col min="5123" max="5123" width="4" style="809" customWidth="1"/>
    <col min="5124" max="5126" width="20.125" style="809" customWidth="1"/>
    <col min="5127" max="5127" width="3.125" style="809" customWidth="1"/>
    <col min="5128" max="5128" width="3.75" style="809" customWidth="1"/>
    <col min="5129" max="5129" width="2.5" style="809" customWidth="1"/>
    <col min="5130" max="5376" width="9" style="809"/>
    <col min="5377" max="5377" width="3.75" style="809" customWidth="1"/>
    <col min="5378" max="5378" width="24.25" style="809" customWidth="1"/>
    <col min="5379" max="5379" width="4" style="809" customWidth="1"/>
    <col min="5380" max="5382" width="20.125" style="809" customWidth="1"/>
    <col min="5383" max="5383" width="3.125" style="809" customWidth="1"/>
    <col min="5384" max="5384" width="3.75" style="809" customWidth="1"/>
    <col min="5385" max="5385" width="2.5" style="809" customWidth="1"/>
    <col min="5386" max="5632" width="9" style="809"/>
    <col min="5633" max="5633" width="3.75" style="809" customWidth="1"/>
    <col min="5634" max="5634" width="24.25" style="809" customWidth="1"/>
    <col min="5635" max="5635" width="4" style="809" customWidth="1"/>
    <col min="5636" max="5638" width="20.125" style="809" customWidth="1"/>
    <col min="5639" max="5639" width="3.125" style="809" customWidth="1"/>
    <col min="5640" max="5640" width="3.75" style="809" customWidth="1"/>
    <col min="5641" max="5641" width="2.5" style="809" customWidth="1"/>
    <col min="5642" max="5888" width="9" style="809"/>
    <col min="5889" max="5889" width="3.75" style="809" customWidth="1"/>
    <col min="5890" max="5890" width="24.25" style="809" customWidth="1"/>
    <col min="5891" max="5891" width="4" style="809" customWidth="1"/>
    <col min="5892" max="5894" width="20.125" style="809" customWidth="1"/>
    <col min="5895" max="5895" width="3.125" style="809" customWidth="1"/>
    <col min="5896" max="5896" width="3.75" style="809" customWidth="1"/>
    <col min="5897" max="5897" width="2.5" style="809" customWidth="1"/>
    <col min="5898" max="6144" width="9" style="809"/>
    <col min="6145" max="6145" width="3.75" style="809" customWidth="1"/>
    <col min="6146" max="6146" width="24.25" style="809" customWidth="1"/>
    <col min="6147" max="6147" width="4" style="809" customWidth="1"/>
    <col min="6148" max="6150" width="20.125" style="809" customWidth="1"/>
    <col min="6151" max="6151" width="3.125" style="809" customWidth="1"/>
    <col min="6152" max="6152" width="3.75" style="809" customWidth="1"/>
    <col min="6153" max="6153" width="2.5" style="809" customWidth="1"/>
    <col min="6154" max="6400" width="9" style="809"/>
    <col min="6401" max="6401" width="3.75" style="809" customWidth="1"/>
    <col min="6402" max="6402" width="24.25" style="809" customWidth="1"/>
    <col min="6403" max="6403" width="4" style="809" customWidth="1"/>
    <col min="6404" max="6406" width="20.125" style="809" customWidth="1"/>
    <col min="6407" max="6407" width="3.125" style="809" customWidth="1"/>
    <col min="6408" max="6408" width="3.75" style="809" customWidth="1"/>
    <col min="6409" max="6409" width="2.5" style="809" customWidth="1"/>
    <col min="6410" max="6656" width="9" style="809"/>
    <col min="6657" max="6657" width="3.75" style="809" customWidth="1"/>
    <col min="6658" max="6658" width="24.25" style="809" customWidth="1"/>
    <col min="6659" max="6659" width="4" style="809" customWidth="1"/>
    <col min="6660" max="6662" width="20.125" style="809" customWidth="1"/>
    <col min="6663" max="6663" width="3.125" style="809" customWidth="1"/>
    <col min="6664" max="6664" width="3.75" style="809" customWidth="1"/>
    <col min="6665" max="6665" width="2.5" style="809" customWidth="1"/>
    <col min="6666" max="6912" width="9" style="809"/>
    <col min="6913" max="6913" width="3.75" style="809" customWidth="1"/>
    <col min="6914" max="6914" width="24.25" style="809" customWidth="1"/>
    <col min="6915" max="6915" width="4" style="809" customWidth="1"/>
    <col min="6916" max="6918" width="20.125" style="809" customWidth="1"/>
    <col min="6919" max="6919" width="3.125" style="809" customWidth="1"/>
    <col min="6920" max="6920" width="3.75" style="809" customWidth="1"/>
    <col min="6921" max="6921" width="2.5" style="809" customWidth="1"/>
    <col min="6922" max="7168" width="9" style="809"/>
    <col min="7169" max="7169" width="3.75" style="809" customWidth="1"/>
    <col min="7170" max="7170" width="24.25" style="809" customWidth="1"/>
    <col min="7171" max="7171" width="4" style="809" customWidth="1"/>
    <col min="7172" max="7174" width="20.125" style="809" customWidth="1"/>
    <col min="7175" max="7175" width="3.125" style="809" customWidth="1"/>
    <col min="7176" max="7176" width="3.75" style="809" customWidth="1"/>
    <col min="7177" max="7177" width="2.5" style="809" customWidth="1"/>
    <col min="7178" max="7424" width="9" style="809"/>
    <col min="7425" max="7425" width="3.75" style="809" customWidth="1"/>
    <col min="7426" max="7426" width="24.25" style="809" customWidth="1"/>
    <col min="7427" max="7427" width="4" style="809" customWidth="1"/>
    <col min="7428" max="7430" width="20.125" style="809" customWidth="1"/>
    <col min="7431" max="7431" width="3.125" style="809" customWidth="1"/>
    <col min="7432" max="7432" width="3.75" style="809" customWidth="1"/>
    <col min="7433" max="7433" width="2.5" style="809" customWidth="1"/>
    <col min="7434" max="7680" width="9" style="809"/>
    <col min="7681" max="7681" width="3.75" style="809" customWidth="1"/>
    <col min="7682" max="7682" width="24.25" style="809" customWidth="1"/>
    <col min="7683" max="7683" width="4" style="809" customWidth="1"/>
    <col min="7684" max="7686" width="20.125" style="809" customWidth="1"/>
    <col min="7687" max="7687" width="3.125" style="809" customWidth="1"/>
    <col min="7688" max="7688" width="3.75" style="809" customWidth="1"/>
    <col min="7689" max="7689" width="2.5" style="809" customWidth="1"/>
    <col min="7690" max="7936" width="9" style="809"/>
    <col min="7937" max="7937" width="3.75" style="809" customWidth="1"/>
    <col min="7938" max="7938" width="24.25" style="809" customWidth="1"/>
    <col min="7939" max="7939" width="4" style="809" customWidth="1"/>
    <col min="7940" max="7942" width="20.125" style="809" customWidth="1"/>
    <col min="7943" max="7943" width="3.125" style="809" customWidth="1"/>
    <col min="7944" max="7944" width="3.75" style="809" customWidth="1"/>
    <col min="7945" max="7945" width="2.5" style="809" customWidth="1"/>
    <col min="7946" max="8192" width="9" style="809"/>
    <col min="8193" max="8193" width="3.75" style="809" customWidth="1"/>
    <col min="8194" max="8194" width="24.25" style="809" customWidth="1"/>
    <col min="8195" max="8195" width="4" style="809" customWidth="1"/>
    <col min="8196" max="8198" width="20.125" style="809" customWidth="1"/>
    <col min="8199" max="8199" width="3.125" style="809" customWidth="1"/>
    <col min="8200" max="8200" width="3.75" style="809" customWidth="1"/>
    <col min="8201" max="8201" width="2.5" style="809" customWidth="1"/>
    <col min="8202" max="8448" width="9" style="809"/>
    <col min="8449" max="8449" width="3.75" style="809" customWidth="1"/>
    <col min="8450" max="8450" width="24.25" style="809" customWidth="1"/>
    <col min="8451" max="8451" width="4" style="809" customWidth="1"/>
    <col min="8452" max="8454" width="20.125" style="809" customWidth="1"/>
    <col min="8455" max="8455" width="3.125" style="809" customWidth="1"/>
    <col min="8456" max="8456" width="3.75" style="809" customWidth="1"/>
    <col min="8457" max="8457" width="2.5" style="809" customWidth="1"/>
    <col min="8458" max="8704" width="9" style="809"/>
    <col min="8705" max="8705" width="3.75" style="809" customWidth="1"/>
    <col min="8706" max="8706" width="24.25" style="809" customWidth="1"/>
    <col min="8707" max="8707" width="4" style="809" customWidth="1"/>
    <col min="8708" max="8710" width="20.125" style="809" customWidth="1"/>
    <col min="8711" max="8711" width="3.125" style="809" customWidth="1"/>
    <col min="8712" max="8712" width="3.75" style="809" customWidth="1"/>
    <col min="8713" max="8713" width="2.5" style="809" customWidth="1"/>
    <col min="8714" max="8960" width="9" style="809"/>
    <col min="8961" max="8961" width="3.75" style="809" customWidth="1"/>
    <col min="8962" max="8962" width="24.25" style="809" customWidth="1"/>
    <col min="8963" max="8963" width="4" style="809" customWidth="1"/>
    <col min="8964" max="8966" width="20.125" style="809" customWidth="1"/>
    <col min="8967" max="8967" width="3.125" style="809" customWidth="1"/>
    <col min="8968" max="8968" width="3.75" style="809" customWidth="1"/>
    <col min="8969" max="8969" width="2.5" style="809" customWidth="1"/>
    <col min="8970" max="9216" width="9" style="809"/>
    <col min="9217" max="9217" width="3.75" style="809" customWidth="1"/>
    <col min="9218" max="9218" width="24.25" style="809" customWidth="1"/>
    <col min="9219" max="9219" width="4" style="809" customWidth="1"/>
    <col min="9220" max="9222" width="20.125" style="809" customWidth="1"/>
    <col min="9223" max="9223" width="3.125" style="809" customWidth="1"/>
    <col min="9224" max="9224" width="3.75" style="809" customWidth="1"/>
    <col min="9225" max="9225" width="2.5" style="809" customWidth="1"/>
    <col min="9226" max="9472" width="9" style="809"/>
    <col min="9473" max="9473" width="3.75" style="809" customWidth="1"/>
    <col min="9474" max="9474" width="24.25" style="809" customWidth="1"/>
    <col min="9475" max="9475" width="4" style="809" customWidth="1"/>
    <col min="9476" max="9478" width="20.125" style="809" customWidth="1"/>
    <col min="9479" max="9479" width="3.125" style="809" customWidth="1"/>
    <col min="9480" max="9480" width="3.75" style="809" customWidth="1"/>
    <col min="9481" max="9481" width="2.5" style="809" customWidth="1"/>
    <col min="9482" max="9728" width="9" style="809"/>
    <col min="9729" max="9729" width="3.75" style="809" customWidth="1"/>
    <col min="9730" max="9730" width="24.25" style="809" customWidth="1"/>
    <col min="9731" max="9731" width="4" style="809" customWidth="1"/>
    <col min="9732" max="9734" width="20.125" style="809" customWidth="1"/>
    <col min="9735" max="9735" width="3.125" style="809" customWidth="1"/>
    <col min="9736" max="9736" width="3.75" style="809" customWidth="1"/>
    <col min="9737" max="9737" width="2.5" style="809" customWidth="1"/>
    <col min="9738" max="9984" width="9" style="809"/>
    <col min="9985" max="9985" width="3.75" style="809" customWidth="1"/>
    <col min="9986" max="9986" width="24.25" style="809" customWidth="1"/>
    <col min="9987" max="9987" width="4" style="809" customWidth="1"/>
    <col min="9988" max="9990" width="20.125" style="809" customWidth="1"/>
    <col min="9991" max="9991" width="3.125" style="809" customWidth="1"/>
    <col min="9992" max="9992" width="3.75" style="809" customWidth="1"/>
    <col min="9993" max="9993" width="2.5" style="809" customWidth="1"/>
    <col min="9994" max="10240" width="9" style="809"/>
    <col min="10241" max="10241" width="3.75" style="809" customWidth="1"/>
    <col min="10242" max="10242" width="24.25" style="809" customWidth="1"/>
    <col min="10243" max="10243" width="4" style="809" customWidth="1"/>
    <col min="10244" max="10246" width="20.125" style="809" customWidth="1"/>
    <col min="10247" max="10247" width="3.125" style="809" customWidth="1"/>
    <col min="10248" max="10248" width="3.75" style="809" customWidth="1"/>
    <col min="10249" max="10249" width="2.5" style="809" customWidth="1"/>
    <col min="10250" max="10496" width="9" style="809"/>
    <col min="10497" max="10497" width="3.75" style="809" customWidth="1"/>
    <col min="10498" max="10498" width="24.25" style="809" customWidth="1"/>
    <col min="10499" max="10499" width="4" style="809" customWidth="1"/>
    <col min="10500" max="10502" width="20.125" style="809" customWidth="1"/>
    <col min="10503" max="10503" width="3.125" style="809" customWidth="1"/>
    <col min="10504" max="10504" width="3.75" style="809" customWidth="1"/>
    <col min="10505" max="10505" width="2.5" style="809" customWidth="1"/>
    <col min="10506" max="10752" width="9" style="809"/>
    <col min="10753" max="10753" width="3.75" style="809" customWidth="1"/>
    <col min="10754" max="10754" width="24.25" style="809" customWidth="1"/>
    <col min="10755" max="10755" width="4" style="809" customWidth="1"/>
    <col min="10756" max="10758" width="20.125" style="809" customWidth="1"/>
    <col min="10759" max="10759" width="3.125" style="809" customWidth="1"/>
    <col min="10760" max="10760" width="3.75" style="809" customWidth="1"/>
    <col min="10761" max="10761" width="2.5" style="809" customWidth="1"/>
    <col min="10762" max="11008" width="9" style="809"/>
    <col min="11009" max="11009" width="3.75" style="809" customWidth="1"/>
    <col min="11010" max="11010" width="24.25" style="809" customWidth="1"/>
    <col min="11011" max="11011" width="4" style="809" customWidth="1"/>
    <col min="11012" max="11014" width="20.125" style="809" customWidth="1"/>
    <col min="11015" max="11015" width="3.125" style="809" customWidth="1"/>
    <col min="11016" max="11016" width="3.75" style="809" customWidth="1"/>
    <col min="11017" max="11017" width="2.5" style="809" customWidth="1"/>
    <col min="11018" max="11264" width="9" style="809"/>
    <col min="11265" max="11265" width="3.75" style="809" customWidth="1"/>
    <col min="11266" max="11266" width="24.25" style="809" customWidth="1"/>
    <col min="11267" max="11267" width="4" style="809" customWidth="1"/>
    <col min="11268" max="11270" width="20.125" style="809" customWidth="1"/>
    <col min="11271" max="11271" width="3.125" style="809" customWidth="1"/>
    <col min="11272" max="11272" width="3.75" style="809" customWidth="1"/>
    <col min="11273" max="11273" width="2.5" style="809" customWidth="1"/>
    <col min="11274" max="11520" width="9" style="809"/>
    <col min="11521" max="11521" width="3.75" style="809" customWidth="1"/>
    <col min="11522" max="11522" width="24.25" style="809" customWidth="1"/>
    <col min="11523" max="11523" width="4" style="809" customWidth="1"/>
    <col min="11524" max="11526" width="20.125" style="809" customWidth="1"/>
    <col min="11527" max="11527" width="3.125" style="809" customWidth="1"/>
    <col min="11528" max="11528" width="3.75" style="809" customWidth="1"/>
    <col min="11529" max="11529" width="2.5" style="809" customWidth="1"/>
    <col min="11530" max="11776" width="9" style="809"/>
    <col min="11777" max="11777" width="3.75" style="809" customWidth="1"/>
    <col min="11778" max="11778" width="24.25" style="809" customWidth="1"/>
    <col min="11779" max="11779" width="4" style="809" customWidth="1"/>
    <col min="11780" max="11782" width="20.125" style="809" customWidth="1"/>
    <col min="11783" max="11783" width="3.125" style="809" customWidth="1"/>
    <col min="11784" max="11784" width="3.75" style="809" customWidth="1"/>
    <col min="11785" max="11785" width="2.5" style="809" customWidth="1"/>
    <col min="11786" max="12032" width="9" style="809"/>
    <col min="12033" max="12033" width="3.75" style="809" customWidth="1"/>
    <col min="12034" max="12034" width="24.25" style="809" customWidth="1"/>
    <col min="12035" max="12035" width="4" style="809" customWidth="1"/>
    <col min="12036" max="12038" width="20.125" style="809" customWidth="1"/>
    <col min="12039" max="12039" width="3.125" style="809" customWidth="1"/>
    <col min="12040" max="12040" width="3.75" style="809" customWidth="1"/>
    <col min="12041" max="12041" width="2.5" style="809" customWidth="1"/>
    <col min="12042" max="12288" width="9" style="809"/>
    <col min="12289" max="12289" width="3.75" style="809" customWidth="1"/>
    <col min="12290" max="12290" width="24.25" style="809" customWidth="1"/>
    <col min="12291" max="12291" width="4" style="809" customWidth="1"/>
    <col min="12292" max="12294" width="20.125" style="809" customWidth="1"/>
    <col min="12295" max="12295" width="3.125" style="809" customWidth="1"/>
    <col min="12296" max="12296" width="3.75" style="809" customWidth="1"/>
    <col min="12297" max="12297" width="2.5" style="809" customWidth="1"/>
    <col min="12298" max="12544" width="9" style="809"/>
    <col min="12545" max="12545" width="3.75" style="809" customWidth="1"/>
    <col min="12546" max="12546" width="24.25" style="809" customWidth="1"/>
    <col min="12547" max="12547" width="4" style="809" customWidth="1"/>
    <col min="12548" max="12550" width="20.125" style="809" customWidth="1"/>
    <col min="12551" max="12551" width="3.125" style="809" customWidth="1"/>
    <col min="12552" max="12552" width="3.75" style="809" customWidth="1"/>
    <col min="12553" max="12553" width="2.5" style="809" customWidth="1"/>
    <col min="12554" max="12800" width="9" style="809"/>
    <col min="12801" max="12801" width="3.75" style="809" customWidth="1"/>
    <col min="12802" max="12802" width="24.25" style="809" customWidth="1"/>
    <col min="12803" max="12803" width="4" style="809" customWidth="1"/>
    <col min="12804" max="12806" width="20.125" style="809" customWidth="1"/>
    <col min="12807" max="12807" width="3.125" style="809" customWidth="1"/>
    <col min="12808" max="12808" width="3.75" style="809" customWidth="1"/>
    <col min="12809" max="12809" width="2.5" style="809" customWidth="1"/>
    <col min="12810" max="13056" width="9" style="809"/>
    <col min="13057" max="13057" width="3.75" style="809" customWidth="1"/>
    <col min="13058" max="13058" width="24.25" style="809" customWidth="1"/>
    <col min="13059" max="13059" width="4" style="809" customWidth="1"/>
    <col min="13060" max="13062" width="20.125" style="809" customWidth="1"/>
    <col min="13063" max="13063" width="3.125" style="809" customWidth="1"/>
    <col min="13064" max="13064" width="3.75" style="809" customWidth="1"/>
    <col min="13065" max="13065" width="2.5" style="809" customWidth="1"/>
    <col min="13066" max="13312" width="9" style="809"/>
    <col min="13313" max="13313" width="3.75" style="809" customWidth="1"/>
    <col min="13314" max="13314" width="24.25" style="809" customWidth="1"/>
    <col min="13315" max="13315" width="4" style="809" customWidth="1"/>
    <col min="13316" max="13318" width="20.125" style="809" customWidth="1"/>
    <col min="13319" max="13319" width="3.125" style="809" customWidth="1"/>
    <col min="13320" max="13320" width="3.75" style="809" customWidth="1"/>
    <col min="13321" max="13321" width="2.5" style="809" customWidth="1"/>
    <col min="13322" max="13568" width="9" style="809"/>
    <col min="13569" max="13569" width="3.75" style="809" customWidth="1"/>
    <col min="13570" max="13570" width="24.25" style="809" customWidth="1"/>
    <col min="13571" max="13571" width="4" style="809" customWidth="1"/>
    <col min="13572" max="13574" width="20.125" style="809" customWidth="1"/>
    <col min="13575" max="13575" width="3.125" style="809" customWidth="1"/>
    <col min="13576" max="13576" width="3.75" style="809" customWidth="1"/>
    <col min="13577" max="13577" width="2.5" style="809" customWidth="1"/>
    <col min="13578" max="13824" width="9" style="809"/>
    <col min="13825" max="13825" width="3.75" style="809" customWidth="1"/>
    <col min="13826" max="13826" width="24.25" style="809" customWidth="1"/>
    <col min="13827" max="13827" width="4" style="809" customWidth="1"/>
    <col min="13828" max="13830" width="20.125" style="809" customWidth="1"/>
    <col min="13831" max="13831" width="3.125" style="809" customWidth="1"/>
    <col min="13832" max="13832" width="3.75" style="809" customWidth="1"/>
    <col min="13833" max="13833" width="2.5" style="809" customWidth="1"/>
    <col min="13834" max="14080" width="9" style="809"/>
    <col min="14081" max="14081" width="3.75" style="809" customWidth="1"/>
    <col min="14082" max="14082" width="24.25" style="809" customWidth="1"/>
    <col min="14083" max="14083" width="4" style="809" customWidth="1"/>
    <col min="14084" max="14086" width="20.125" style="809" customWidth="1"/>
    <col min="14087" max="14087" width="3.125" style="809" customWidth="1"/>
    <col min="14088" max="14088" width="3.75" style="809" customWidth="1"/>
    <col min="14089" max="14089" width="2.5" style="809" customWidth="1"/>
    <col min="14090" max="14336" width="9" style="809"/>
    <col min="14337" max="14337" width="3.75" style="809" customWidth="1"/>
    <col min="14338" max="14338" width="24.25" style="809" customWidth="1"/>
    <col min="14339" max="14339" width="4" style="809" customWidth="1"/>
    <col min="14340" max="14342" width="20.125" style="809" customWidth="1"/>
    <col min="14343" max="14343" width="3.125" style="809" customWidth="1"/>
    <col min="14344" max="14344" width="3.75" style="809" customWidth="1"/>
    <col min="14345" max="14345" width="2.5" style="809" customWidth="1"/>
    <col min="14346" max="14592" width="9" style="809"/>
    <col min="14593" max="14593" width="3.75" style="809" customWidth="1"/>
    <col min="14594" max="14594" width="24.25" style="809" customWidth="1"/>
    <col min="14595" max="14595" width="4" style="809" customWidth="1"/>
    <col min="14596" max="14598" width="20.125" style="809" customWidth="1"/>
    <col min="14599" max="14599" width="3.125" style="809" customWidth="1"/>
    <col min="14600" max="14600" width="3.75" style="809" customWidth="1"/>
    <col min="14601" max="14601" width="2.5" style="809" customWidth="1"/>
    <col min="14602" max="14848" width="9" style="809"/>
    <col min="14849" max="14849" width="3.75" style="809" customWidth="1"/>
    <col min="14850" max="14850" width="24.25" style="809" customWidth="1"/>
    <col min="14851" max="14851" width="4" style="809" customWidth="1"/>
    <col min="14852" max="14854" width="20.125" style="809" customWidth="1"/>
    <col min="14855" max="14855" width="3.125" style="809" customWidth="1"/>
    <col min="14856" max="14856" width="3.75" style="809" customWidth="1"/>
    <col min="14857" max="14857" width="2.5" style="809" customWidth="1"/>
    <col min="14858" max="15104" width="9" style="809"/>
    <col min="15105" max="15105" width="3.75" style="809" customWidth="1"/>
    <col min="15106" max="15106" width="24.25" style="809" customWidth="1"/>
    <col min="15107" max="15107" width="4" style="809" customWidth="1"/>
    <col min="15108" max="15110" width="20.125" style="809" customWidth="1"/>
    <col min="15111" max="15111" width="3.125" style="809" customWidth="1"/>
    <col min="15112" max="15112" width="3.75" style="809" customWidth="1"/>
    <col min="15113" max="15113" width="2.5" style="809" customWidth="1"/>
    <col min="15114" max="15360" width="9" style="809"/>
    <col min="15361" max="15361" width="3.75" style="809" customWidth="1"/>
    <col min="15362" max="15362" width="24.25" style="809" customWidth="1"/>
    <col min="15363" max="15363" width="4" style="809" customWidth="1"/>
    <col min="15364" max="15366" width="20.125" style="809" customWidth="1"/>
    <col min="15367" max="15367" width="3.125" style="809" customWidth="1"/>
    <col min="15368" max="15368" width="3.75" style="809" customWidth="1"/>
    <col min="15369" max="15369" width="2.5" style="809" customWidth="1"/>
    <col min="15370" max="15616" width="9" style="809"/>
    <col min="15617" max="15617" width="3.75" style="809" customWidth="1"/>
    <col min="15618" max="15618" width="24.25" style="809" customWidth="1"/>
    <col min="15619" max="15619" width="4" style="809" customWidth="1"/>
    <col min="15620" max="15622" width="20.125" style="809" customWidth="1"/>
    <col min="15623" max="15623" width="3.125" style="809" customWidth="1"/>
    <col min="15624" max="15624" width="3.75" style="809" customWidth="1"/>
    <col min="15625" max="15625" width="2.5" style="809" customWidth="1"/>
    <col min="15626" max="15872" width="9" style="809"/>
    <col min="15873" max="15873" width="3.75" style="809" customWidth="1"/>
    <col min="15874" max="15874" width="24.25" style="809" customWidth="1"/>
    <col min="15875" max="15875" width="4" style="809" customWidth="1"/>
    <col min="15876" max="15878" width="20.125" style="809" customWidth="1"/>
    <col min="15879" max="15879" width="3.125" style="809" customWidth="1"/>
    <col min="15880" max="15880" width="3.75" style="809" customWidth="1"/>
    <col min="15881" max="15881" width="2.5" style="809" customWidth="1"/>
    <col min="15882" max="16128" width="9" style="809"/>
    <col min="16129" max="16129" width="3.75" style="809" customWidth="1"/>
    <col min="16130" max="16130" width="24.25" style="809" customWidth="1"/>
    <col min="16131" max="16131" width="4" style="809" customWidth="1"/>
    <col min="16132" max="16134" width="20.125" style="809" customWidth="1"/>
    <col min="16135" max="16135" width="3.125" style="809" customWidth="1"/>
    <col min="16136" max="16136" width="3.75" style="809" customWidth="1"/>
    <col min="16137" max="16137" width="2.5" style="809" customWidth="1"/>
    <col min="16138" max="16384" width="9" style="809"/>
  </cols>
  <sheetData>
    <row r="1" spans="1:7" ht="20.100000000000001" customHeight="1" x14ac:dyDescent="0.15">
      <c r="B1" s="809" t="s">
        <v>1169</v>
      </c>
    </row>
    <row r="2" spans="1:7" ht="20.100000000000001" customHeight="1" x14ac:dyDescent="0.15">
      <c r="A2" s="810"/>
      <c r="F2" s="1705" t="s">
        <v>1170</v>
      </c>
      <c r="G2" s="1705"/>
    </row>
    <row r="3" spans="1:7" ht="20.100000000000001" customHeight="1" x14ac:dyDescent="0.15">
      <c r="A3" s="810"/>
      <c r="F3" s="811"/>
      <c r="G3" s="811"/>
    </row>
    <row r="4" spans="1:7" ht="20.100000000000001" customHeight="1" x14ac:dyDescent="0.15">
      <c r="A4" s="1706" t="s">
        <v>1171</v>
      </c>
      <c r="B4" s="1706"/>
      <c r="C4" s="1706"/>
      <c r="D4" s="1706"/>
      <c r="E4" s="1706"/>
      <c r="F4" s="1706"/>
      <c r="G4" s="1706"/>
    </row>
    <row r="5" spans="1:7" ht="20.100000000000001" customHeight="1" x14ac:dyDescent="0.15">
      <c r="A5" s="617"/>
      <c r="B5" s="617"/>
      <c r="C5" s="617"/>
      <c r="D5" s="617"/>
      <c r="E5" s="617"/>
      <c r="F5" s="617"/>
      <c r="G5" s="617"/>
    </row>
    <row r="6" spans="1:7" ht="39.950000000000003" customHeight="1" x14ac:dyDescent="0.15">
      <c r="A6" s="617"/>
      <c r="B6" s="812" t="s">
        <v>1150</v>
      </c>
      <c r="C6" s="1707"/>
      <c r="D6" s="1707"/>
      <c r="E6" s="1707"/>
      <c r="F6" s="1707"/>
      <c r="G6" s="1708"/>
    </row>
    <row r="7" spans="1:7" ht="39.950000000000003" customHeight="1" x14ac:dyDescent="0.15">
      <c r="B7" s="812" t="s">
        <v>1151</v>
      </c>
      <c r="C7" s="1709"/>
      <c r="D7" s="1709"/>
      <c r="E7" s="1709"/>
      <c r="F7" s="1709"/>
      <c r="G7" s="1710"/>
    </row>
    <row r="8" spans="1:7" ht="39.950000000000003" customHeight="1" x14ac:dyDescent="0.15">
      <c r="B8" s="812" t="s">
        <v>1152</v>
      </c>
      <c r="C8" s="1709" t="s">
        <v>1172</v>
      </c>
      <c r="D8" s="1709"/>
      <c r="E8" s="1709"/>
      <c r="F8" s="1709"/>
      <c r="G8" s="1710"/>
    </row>
    <row r="9" spans="1:7" ht="80.099999999999994" customHeight="1" x14ac:dyDescent="0.15">
      <c r="B9" s="618" t="s">
        <v>1173</v>
      </c>
      <c r="C9" s="1711" t="s">
        <v>1174</v>
      </c>
      <c r="D9" s="1712"/>
      <c r="E9" s="1712"/>
      <c r="F9" s="1712"/>
      <c r="G9" s="1713"/>
    </row>
    <row r="10" spans="1:7" ht="9.75" customHeight="1" x14ac:dyDescent="0.15">
      <c r="B10" s="1695" t="s">
        <v>1175</v>
      </c>
      <c r="C10" s="813"/>
      <c r="D10" s="813"/>
      <c r="E10" s="813"/>
      <c r="F10" s="813"/>
      <c r="G10" s="814"/>
    </row>
    <row r="11" spans="1:7" ht="40.5" customHeight="1" x14ac:dyDescent="0.15">
      <c r="B11" s="1696"/>
      <c r="C11" s="815"/>
      <c r="D11" s="816" t="s">
        <v>1176</v>
      </c>
      <c r="E11" s="642" t="s">
        <v>1177</v>
      </c>
      <c r="F11" s="642" t="s">
        <v>1178</v>
      </c>
      <c r="G11" s="817"/>
    </row>
    <row r="12" spans="1:7" ht="44.25" customHeight="1" x14ac:dyDescent="0.15">
      <c r="B12" s="1696"/>
      <c r="D12" s="818" t="s">
        <v>43</v>
      </c>
      <c r="E12" s="818" t="s">
        <v>43</v>
      </c>
      <c r="F12" s="818" t="s">
        <v>1179</v>
      </c>
      <c r="G12" s="817"/>
    </row>
    <row r="13" spans="1:7" x14ac:dyDescent="0.15">
      <c r="B13" s="1696"/>
      <c r="C13" s="1698" t="s">
        <v>1180</v>
      </c>
      <c r="D13" s="1699"/>
      <c r="E13" s="1699"/>
      <c r="F13" s="1699"/>
      <c r="G13" s="1700"/>
    </row>
    <row r="14" spans="1:7" ht="12.75" customHeight="1" x14ac:dyDescent="0.15">
      <c r="B14" s="1697"/>
      <c r="C14" s="1701"/>
      <c r="D14" s="1702"/>
      <c r="E14" s="1702"/>
      <c r="F14" s="1702"/>
      <c r="G14" s="1703"/>
    </row>
    <row r="15" spans="1:7" ht="12" customHeight="1" x14ac:dyDescent="0.15">
      <c r="B15" s="809" t="s">
        <v>1181</v>
      </c>
    </row>
    <row r="16" spans="1:7" ht="17.100000000000001" customHeight="1" x14ac:dyDescent="0.15">
      <c r="B16" s="619" t="s">
        <v>805</v>
      </c>
      <c r="C16" s="619"/>
      <c r="D16" s="619"/>
      <c r="E16" s="619"/>
      <c r="F16" s="619"/>
      <c r="G16" s="619"/>
    </row>
    <row r="17" spans="2:9" ht="17.100000000000001" customHeight="1" x14ac:dyDescent="0.15">
      <c r="B17" s="619" t="s">
        <v>1182</v>
      </c>
      <c r="C17" s="619"/>
      <c r="D17" s="619"/>
      <c r="E17" s="619"/>
      <c r="F17" s="619"/>
      <c r="G17" s="619"/>
    </row>
    <row r="18" spans="2:9" ht="17.100000000000001" customHeight="1" x14ac:dyDescent="0.15">
      <c r="B18" s="619" t="s">
        <v>1183</v>
      </c>
      <c r="C18" s="619"/>
      <c r="D18" s="619"/>
      <c r="E18" s="619"/>
      <c r="F18" s="619"/>
      <c r="G18" s="619"/>
    </row>
    <row r="19" spans="2:9" ht="33" customHeight="1" x14ac:dyDescent="0.15">
      <c r="B19" s="1704" t="s">
        <v>1184</v>
      </c>
      <c r="C19" s="1704"/>
      <c r="D19" s="1704"/>
      <c r="E19" s="1704"/>
      <c r="F19" s="1704"/>
      <c r="G19" s="619"/>
    </row>
    <row r="20" spans="2:9" ht="17.100000000000001" customHeight="1" x14ac:dyDescent="0.15">
      <c r="B20" s="619"/>
      <c r="C20" s="619"/>
      <c r="D20" s="619"/>
      <c r="E20" s="619"/>
      <c r="F20" s="619"/>
      <c r="G20" s="619"/>
      <c r="H20" s="619"/>
      <c r="I20" s="619"/>
    </row>
  </sheetData>
  <mergeCells count="9">
    <mergeCell ref="B10:B14"/>
    <mergeCell ref="C13:G14"/>
    <mergeCell ref="B19:F19"/>
    <mergeCell ref="F2:G2"/>
    <mergeCell ref="A4:G4"/>
    <mergeCell ref="C6:G6"/>
    <mergeCell ref="C7:G7"/>
    <mergeCell ref="C8:G8"/>
    <mergeCell ref="C9:G9"/>
  </mergeCells>
  <phoneticPr fontId="7"/>
  <pageMargins left="0.7" right="0.7" top="0.75" bottom="0.75" header="0.3" footer="0.3"/>
  <pageSetup paperSize="9"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3C82E-D69A-4ED3-9DD7-A47A8A97C48E}">
  <sheetPr>
    <tabColor rgb="FFFF0000"/>
  </sheetPr>
  <dimension ref="A1:AJ52"/>
  <sheetViews>
    <sheetView showGridLines="0" view="pageBreakPreview" zoomScaleNormal="100" zoomScaleSheetLayoutView="100" workbookViewId="0">
      <selection activeCell="A2" sqref="A2:Z3"/>
    </sheetView>
  </sheetViews>
  <sheetFormatPr defaultRowHeight="21" customHeight="1" x14ac:dyDescent="0.15"/>
  <cols>
    <col min="1" max="2" width="3" style="833" customWidth="1"/>
    <col min="3" max="9" width="3.125" style="833" customWidth="1"/>
    <col min="10" max="19" width="3" style="833" customWidth="1"/>
    <col min="20" max="20" width="2.875" style="833" customWidth="1"/>
    <col min="21" max="21" width="3" style="833" customWidth="1"/>
    <col min="22" max="22" width="3.75" style="833" customWidth="1"/>
    <col min="23" max="23" width="4" style="833" customWidth="1"/>
    <col min="24" max="25" width="3" style="833" customWidth="1"/>
    <col min="26" max="26" width="2.875" style="833" customWidth="1"/>
    <col min="27" max="30" width="2.625" style="833" customWidth="1"/>
    <col min="31" max="16384" width="9" style="833"/>
  </cols>
  <sheetData>
    <row r="1" spans="1:36" s="38" customFormat="1" ht="17.25" customHeight="1" x14ac:dyDescent="0.15">
      <c r="A1" s="819" t="s">
        <v>1185</v>
      </c>
      <c r="B1" s="820"/>
      <c r="C1" s="820"/>
      <c r="D1" s="820"/>
      <c r="E1" s="820"/>
      <c r="F1" s="820"/>
      <c r="G1" s="820"/>
      <c r="H1" s="820"/>
      <c r="I1" s="820"/>
      <c r="J1" s="820"/>
      <c r="K1" s="820"/>
      <c r="L1" s="820"/>
      <c r="M1" s="820"/>
      <c r="N1" s="820"/>
      <c r="O1" s="820"/>
      <c r="P1" s="820"/>
      <c r="Q1" s="820"/>
      <c r="R1" s="1727" t="s">
        <v>1186</v>
      </c>
      <c r="S1" s="1727"/>
      <c r="T1" s="1727"/>
      <c r="U1" s="1727"/>
      <c r="V1" s="1727"/>
      <c r="W1" s="1727"/>
      <c r="X1" s="1727"/>
      <c r="Y1" s="1727"/>
      <c r="Z1" s="1727"/>
      <c r="AA1" s="821"/>
      <c r="AB1" s="821"/>
      <c r="AC1" s="821"/>
      <c r="AD1" s="821"/>
    </row>
    <row r="2" spans="1:36" s="38" customFormat="1" ht="24.75" customHeight="1" x14ac:dyDescent="0.15">
      <c r="A2" s="1728" t="s">
        <v>1187</v>
      </c>
      <c r="B2" s="1729"/>
      <c r="C2" s="1729"/>
      <c r="D2" s="1729"/>
      <c r="E2" s="1729"/>
      <c r="F2" s="1729"/>
      <c r="G2" s="1729"/>
      <c r="H2" s="1729"/>
      <c r="I2" s="1729"/>
      <c r="J2" s="1729"/>
      <c r="K2" s="1729"/>
      <c r="L2" s="1729"/>
      <c r="M2" s="1729"/>
      <c r="N2" s="1729"/>
      <c r="O2" s="1729"/>
      <c r="P2" s="1729"/>
      <c r="Q2" s="1729"/>
      <c r="R2" s="1729"/>
      <c r="S2" s="1729"/>
      <c r="T2" s="1729"/>
      <c r="U2" s="1729"/>
      <c r="V2" s="1729"/>
      <c r="W2" s="1729"/>
      <c r="X2" s="1729"/>
      <c r="Y2" s="1729"/>
      <c r="Z2" s="1729"/>
      <c r="AA2" s="644"/>
      <c r="AB2" s="644"/>
      <c r="AC2" s="644"/>
      <c r="AD2" s="644"/>
    </row>
    <row r="3" spans="1:36" s="38" customFormat="1" ht="24.75" customHeight="1" x14ac:dyDescent="0.15">
      <c r="A3" s="1729"/>
      <c r="B3" s="1729"/>
      <c r="C3" s="1729"/>
      <c r="D3" s="1729"/>
      <c r="E3" s="1729"/>
      <c r="F3" s="1729"/>
      <c r="G3" s="1729"/>
      <c r="H3" s="1729"/>
      <c r="I3" s="1729"/>
      <c r="J3" s="1729"/>
      <c r="K3" s="1729"/>
      <c r="L3" s="1729"/>
      <c r="M3" s="1729"/>
      <c r="N3" s="1729"/>
      <c r="O3" s="1729"/>
      <c r="P3" s="1729"/>
      <c r="Q3" s="1729"/>
      <c r="R3" s="1729"/>
      <c r="S3" s="1729"/>
      <c r="T3" s="1729"/>
      <c r="U3" s="1729"/>
      <c r="V3" s="1729"/>
      <c r="W3" s="1729"/>
      <c r="X3" s="1729"/>
      <c r="Y3" s="1729"/>
      <c r="Z3" s="1729"/>
    </row>
    <row r="4" spans="1:36" s="824" customFormat="1" ht="24" customHeight="1" x14ac:dyDescent="0.15">
      <c r="A4" s="1730" t="s">
        <v>196</v>
      </c>
      <c r="B4" s="1730"/>
      <c r="C4" s="1730"/>
      <c r="D4" s="1730"/>
      <c r="E4" s="1730"/>
      <c r="F4" s="1730"/>
      <c r="G4" s="1730"/>
      <c r="H4" s="1730"/>
      <c r="I4" s="1731"/>
      <c r="J4" s="1731"/>
      <c r="K4" s="1731"/>
      <c r="L4" s="1731"/>
      <c r="M4" s="1731"/>
      <c r="N4" s="1731"/>
      <c r="O4" s="1731"/>
      <c r="P4" s="1731"/>
      <c r="Q4" s="1731"/>
      <c r="R4" s="1731"/>
      <c r="S4" s="1731"/>
      <c r="T4" s="1731"/>
      <c r="U4" s="1731"/>
      <c r="V4" s="1731"/>
      <c r="W4" s="1731"/>
      <c r="X4" s="1731"/>
      <c r="Y4" s="1731"/>
      <c r="Z4" s="1731"/>
      <c r="AA4" s="822"/>
      <c r="AB4" s="823"/>
      <c r="AC4" s="823"/>
      <c r="AD4" s="823"/>
      <c r="AE4" s="823"/>
      <c r="AF4" s="823"/>
      <c r="AG4" s="823"/>
      <c r="AH4" s="823"/>
      <c r="AI4" s="823"/>
      <c r="AJ4" s="823"/>
    </row>
    <row r="5" spans="1:36" s="824" customFormat="1" ht="24" customHeight="1" x14ac:dyDescent="0.15">
      <c r="A5" s="1730" t="s">
        <v>1188</v>
      </c>
      <c r="B5" s="1730"/>
      <c r="C5" s="1730"/>
      <c r="D5" s="1730"/>
      <c r="E5" s="1730"/>
      <c r="F5" s="1730"/>
      <c r="G5" s="1730"/>
      <c r="H5" s="1730"/>
      <c r="I5" s="1732" t="s">
        <v>1189</v>
      </c>
      <c r="J5" s="1732"/>
      <c r="K5" s="1732"/>
      <c r="L5" s="1732"/>
      <c r="M5" s="1732"/>
      <c r="N5" s="1732"/>
      <c r="O5" s="1732"/>
      <c r="P5" s="1732"/>
      <c r="Q5" s="1732"/>
      <c r="R5" s="1732"/>
      <c r="S5" s="1732"/>
      <c r="T5" s="1732"/>
      <c r="U5" s="1732"/>
      <c r="V5" s="1732"/>
      <c r="W5" s="1732"/>
      <c r="X5" s="1732"/>
      <c r="Y5" s="1732"/>
      <c r="Z5" s="1732"/>
      <c r="AA5" s="823"/>
      <c r="AB5" s="823"/>
      <c r="AC5" s="823"/>
      <c r="AD5" s="823"/>
      <c r="AE5" s="823"/>
      <c r="AF5" s="823"/>
      <c r="AG5" s="823"/>
      <c r="AH5" s="823"/>
      <c r="AI5" s="823"/>
      <c r="AJ5" s="823"/>
    </row>
    <row r="6" spans="1:36" s="826" customFormat="1" ht="13.5" customHeight="1" x14ac:dyDescent="0.15">
      <c r="A6" s="825"/>
      <c r="B6" s="825"/>
      <c r="C6" s="825"/>
      <c r="D6" s="825"/>
      <c r="E6" s="825"/>
      <c r="F6" s="1733"/>
      <c r="G6" s="1733"/>
      <c r="H6" s="1733"/>
      <c r="I6" s="1733"/>
      <c r="J6" s="1733"/>
      <c r="K6" s="1733"/>
      <c r="L6" s="1733"/>
      <c r="M6" s="1733"/>
      <c r="N6" s="1733"/>
      <c r="O6" s="1733"/>
      <c r="P6" s="1733"/>
      <c r="Q6" s="1733"/>
      <c r="R6" s="1733"/>
      <c r="S6" s="1733"/>
      <c r="T6" s="1733"/>
      <c r="U6" s="1733"/>
      <c r="V6" s="1733"/>
      <c r="W6" s="1733"/>
      <c r="X6" s="1733"/>
      <c r="Y6" s="1733"/>
      <c r="Z6" s="1733"/>
    </row>
    <row r="7" spans="1:36" s="826" customFormat="1" ht="11.25" customHeight="1" x14ac:dyDescent="0.15">
      <c r="A7" s="1714" t="s">
        <v>1190</v>
      </c>
      <c r="B7" s="1714"/>
      <c r="C7" s="1714"/>
      <c r="D7" s="1714"/>
      <c r="E7" s="1714"/>
      <c r="F7" s="1714"/>
      <c r="G7" s="1714"/>
      <c r="H7" s="1714"/>
      <c r="I7" s="1714"/>
      <c r="J7" s="1714"/>
      <c r="K7" s="1714"/>
      <c r="L7" s="1714"/>
      <c r="M7" s="1714"/>
      <c r="N7" s="1714"/>
      <c r="O7" s="1714"/>
      <c r="P7" s="1714"/>
      <c r="Q7" s="1714"/>
      <c r="R7" s="1714"/>
      <c r="S7" s="1715" t="s">
        <v>1191</v>
      </c>
      <c r="T7" s="1716"/>
      <c r="U7" s="1721"/>
      <c r="V7" s="1721"/>
      <c r="W7" s="1721"/>
      <c r="X7" s="1724" t="s">
        <v>43</v>
      </c>
      <c r="Y7" s="827"/>
      <c r="Z7" s="828"/>
    </row>
    <row r="8" spans="1:36" s="826" customFormat="1" ht="11.25" customHeight="1" x14ac:dyDescent="0.15">
      <c r="A8" s="1714"/>
      <c r="B8" s="1714"/>
      <c r="C8" s="1714"/>
      <c r="D8" s="1714"/>
      <c r="E8" s="1714"/>
      <c r="F8" s="1714"/>
      <c r="G8" s="1714"/>
      <c r="H8" s="1714"/>
      <c r="I8" s="1714"/>
      <c r="J8" s="1714"/>
      <c r="K8" s="1714"/>
      <c r="L8" s="1714"/>
      <c r="M8" s="1714"/>
      <c r="N8" s="1714"/>
      <c r="O8" s="1714"/>
      <c r="P8" s="1714"/>
      <c r="Q8" s="1714"/>
      <c r="R8" s="1714"/>
      <c r="S8" s="1717"/>
      <c r="T8" s="1718"/>
      <c r="U8" s="1722"/>
      <c r="V8" s="1722"/>
      <c r="W8" s="1722"/>
      <c r="X8" s="1725"/>
      <c r="Y8" s="829"/>
      <c r="Z8" s="830"/>
    </row>
    <row r="9" spans="1:36" s="826" customFormat="1" ht="6" customHeight="1" x14ac:dyDescent="0.15">
      <c r="A9" s="1714"/>
      <c r="B9" s="1714"/>
      <c r="C9" s="1714"/>
      <c r="D9" s="1714"/>
      <c r="E9" s="1714"/>
      <c r="F9" s="1714"/>
      <c r="G9" s="1714"/>
      <c r="H9" s="1714"/>
      <c r="I9" s="1714"/>
      <c r="J9" s="1714"/>
      <c r="K9" s="1714"/>
      <c r="L9" s="1714"/>
      <c r="M9" s="1714"/>
      <c r="N9" s="1714"/>
      <c r="O9" s="1714"/>
      <c r="P9" s="1714"/>
      <c r="Q9" s="1714"/>
      <c r="R9" s="1714"/>
      <c r="S9" s="1719"/>
      <c r="T9" s="1720"/>
      <c r="U9" s="1723"/>
      <c r="V9" s="1723"/>
      <c r="W9" s="1723"/>
      <c r="X9" s="1726"/>
      <c r="Y9" s="831"/>
      <c r="Z9" s="832"/>
    </row>
    <row r="10" spans="1:36" s="826" customFormat="1" ht="9.75" customHeight="1" x14ac:dyDescent="0.15">
      <c r="A10" s="1714" t="s">
        <v>1192</v>
      </c>
      <c r="B10" s="1714"/>
      <c r="C10" s="1714"/>
      <c r="D10" s="1714"/>
      <c r="E10" s="1714"/>
      <c r="F10" s="1714"/>
      <c r="G10" s="1714"/>
      <c r="H10" s="1714"/>
      <c r="I10" s="1714"/>
      <c r="J10" s="1714"/>
      <c r="K10" s="1714"/>
      <c r="L10" s="1714"/>
      <c r="M10" s="1714"/>
      <c r="N10" s="1714"/>
      <c r="O10" s="1714"/>
      <c r="P10" s="1714"/>
      <c r="Q10" s="1714"/>
      <c r="R10" s="1714"/>
      <c r="S10" s="1715" t="s">
        <v>1193</v>
      </c>
      <c r="T10" s="1716"/>
      <c r="U10" s="1721">
        <f>SUM(U21:Z50)</f>
        <v>0</v>
      </c>
      <c r="V10" s="1721"/>
      <c r="W10" s="1721"/>
      <c r="X10" s="1724" t="s">
        <v>43</v>
      </c>
      <c r="Y10" s="827"/>
      <c r="Z10" s="828"/>
    </row>
    <row r="11" spans="1:36" s="826" customFormat="1" ht="9.75" customHeight="1" x14ac:dyDescent="0.15">
      <c r="A11" s="1714"/>
      <c r="B11" s="1714"/>
      <c r="C11" s="1714"/>
      <c r="D11" s="1714"/>
      <c r="E11" s="1714"/>
      <c r="F11" s="1714"/>
      <c r="G11" s="1714"/>
      <c r="H11" s="1714"/>
      <c r="I11" s="1714"/>
      <c r="J11" s="1714"/>
      <c r="K11" s="1714"/>
      <c r="L11" s="1714"/>
      <c r="M11" s="1714"/>
      <c r="N11" s="1714"/>
      <c r="O11" s="1714"/>
      <c r="P11" s="1714"/>
      <c r="Q11" s="1714"/>
      <c r="R11" s="1714"/>
      <c r="S11" s="1717"/>
      <c r="T11" s="1718"/>
      <c r="U11" s="1722"/>
      <c r="V11" s="1722"/>
      <c r="W11" s="1722"/>
      <c r="X11" s="1725"/>
      <c r="Y11" s="829"/>
      <c r="Z11" s="830"/>
    </row>
    <row r="12" spans="1:36" s="826" customFormat="1" ht="6" customHeight="1" x14ac:dyDescent="0.15">
      <c r="A12" s="1714"/>
      <c r="B12" s="1714"/>
      <c r="C12" s="1714"/>
      <c r="D12" s="1714"/>
      <c r="E12" s="1714"/>
      <c r="F12" s="1714"/>
      <c r="G12" s="1714"/>
      <c r="H12" s="1714"/>
      <c r="I12" s="1714"/>
      <c r="J12" s="1714"/>
      <c r="K12" s="1714"/>
      <c r="L12" s="1714"/>
      <c r="M12" s="1714"/>
      <c r="N12" s="1714"/>
      <c r="O12" s="1714"/>
      <c r="P12" s="1714"/>
      <c r="Q12" s="1714"/>
      <c r="R12" s="1714"/>
      <c r="S12" s="1719"/>
      <c r="T12" s="1720"/>
      <c r="U12" s="1723"/>
      <c r="V12" s="1723"/>
      <c r="W12" s="1723"/>
      <c r="X12" s="1726"/>
      <c r="Y12" s="831"/>
      <c r="Z12" s="832"/>
    </row>
    <row r="13" spans="1:36" s="826" customFormat="1" ht="9.75" customHeight="1" x14ac:dyDescent="0.15">
      <c r="A13" s="1714" t="s">
        <v>1194</v>
      </c>
      <c r="B13" s="1714"/>
      <c r="C13" s="1714"/>
      <c r="D13" s="1714"/>
      <c r="E13" s="1714"/>
      <c r="F13" s="1714"/>
      <c r="G13" s="1714"/>
      <c r="H13" s="1714"/>
      <c r="I13" s="1714"/>
      <c r="J13" s="1714"/>
      <c r="K13" s="1714"/>
      <c r="L13" s="1714"/>
      <c r="M13" s="1714"/>
      <c r="N13" s="1714"/>
      <c r="O13" s="1714"/>
      <c r="P13" s="1714"/>
      <c r="Q13" s="1714"/>
      <c r="R13" s="1714"/>
      <c r="S13" s="1715" t="s">
        <v>1195</v>
      </c>
      <c r="T13" s="1716"/>
      <c r="U13" s="1734"/>
      <c r="V13" s="1734"/>
      <c r="W13" s="1734"/>
      <c r="X13" s="1724" t="s">
        <v>1179</v>
      </c>
      <c r="Y13" s="827"/>
      <c r="Z13" s="828"/>
    </row>
    <row r="14" spans="1:36" s="826" customFormat="1" ht="9.75" customHeight="1" x14ac:dyDescent="0.15">
      <c r="A14" s="1714"/>
      <c r="B14" s="1714"/>
      <c r="C14" s="1714"/>
      <c r="D14" s="1714"/>
      <c r="E14" s="1714"/>
      <c r="F14" s="1714"/>
      <c r="G14" s="1714"/>
      <c r="H14" s="1714"/>
      <c r="I14" s="1714"/>
      <c r="J14" s="1714"/>
      <c r="K14" s="1714"/>
      <c r="L14" s="1714"/>
      <c r="M14" s="1714"/>
      <c r="N14" s="1714"/>
      <c r="O14" s="1714"/>
      <c r="P14" s="1714"/>
      <c r="Q14" s="1714"/>
      <c r="R14" s="1714"/>
      <c r="S14" s="1717"/>
      <c r="T14" s="1718"/>
      <c r="U14" s="1735"/>
      <c r="V14" s="1735"/>
      <c r="W14" s="1735"/>
      <c r="X14" s="1725"/>
      <c r="Y14" s="829"/>
      <c r="Z14" s="830"/>
    </row>
    <row r="15" spans="1:36" s="826" customFormat="1" ht="6" customHeight="1" x14ac:dyDescent="0.15">
      <c r="A15" s="1714"/>
      <c r="B15" s="1714"/>
      <c r="C15" s="1714"/>
      <c r="D15" s="1714"/>
      <c r="E15" s="1714"/>
      <c r="F15" s="1714"/>
      <c r="G15" s="1714"/>
      <c r="H15" s="1714"/>
      <c r="I15" s="1714"/>
      <c r="J15" s="1714"/>
      <c r="K15" s="1714"/>
      <c r="L15" s="1714"/>
      <c r="M15" s="1714"/>
      <c r="N15" s="1714"/>
      <c r="O15" s="1714"/>
      <c r="P15" s="1714"/>
      <c r="Q15" s="1714"/>
      <c r="R15" s="1714"/>
      <c r="S15" s="1719"/>
      <c r="T15" s="1720"/>
      <c r="U15" s="1736"/>
      <c r="V15" s="1736"/>
      <c r="W15" s="1736"/>
      <c r="X15" s="1726"/>
      <c r="Y15" s="831"/>
      <c r="Z15" s="832"/>
    </row>
    <row r="16" spans="1:36" s="826" customFormat="1" ht="36.75" customHeight="1" x14ac:dyDescent="0.15">
      <c r="A16" s="1714" t="s">
        <v>1196</v>
      </c>
      <c r="B16" s="1714"/>
      <c r="C16" s="1714"/>
      <c r="D16" s="1714"/>
      <c r="E16" s="1714"/>
      <c r="F16" s="1714"/>
      <c r="G16" s="1714"/>
      <c r="H16" s="1714"/>
      <c r="I16" s="1714" t="s">
        <v>1197</v>
      </c>
      <c r="J16" s="1714"/>
      <c r="K16" s="1714"/>
      <c r="L16" s="1714"/>
      <c r="M16" s="1714"/>
      <c r="N16" s="1714"/>
      <c r="O16" s="1714"/>
      <c r="P16" s="1714"/>
      <c r="Q16" s="1714"/>
      <c r="R16" s="1714" t="s">
        <v>1198</v>
      </c>
      <c r="S16" s="1714"/>
      <c r="T16" s="1714"/>
      <c r="U16" s="1714"/>
      <c r="V16" s="1714"/>
      <c r="W16" s="1714"/>
      <c r="X16" s="1714"/>
      <c r="Y16" s="1714"/>
      <c r="Z16" s="1714"/>
    </row>
    <row r="17" spans="1:26" s="826" customFormat="1" ht="27.75" customHeight="1" x14ac:dyDescent="0.15">
      <c r="A17" s="1714"/>
      <c r="B17" s="1714"/>
      <c r="C17" s="1714"/>
      <c r="D17" s="1714"/>
      <c r="E17" s="1714"/>
      <c r="F17" s="1714"/>
      <c r="G17" s="1714"/>
      <c r="H17" s="1714"/>
      <c r="I17" s="1714" t="s">
        <v>367</v>
      </c>
      <c r="J17" s="1714"/>
      <c r="K17" s="1714"/>
      <c r="L17" s="1714"/>
      <c r="M17" s="1714"/>
      <c r="N17" s="1714"/>
      <c r="O17" s="1714"/>
      <c r="P17" s="1714"/>
      <c r="Q17" s="1714"/>
      <c r="R17" s="1714"/>
      <c r="S17" s="1714"/>
      <c r="T17" s="1714"/>
      <c r="U17" s="1714"/>
      <c r="V17" s="1714"/>
      <c r="W17" s="1714"/>
      <c r="X17" s="1714"/>
      <c r="Y17" s="1714"/>
      <c r="Z17" s="1714"/>
    </row>
    <row r="18" spans="1:26" s="826" customFormat="1" ht="15" customHeight="1" x14ac:dyDescent="0.15">
      <c r="A18" s="1737"/>
      <c r="B18" s="1738"/>
      <c r="C18" s="1743" t="s">
        <v>1199</v>
      </c>
      <c r="D18" s="1743"/>
      <c r="E18" s="1743"/>
      <c r="F18" s="1743"/>
      <c r="G18" s="1743"/>
      <c r="H18" s="1743"/>
      <c r="I18" s="1743"/>
      <c r="J18" s="1743"/>
      <c r="K18" s="1743"/>
      <c r="L18" s="1743"/>
      <c r="M18" s="1743"/>
      <c r="N18" s="1743"/>
      <c r="O18" s="1743"/>
      <c r="P18" s="1743"/>
      <c r="Q18" s="1743"/>
      <c r="R18" s="1743"/>
      <c r="S18" s="1743"/>
      <c r="T18" s="1743"/>
      <c r="U18" s="1743" t="s">
        <v>1200</v>
      </c>
      <c r="V18" s="1743"/>
      <c r="W18" s="1743"/>
      <c r="X18" s="1743"/>
      <c r="Y18" s="1743"/>
      <c r="Z18" s="1743"/>
    </row>
    <row r="19" spans="1:26" s="826" customFormat="1" ht="15" customHeight="1" x14ac:dyDescent="0.15">
      <c r="A19" s="1739"/>
      <c r="B19" s="1740"/>
      <c r="C19" s="1743"/>
      <c r="D19" s="1743"/>
      <c r="E19" s="1743"/>
      <c r="F19" s="1743"/>
      <c r="G19" s="1743"/>
      <c r="H19" s="1743"/>
      <c r="I19" s="1743"/>
      <c r="J19" s="1743"/>
      <c r="K19" s="1743"/>
      <c r="L19" s="1743"/>
      <c r="M19" s="1743"/>
      <c r="N19" s="1743"/>
      <c r="O19" s="1743"/>
      <c r="P19" s="1743"/>
      <c r="Q19" s="1743"/>
      <c r="R19" s="1743"/>
      <c r="S19" s="1743"/>
      <c r="T19" s="1743"/>
      <c r="U19" s="1743"/>
      <c r="V19" s="1743"/>
      <c r="W19" s="1743"/>
      <c r="X19" s="1743"/>
      <c r="Y19" s="1743"/>
      <c r="Z19" s="1743"/>
    </row>
    <row r="20" spans="1:26" s="826" customFormat="1" ht="6" customHeight="1" x14ac:dyDescent="0.15">
      <c r="A20" s="1741"/>
      <c r="B20" s="1742"/>
      <c r="C20" s="1743"/>
      <c r="D20" s="1743"/>
      <c r="E20" s="1743"/>
      <c r="F20" s="1743"/>
      <c r="G20" s="1743"/>
      <c r="H20" s="1743"/>
      <c r="I20" s="1743"/>
      <c r="J20" s="1743"/>
      <c r="K20" s="1743"/>
      <c r="L20" s="1743"/>
      <c r="M20" s="1743"/>
      <c r="N20" s="1743"/>
      <c r="O20" s="1743"/>
      <c r="P20" s="1743"/>
      <c r="Q20" s="1743"/>
      <c r="R20" s="1743"/>
      <c r="S20" s="1743"/>
      <c r="T20" s="1743"/>
      <c r="U20" s="1743"/>
      <c r="V20" s="1743"/>
      <c r="W20" s="1743"/>
      <c r="X20" s="1743"/>
      <c r="Y20" s="1743"/>
      <c r="Z20" s="1743"/>
    </row>
    <row r="21" spans="1:26" s="826" customFormat="1" ht="15" customHeight="1" x14ac:dyDescent="0.15">
      <c r="A21" s="1744">
        <v>1</v>
      </c>
      <c r="B21" s="1744"/>
      <c r="C21" s="1745" t="s">
        <v>166</v>
      </c>
      <c r="D21" s="1745"/>
      <c r="E21" s="1745"/>
      <c r="F21" s="1745"/>
      <c r="G21" s="1745"/>
      <c r="H21" s="1745"/>
      <c r="I21" s="1745"/>
      <c r="J21" s="1745"/>
      <c r="K21" s="1745"/>
      <c r="L21" s="1745"/>
      <c r="M21" s="1745"/>
      <c r="N21" s="1745"/>
      <c r="O21" s="1745"/>
      <c r="P21" s="1745"/>
      <c r="Q21" s="1745"/>
      <c r="R21" s="1745"/>
      <c r="S21" s="1745"/>
      <c r="T21" s="1745"/>
      <c r="U21" s="1745"/>
      <c r="V21" s="1745"/>
      <c r="W21" s="1745"/>
      <c r="X21" s="1745"/>
      <c r="Y21" s="1745"/>
      <c r="Z21" s="1745"/>
    </row>
    <row r="22" spans="1:26" s="826" customFormat="1" ht="15" customHeight="1" x14ac:dyDescent="0.15">
      <c r="A22" s="1744"/>
      <c r="B22" s="1744"/>
      <c r="C22" s="1745"/>
      <c r="D22" s="1745"/>
      <c r="E22" s="1745"/>
      <c r="F22" s="1745"/>
      <c r="G22" s="1745"/>
      <c r="H22" s="1745"/>
      <c r="I22" s="1745"/>
      <c r="J22" s="1745"/>
      <c r="K22" s="1745"/>
      <c r="L22" s="1745"/>
      <c r="M22" s="1745"/>
      <c r="N22" s="1745"/>
      <c r="O22" s="1745"/>
      <c r="P22" s="1745"/>
      <c r="Q22" s="1745"/>
      <c r="R22" s="1745"/>
      <c r="S22" s="1745"/>
      <c r="T22" s="1745"/>
      <c r="U22" s="1745"/>
      <c r="V22" s="1745"/>
      <c r="W22" s="1745"/>
      <c r="X22" s="1745"/>
      <c r="Y22" s="1745"/>
      <c r="Z22" s="1745"/>
    </row>
    <row r="23" spans="1:26" s="826" customFormat="1" ht="6" customHeight="1" x14ac:dyDescent="0.15">
      <c r="A23" s="1744"/>
      <c r="B23" s="1744"/>
      <c r="C23" s="1745"/>
      <c r="D23" s="1745"/>
      <c r="E23" s="1745"/>
      <c r="F23" s="1745"/>
      <c r="G23" s="1745"/>
      <c r="H23" s="1745"/>
      <c r="I23" s="1745"/>
      <c r="J23" s="1745"/>
      <c r="K23" s="1745"/>
      <c r="L23" s="1745"/>
      <c r="M23" s="1745"/>
      <c r="N23" s="1745"/>
      <c r="O23" s="1745"/>
      <c r="P23" s="1745"/>
      <c r="Q23" s="1745"/>
      <c r="R23" s="1745"/>
      <c r="S23" s="1745"/>
      <c r="T23" s="1745"/>
      <c r="U23" s="1745"/>
      <c r="V23" s="1745"/>
      <c r="W23" s="1745"/>
      <c r="X23" s="1745"/>
      <c r="Y23" s="1745"/>
      <c r="Z23" s="1745"/>
    </row>
    <row r="24" spans="1:26" s="826" customFormat="1" ht="15" customHeight="1" x14ac:dyDescent="0.15">
      <c r="A24" s="1744">
        <v>2</v>
      </c>
      <c r="B24" s="1744"/>
      <c r="C24" s="1745" t="s">
        <v>166</v>
      </c>
      <c r="D24" s="1745"/>
      <c r="E24" s="1745"/>
      <c r="F24" s="1745"/>
      <c r="G24" s="1745"/>
      <c r="H24" s="1745"/>
      <c r="I24" s="1745"/>
      <c r="J24" s="1745"/>
      <c r="K24" s="1745"/>
      <c r="L24" s="1745"/>
      <c r="M24" s="1745"/>
      <c r="N24" s="1745"/>
      <c r="O24" s="1745"/>
      <c r="P24" s="1745"/>
      <c r="Q24" s="1745"/>
      <c r="R24" s="1745"/>
      <c r="S24" s="1745"/>
      <c r="T24" s="1745"/>
      <c r="U24" s="1745"/>
      <c r="V24" s="1745"/>
      <c r="W24" s="1745"/>
      <c r="X24" s="1745"/>
      <c r="Y24" s="1745"/>
      <c r="Z24" s="1745"/>
    </row>
    <row r="25" spans="1:26" s="826" customFormat="1" ht="15" customHeight="1" x14ac:dyDescent="0.15">
      <c r="A25" s="1744"/>
      <c r="B25" s="1744"/>
      <c r="C25" s="1745"/>
      <c r="D25" s="1745"/>
      <c r="E25" s="1745"/>
      <c r="F25" s="1745"/>
      <c r="G25" s="1745"/>
      <c r="H25" s="1745"/>
      <c r="I25" s="1745"/>
      <c r="J25" s="1745"/>
      <c r="K25" s="1745"/>
      <c r="L25" s="1745"/>
      <c r="M25" s="1745"/>
      <c r="N25" s="1745"/>
      <c r="O25" s="1745"/>
      <c r="P25" s="1745"/>
      <c r="Q25" s="1745"/>
      <c r="R25" s="1745"/>
      <c r="S25" s="1745"/>
      <c r="T25" s="1745"/>
      <c r="U25" s="1745"/>
      <c r="V25" s="1745"/>
      <c r="W25" s="1745"/>
      <c r="X25" s="1745"/>
      <c r="Y25" s="1745"/>
      <c r="Z25" s="1745"/>
    </row>
    <row r="26" spans="1:26" s="826" customFormat="1" ht="6" customHeight="1" x14ac:dyDescent="0.15">
      <c r="A26" s="1744"/>
      <c r="B26" s="1744"/>
      <c r="C26" s="1745"/>
      <c r="D26" s="1745"/>
      <c r="E26" s="1745"/>
      <c r="F26" s="1745"/>
      <c r="G26" s="1745"/>
      <c r="H26" s="1745"/>
      <c r="I26" s="1745"/>
      <c r="J26" s="1745"/>
      <c r="K26" s="1745"/>
      <c r="L26" s="1745"/>
      <c r="M26" s="1745"/>
      <c r="N26" s="1745"/>
      <c r="O26" s="1745"/>
      <c r="P26" s="1745"/>
      <c r="Q26" s="1745"/>
      <c r="R26" s="1745"/>
      <c r="S26" s="1745"/>
      <c r="T26" s="1745"/>
      <c r="U26" s="1745"/>
      <c r="V26" s="1745"/>
      <c r="W26" s="1745"/>
      <c r="X26" s="1745"/>
      <c r="Y26" s="1745"/>
      <c r="Z26" s="1745"/>
    </row>
    <row r="27" spans="1:26" s="826" customFormat="1" ht="15" customHeight="1" x14ac:dyDescent="0.15">
      <c r="A27" s="1744">
        <v>3</v>
      </c>
      <c r="B27" s="1744"/>
      <c r="C27" s="1745" t="s">
        <v>166</v>
      </c>
      <c r="D27" s="1745"/>
      <c r="E27" s="1745"/>
      <c r="F27" s="1745"/>
      <c r="G27" s="1745"/>
      <c r="H27" s="1745"/>
      <c r="I27" s="1745"/>
      <c r="J27" s="1745"/>
      <c r="K27" s="1745"/>
      <c r="L27" s="1745"/>
      <c r="M27" s="1745"/>
      <c r="N27" s="1745"/>
      <c r="O27" s="1745"/>
      <c r="P27" s="1745"/>
      <c r="Q27" s="1745"/>
      <c r="R27" s="1745"/>
      <c r="S27" s="1745"/>
      <c r="T27" s="1745"/>
      <c r="U27" s="1745"/>
      <c r="V27" s="1745"/>
      <c r="W27" s="1745"/>
      <c r="X27" s="1745"/>
      <c r="Y27" s="1745"/>
      <c r="Z27" s="1745"/>
    </row>
    <row r="28" spans="1:26" s="826" customFormat="1" ht="15" customHeight="1" x14ac:dyDescent="0.15">
      <c r="A28" s="1744"/>
      <c r="B28" s="1744"/>
      <c r="C28" s="1745"/>
      <c r="D28" s="1745"/>
      <c r="E28" s="1745"/>
      <c r="F28" s="1745"/>
      <c r="G28" s="1745"/>
      <c r="H28" s="1745"/>
      <c r="I28" s="1745"/>
      <c r="J28" s="1745"/>
      <c r="K28" s="1745"/>
      <c r="L28" s="1745"/>
      <c r="M28" s="1745"/>
      <c r="N28" s="1745"/>
      <c r="O28" s="1745"/>
      <c r="P28" s="1745"/>
      <c r="Q28" s="1745"/>
      <c r="R28" s="1745"/>
      <c r="S28" s="1745"/>
      <c r="T28" s="1745"/>
      <c r="U28" s="1745"/>
      <c r="V28" s="1745"/>
      <c r="W28" s="1745"/>
      <c r="X28" s="1745"/>
      <c r="Y28" s="1745"/>
      <c r="Z28" s="1745"/>
    </row>
    <row r="29" spans="1:26" s="826" customFormat="1" ht="6" customHeight="1" x14ac:dyDescent="0.15">
      <c r="A29" s="1744"/>
      <c r="B29" s="1744"/>
      <c r="C29" s="1745"/>
      <c r="D29" s="1745"/>
      <c r="E29" s="1745"/>
      <c r="F29" s="1745"/>
      <c r="G29" s="1745"/>
      <c r="H29" s="1745"/>
      <c r="I29" s="1745"/>
      <c r="J29" s="1745"/>
      <c r="K29" s="1745"/>
      <c r="L29" s="1745"/>
      <c r="M29" s="1745"/>
      <c r="N29" s="1745"/>
      <c r="O29" s="1745"/>
      <c r="P29" s="1745"/>
      <c r="Q29" s="1745"/>
      <c r="R29" s="1745"/>
      <c r="S29" s="1745"/>
      <c r="T29" s="1745"/>
      <c r="U29" s="1745"/>
      <c r="V29" s="1745"/>
      <c r="W29" s="1745"/>
      <c r="X29" s="1745"/>
      <c r="Y29" s="1745"/>
      <c r="Z29" s="1745"/>
    </row>
    <row r="30" spans="1:26" s="826" customFormat="1" ht="15" customHeight="1" x14ac:dyDescent="0.15">
      <c r="A30" s="1744">
        <v>4</v>
      </c>
      <c r="B30" s="1744"/>
      <c r="C30" s="1745" t="s">
        <v>166</v>
      </c>
      <c r="D30" s="1745"/>
      <c r="E30" s="1745"/>
      <c r="F30" s="1745"/>
      <c r="G30" s="1745"/>
      <c r="H30" s="1745"/>
      <c r="I30" s="1745"/>
      <c r="J30" s="1745"/>
      <c r="K30" s="1745"/>
      <c r="L30" s="1745"/>
      <c r="M30" s="1745"/>
      <c r="N30" s="1745"/>
      <c r="O30" s="1745"/>
      <c r="P30" s="1745"/>
      <c r="Q30" s="1745"/>
      <c r="R30" s="1745"/>
      <c r="S30" s="1745"/>
      <c r="T30" s="1745"/>
      <c r="U30" s="1745"/>
      <c r="V30" s="1745"/>
      <c r="W30" s="1745"/>
      <c r="X30" s="1745"/>
      <c r="Y30" s="1745"/>
      <c r="Z30" s="1745"/>
    </row>
    <row r="31" spans="1:26" s="826" customFormat="1" ht="15" customHeight="1" x14ac:dyDescent="0.15">
      <c r="A31" s="1744"/>
      <c r="B31" s="1744"/>
      <c r="C31" s="1745"/>
      <c r="D31" s="1745"/>
      <c r="E31" s="1745"/>
      <c r="F31" s="1745"/>
      <c r="G31" s="1745"/>
      <c r="H31" s="1745"/>
      <c r="I31" s="1745"/>
      <c r="J31" s="1745"/>
      <c r="K31" s="1745"/>
      <c r="L31" s="1745"/>
      <c r="M31" s="1745"/>
      <c r="N31" s="1745"/>
      <c r="O31" s="1745"/>
      <c r="P31" s="1745"/>
      <c r="Q31" s="1745"/>
      <c r="R31" s="1745"/>
      <c r="S31" s="1745"/>
      <c r="T31" s="1745"/>
      <c r="U31" s="1745"/>
      <c r="V31" s="1745"/>
      <c r="W31" s="1745"/>
      <c r="X31" s="1745"/>
      <c r="Y31" s="1745"/>
      <c r="Z31" s="1745"/>
    </row>
    <row r="32" spans="1:26" s="826" customFormat="1" ht="6" customHeight="1" x14ac:dyDescent="0.15">
      <c r="A32" s="1744"/>
      <c r="B32" s="1744"/>
      <c r="C32" s="1745"/>
      <c r="D32" s="1745"/>
      <c r="E32" s="1745"/>
      <c r="F32" s="1745"/>
      <c r="G32" s="1745"/>
      <c r="H32" s="1745"/>
      <c r="I32" s="1745"/>
      <c r="J32" s="1745"/>
      <c r="K32" s="1745"/>
      <c r="L32" s="1745"/>
      <c r="M32" s="1745"/>
      <c r="N32" s="1745"/>
      <c r="O32" s="1745"/>
      <c r="P32" s="1745"/>
      <c r="Q32" s="1745"/>
      <c r="R32" s="1745"/>
      <c r="S32" s="1745"/>
      <c r="T32" s="1745"/>
      <c r="U32" s="1745"/>
      <c r="V32" s="1745"/>
      <c r="W32" s="1745"/>
      <c r="X32" s="1745"/>
      <c r="Y32" s="1745"/>
      <c r="Z32" s="1745"/>
    </row>
    <row r="33" spans="1:26" s="826" customFormat="1" ht="15" customHeight="1" x14ac:dyDescent="0.15">
      <c r="A33" s="1744">
        <v>5</v>
      </c>
      <c r="B33" s="1744"/>
      <c r="C33" s="1745" t="s">
        <v>166</v>
      </c>
      <c r="D33" s="1745"/>
      <c r="E33" s="1745"/>
      <c r="F33" s="1745"/>
      <c r="G33" s="1745"/>
      <c r="H33" s="1745"/>
      <c r="I33" s="1745"/>
      <c r="J33" s="1745"/>
      <c r="K33" s="1745"/>
      <c r="L33" s="1745"/>
      <c r="M33" s="1745"/>
      <c r="N33" s="1745"/>
      <c r="O33" s="1745"/>
      <c r="P33" s="1745"/>
      <c r="Q33" s="1745"/>
      <c r="R33" s="1745"/>
      <c r="S33" s="1745"/>
      <c r="T33" s="1745"/>
      <c r="U33" s="1745"/>
      <c r="V33" s="1745"/>
      <c r="W33" s="1745"/>
      <c r="X33" s="1745"/>
      <c r="Y33" s="1745"/>
      <c r="Z33" s="1745"/>
    </row>
    <row r="34" spans="1:26" s="826" customFormat="1" ht="15" customHeight="1" x14ac:dyDescent="0.15">
      <c r="A34" s="1744"/>
      <c r="B34" s="1744"/>
      <c r="C34" s="1745"/>
      <c r="D34" s="1745"/>
      <c r="E34" s="1745"/>
      <c r="F34" s="1745"/>
      <c r="G34" s="1745"/>
      <c r="H34" s="1745"/>
      <c r="I34" s="1745"/>
      <c r="J34" s="1745"/>
      <c r="K34" s="1745"/>
      <c r="L34" s="1745"/>
      <c r="M34" s="1745"/>
      <c r="N34" s="1745"/>
      <c r="O34" s="1745"/>
      <c r="P34" s="1745"/>
      <c r="Q34" s="1745"/>
      <c r="R34" s="1745"/>
      <c r="S34" s="1745"/>
      <c r="T34" s="1745"/>
      <c r="U34" s="1745"/>
      <c r="V34" s="1745"/>
      <c r="W34" s="1745"/>
      <c r="X34" s="1745"/>
      <c r="Y34" s="1745"/>
      <c r="Z34" s="1745"/>
    </row>
    <row r="35" spans="1:26" s="826" customFormat="1" ht="6" customHeight="1" x14ac:dyDescent="0.15">
      <c r="A35" s="1744"/>
      <c r="B35" s="1744"/>
      <c r="C35" s="1745"/>
      <c r="D35" s="1745"/>
      <c r="E35" s="1745"/>
      <c r="F35" s="1745"/>
      <c r="G35" s="1745"/>
      <c r="H35" s="1745"/>
      <c r="I35" s="1745"/>
      <c r="J35" s="1745"/>
      <c r="K35" s="1745"/>
      <c r="L35" s="1745"/>
      <c r="M35" s="1745"/>
      <c r="N35" s="1745"/>
      <c r="O35" s="1745"/>
      <c r="P35" s="1745"/>
      <c r="Q35" s="1745"/>
      <c r="R35" s="1745"/>
      <c r="S35" s="1745"/>
      <c r="T35" s="1745"/>
      <c r="U35" s="1745"/>
      <c r="V35" s="1745"/>
      <c r="W35" s="1745"/>
      <c r="X35" s="1745"/>
      <c r="Y35" s="1745"/>
      <c r="Z35" s="1745"/>
    </row>
    <row r="36" spans="1:26" s="826" customFormat="1" ht="15" customHeight="1" x14ac:dyDescent="0.15">
      <c r="A36" s="1744">
        <v>6</v>
      </c>
      <c r="B36" s="1744"/>
      <c r="C36" s="1745" t="s">
        <v>166</v>
      </c>
      <c r="D36" s="1745"/>
      <c r="E36" s="1745"/>
      <c r="F36" s="1745"/>
      <c r="G36" s="1745"/>
      <c r="H36" s="1745"/>
      <c r="I36" s="1745"/>
      <c r="J36" s="1745"/>
      <c r="K36" s="1745"/>
      <c r="L36" s="1745"/>
      <c r="M36" s="1745"/>
      <c r="N36" s="1745"/>
      <c r="O36" s="1745"/>
      <c r="P36" s="1745"/>
      <c r="Q36" s="1745"/>
      <c r="R36" s="1745"/>
      <c r="S36" s="1745"/>
      <c r="T36" s="1745"/>
      <c r="U36" s="1745"/>
      <c r="V36" s="1745"/>
      <c r="W36" s="1745"/>
      <c r="X36" s="1745"/>
      <c r="Y36" s="1745"/>
      <c r="Z36" s="1745"/>
    </row>
    <row r="37" spans="1:26" s="826" customFormat="1" ht="15" customHeight="1" x14ac:dyDescent="0.15">
      <c r="A37" s="1744"/>
      <c r="B37" s="1744"/>
      <c r="C37" s="1745"/>
      <c r="D37" s="1745"/>
      <c r="E37" s="1745"/>
      <c r="F37" s="1745"/>
      <c r="G37" s="1745"/>
      <c r="H37" s="1745"/>
      <c r="I37" s="1745"/>
      <c r="J37" s="1745"/>
      <c r="K37" s="1745"/>
      <c r="L37" s="1745"/>
      <c r="M37" s="1745"/>
      <c r="N37" s="1745"/>
      <c r="O37" s="1745"/>
      <c r="P37" s="1745"/>
      <c r="Q37" s="1745"/>
      <c r="R37" s="1745"/>
      <c r="S37" s="1745"/>
      <c r="T37" s="1745"/>
      <c r="U37" s="1745"/>
      <c r="V37" s="1745"/>
      <c r="W37" s="1745"/>
      <c r="X37" s="1745"/>
      <c r="Y37" s="1745"/>
      <c r="Z37" s="1745"/>
    </row>
    <row r="38" spans="1:26" s="826" customFormat="1" ht="6" customHeight="1" x14ac:dyDescent="0.15">
      <c r="A38" s="1744"/>
      <c r="B38" s="1744"/>
      <c r="C38" s="1745"/>
      <c r="D38" s="1745"/>
      <c r="E38" s="1745"/>
      <c r="F38" s="1745"/>
      <c r="G38" s="1745"/>
      <c r="H38" s="1745"/>
      <c r="I38" s="1745"/>
      <c r="J38" s="1745"/>
      <c r="K38" s="1745"/>
      <c r="L38" s="1745"/>
      <c r="M38" s="1745"/>
      <c r="N38" s="1745"/>
      <c r="O38" s="1745"/>
      <c r="P38" s="1745"/>
      <c r="Q38" s="1745"/>
      <c r="R38" s="1745"/>
      <c r="S38" s="1745"/>
      <c r="T38" s="1745"/>
      <c r="U38" s="1745"/>
      <c r="V38" s="1745"/>
      <c r="W38" s="1745"/>
      <c r="X38" s="1745"/>
      <c r="Y38" s="1745"/>
      <c r="Z38" s="1745"/>
    </row>
    <row r="39" spans="1:26" s="826" customFormat="1" ht="15" customHeight="1" x14ac:dyDescent="0.15">
      <c r="A39" s="1744">
        <v>7</v>
      </c>
      <c r="B39" s="1744"/>
      <c r="C39" s="1745" t="s">
        <v>166</v>
      </c>
      <c r="D39" s="1745"/>
      <c r="E39" s="1745"/>
      <c r="F39" s="1745"/>
      <c r="G39" s="1745"/>
      <c r="H39" s="1745"/>
      <c r="I39" s="1745"/>
      <c r="J39" s="1745"/>
      <c r="K39" s="1745"/>
      <c r="L39" s="1745"/>
      <c r="M39" s="1745"/>
      <c r="N39" s="1745"/>
      <c r="O39" s="1745"/>
      <c r="P39" s="1745"/>
      <c r="Q39" s="1745"/>
      <c r="R39" s="1745"/>
      <c r="S39" s="1745"/>
      <c r="T39" s="1745"/>
      <c r="U39" s="1745"/>
      <c r="V39" s="1745"/>
      <c r="W39" s="1745"/>
      <c r="X39" s="1745"/>
      <c r="Y39" s="1745"/>
      <c r="Z39" s="1745"/>
    </row>
    <row r="40" spans="1:26" s="826" customFormat="1" ht="15" customHeight="1" x14ac:dyDescent="0.15">
      <c r="A40" s="1744"/>
      <c r="B40" s="1744"/>
      <c r="C40" s="1745"/>
      <c r="D40" s="1745"/>
      <c r="E40" s="1745"/>
      <c r="F40" s="1745"/>
      <c r="G40" s="1745"/>
      <c r="H40" s="1745"/>
      <c r="I40" s="1745"/>
      <c r="J40" s="1745"/>
      <c r="K40" s="1745"/>
      <c r="L40" s="1745"/>
      <c r="M40" s="1745"/>
      <c r="N40" s="1745"/>
      <c r="O40" s="1745"/>
      <c r="P40" s="1745"/>
      <c r="Q40" s="1745"/>
      <c r="R40" s="1745"/>
      <c r="S40" s="1745"/>
      <c r="T40" s="1745"/>
      <c r="U40" s="1745"/>
      <c r="V40" s="1745"/>
      <c r="W40" s="1745"/>
      <c r="X40" s="1745"/>
      <c r="Y40" s="1745"/>
      <c r="Z40" s="1745"/>
    </row>
    <row r="41" spans="1:26" s="826" customFormat="1" ht="6" customHeight="1" x14ac:dyDescent="0.15">
      <c r="A41" s="1744"/>
      <c r="B41" s="1744"/>
      <c r="C41" s="1745"/>
      <c r="D41" s="1745"/>
      <c r="E41" s="1745"/>
      <c r="F41" s="1745"/>
      <c r="G41" s="1745"/>
      <c r="H41" s="1745"/>
      <c r="I41" s="1745"/>
      <c r="J41" s="1745"/>
      <c r="K41" s="1745"/>
      <c r="L41" s="1745"/>
      <c r="M41" s="1745"/>
      <c r="N41" s="1745"/>
      <c r="O41" s="1745"/>
      <c r="P41" s="1745"/>
      <c r="Q41" s="1745"/>
      <c r="R41" s="1745"/>
      <c r="S41" s="1745"/>
      <c r="T41" s="1745"/>
      <c r="U41" s="1745"/>
      <c r="V41" s="1745"/>
      <c r="W41" s="1745"/>
      <c r="X41" s="1745"/>
      <c r="Y41" s="1745"/>
      <c r="Z41" s="1745"/>
    </row>
    <row r="42" spans="1:26" s="826" customFormat="1" ht="15" customHeight="1" x14ac:dyDescent="0.15">
      <c r="A42" s="1744">
        <v>8</v>
      </c>
      <c r="B42" s="1744"/>
      <c r="C42" s="1745" t="s">
        <v>166</v>
      </c>
      <c r="D42" s="1745"/>
      <c r="E42" s="1745"/>
      <c r="F42" s="1745"/>
      <c r="G42" s="1745"/>
      <c r="H42" s="1745"/>
      <c r="I42" s="1745"/>
      <c r="J42" s="1745"/>
      <c r="K42" s="1745"/>
      <c r="L42" s="1745"/>
      <c r="M42" s="1745"/>
      <c r="N42" s="1745"/>
      <c r="O42" s="1745"/>
      <c r="P42" s="1745"/>
      <c r="Q42" s="1745"/>
      <c r="R42" s="1745"/>
      <c r="S42" s="1745"/>
      <c r="T42" s="1745"/>
      <c r="U42" s="1745"/>
      <c r="V42" s="1745"/>
      <c r="W42" s="1745"/>
      <c r="X42" s="1745"/>
      <c r="Y42" s="1745"/>
      <c r="Z42" s="1745"/>
    </row>
    <row r="43" spans="1:26" s="826" customFormat="1" ht="15" customHeight="1" x14ac:dyDescent="0.15">
      <c r="A43" s="1744"/>
      <c r="B43" s="1744"/>
      <c r="C43" s="1745"/>
      <c r="D43" s="1745"/>
      <c r="E43" s="1745"/>
      <c r="F43" s="1745"/>
      <c r="G43" s="1745"/>
      <c r="H43" s="1745"/>
      <c r="I43" s="1745"/>
      <c r="J43" s="1745"/>
      <c r="K43" s="1745"/>
      <c r="L43" s="1745"/>
      <c r="M43" s="1745"/>
      <c r="N43" s="1745"/>
      <c r="O43" s="1745"/>
      <c r="P43" s="1745"/>
      <c r="Q43" s="1745"/>
      <c r="R43" s="1745"/>
      <c r="S43" s="1745"/>
      <c r="T43" s="1745"/>
      <c r="U43" s="1745"/>
      <c r="V43" s="1745"/>
      <c r="W43" s="1745"/>
      <c r="X43" s="1745"/>
      <c r="Y43" s="1745"/>
      <c r="Z43" s="1745"/>
    </row>
    <row r="44" spans="1:26" s="826" customFormat="1" ht="6" customHeight="1" x14ac:dyDescent="0.15">
      <c r="A44" s="1744"/>
      <c r="B44" s="1744"/>
      <c r="C44" s="1745"/>
      <c r="D44" s="1745"/>
      <c r="E44" s="1745"/>
      <c r="F44" s="1745"/>
      <c r="G44" s="1745"/>
      <c r="H44" s="1745"/>
      <c r="I44" s="1745"/>
      <c r="J44" s="1745"/>
      <c r="K44" s="1745"/>
      <c r="L44" s="1745"/>
      <c r="M44" s="1745"/>
      <c r="N44" s="1745"/>
      <c r="O44" s="1745"/>
      <c r="P44" s="1745"/>
      <c r="Q44" s="1745"/>
      <c r="R44" s="1745"/>
      <c r="S44" s="1745"/>
      <c r="T44" s="1745"/>
      <c r="U44" s="1745"/>
      <c r="V44" s="1745"/>
      <c r="W44" s="1745"/>
      <c r="X44" s="1745"/>
      <c r="Y44" s="1745"/>
      <c r="Z44" s="1745"/>
    </row>
    <row r="45" spans="1:26" s="826" customFormat="1" ht="15" customHeight="1" x14ac:dyDescent="0.15">
      <c r="A45" s="1744">
        <v>9</v>
      </c>
      <c r="B45" s="1744"/>
      <c r="C45" s="1745" t="s">
        <v>166</v>
      </c>
      <c r="D45" s="1745"/>
      <c r="E45" s="1745"/>
      <c r="F45" s="1745"/>
      <c r="G45" s="1745"/>
      <c r="H45" s="1745"/>
      <c r="I45" s="1745"/>
      <c r="J45" s="1745"/>
      <c r="K45" s="1745"/>
      <c r="L45" s="1745"/>
      <c r="M45" s="1745"/>
      <c r="N45" s="1745"/>
      <c r="O45" s="1745"/>
      <c r="P45" s="1745"/>
      <c r="Q45" s="1745"/>
      <c r="R45" s="1745"/>
      <c r="S45" s="1745"/>
      <c r="T45" s="1745"/>
      <c r="U45" s="1745"/>
      <c r="V45" s="1745"/>
      <c r="W45" s="1745"/>
      <c r="X45" s="1745"/>
      <c r="Y45" s="1745"/>
      <c r="Z45" s="1745"/>
    </row>
    <row r="46" spans="1:26" s="826" customFormat="1" ht="15" customHeight="1" x14ac:dyDescent="0.15">
      <c r="A46" s="1744"/>
      <c r="B46" s="1744"/>
      <c r="C46" s="1745"/>
      <c r="D46" s="1745"/>
      <c r="E46" s="1745"/>
      <c r="F46" s="1745"/>
      <c r="G46" s="1745"/>
      <c r="H46" s="1745"/>
      <c r="I46" s="1745"/>
      <c r="J46" s="1745"/>
      <c r="K46" s="1745"/>
      <c r="L46" s="1745"/>
      <c r="M46" s="1745"/>
      <c r="N46" s="1745"/>
      <c r="O46" s="1745"/>
      <c r="P46" s="1745"/>
      <c r="Q46" s="1745"/>
      <c r="R46" s="1745"/>
      <c r="S46" s="1745"/>
      <c r="T46" s="1745"/>
      <c r="U46" s="1745"/>
      <c r="V46" s="1745"/>
      <c r="W46" s="1745"/>
      <c r="X46" s="1745"/>
      <c r="Y46" s="1745"/>
      <c r="Z46" s="1745"/>
    </row>
    <row r="47" spans="1:26" s="826" customFormat="1" ht="6" customHeight="1" x14ac:dyDescent="0.15">
      <c r="A47" s="1744"/>
      <c r="B47" s="1744"/>
      <c r="C47" s="1745"/>
      <c r="D47" s="1745"/>
      <c r="E47" s="1745"/>
      <c r="F47" s="1745"/>
      <c r="G47" s="1745"/>
      <c r="H47" s="1745"/>
      <c r="I47" s="1745"/>
      <c r="J47" s="1745"/>
      <c r="K47" s="1745"/>
      <c r="L47" s="1745"/>
      <c r="M47" s="1745"/>
      <c r="N47" s="1745"/>
      <c r="O47" s="1745"/>
      <c r="P47" s="1745"/>
      <c r="Q47" s="1745"/>
      <c r="R47" s="1745"/>
      <c r="S47" s="1745"/>
      <c r="T47" s="1745"/>
      <c r="U47" s="1745"/>
      <c r="V47" s="1745"/>
      <c r="W47" s="1745"/>
      <c r="X47" s="1745"/>
      <c r="Y47" s="1745"/>
      <c r="Z47" s="1745"/>
    </row>
    <row r="48" spans="1:26" s="826" customFormat="1" ht="15" customHeight="1" x14ac:dyDescent="0.15">
      <c r="A48" s="1744">
        <v>10</v>
      </c>
      <c r="B48" s="1744"/>
      <c r="C48" s="1745" t="s">
        <v>166</v>
      </c>
      <c r="D48" s="1745"/>
      <c r="E48" s="1745"/>
      <c r="F48" s="1745"/>
      <c r="G48" s="1745"/>
      <c r="H48" s="1745"/>
      <c r="I48" s="1745"/>
      <c r="J48" s="1745"/>
      <c r="K48" s="1745"/>
      <c r="L48" s="1745"/>
      <c r="M48" s="1745"/>
      <c r="N48" s="1745"/>
      <c r="O48" s="1745"/>
      <c r="P48" s="1745"/>
      <c r="Q48" s="1745"/>
      <c r="R48" s="1745"/>
      <c r="S48" s="1745"/>
      <c r="T48" s="1745"/>
      <c r="U48" s="1745"/>
      <c r="V48" s="1745"/>
      <c r="W48" s="1745"/>
      <c r="X48" s="1745"/>
      <c r="Y48" s="1745"/>
      <c r="Z48" s="1745"/>
    </row>
    <row r="49" spans="1:26" s="826" customFormat="1" ht="15" customHeight="1" x14ac:dyDescent="0.15">
      <c r="A49" s="1744"/>
      <c r="B49" s="1744"/>
      <c r="C49" s="1745"/>
      <c r="D49" s="1745"/>
      <c r="E49" s="1745"/>
      <c r="F49" s="1745"/>
      <c r="G49" s="1745"/>
      <c r="H49" s="1745"/>
      <c r="I49" s="1745"/>
      <c r="J49" s="1745"/>
      <c r="K49" s="1745"/>
      <c r="L49" s="1745"/>
      <c r="M49" s="1745"/>
      <c r="N49" s="1745"/>
      <c r="O49" s="1745"/>
      <c r="P49" s="1745"/>
      <c r="Q49" s="1745"/>
      <c r="R49" s="1745"/>
      <c r="S49" s="1745"/>
      <c r="T49" s="1745"/>
      <c r="U49" s="1745"/>
      <c r="V49" s="1745"/>
      <c r="W49" s="1745"/>
      <c r="X49" s="1745"/>
      <c r="Y49" s="1745"/>
      <c r="Z49" s="1745"/>
    </row>
    <row r="50" spans="1:26" s="826" customFormat="1" ht="6" customHeight="1" x14ac:dyDescent="0.15">
      <c r="A50" s="1744"/>
      <c r="B50" s="1744"/>
      <c r="C50" s="1745"/>
      <c r="D50" s="1745"/>
      <c r="E50" s="1745"/>
      <c r="F50" s="1745"/>
      <c r="G50" s="1745"/>
      <c r="H50" s="1745"/>
      <c r="I50" s="1745"/>
      <c r="J50" s="1745"/>
      <c r="K50" s="1745"/>
      <c r="L50" s="1745"/>
      <c r="M50" s="1745"/>
      <c r="N50" s="1745"/>
      <c r="O50" s="1745"/>
      <c r="P50" s="1745"/>
      <c r="Q50" s="1745"/>
      <c r="R50" s="1745"/>
      <c r="S50" s="1745"/>
      <c r="T50" s="1745"/>
      <c r="U50" s="1745"/>
      <c r="V50" s="1745"/>
      <c r="W50" s="1745"/>
      <c r="X50" s="1745"/>
      <c r="Y50" s="1745"/>
      <c r="Z50" s="1745"/>
    </row>
    <row r="51" spans="1:26" s="580" customFormat="1" ht="24.75" customHeight="1" x14ac:dyDescent="0.15">
      <c r="A51" s="564"/>
      <c r="B51" s="564" t="s">
        <v>1201</v>
      </c>
      <c r="C51" s="564"/>
      <c r="D51" s="564"/>
      <c r="E51" s="564"/>
      <c r="F51" s="564"/>
      <c r="G51" s="564"/>
      <c r="H51" s="564"/>
      <c r="I51" s="564"/>
      <c r="J51" s="564"/>
      <c r="K51" s="564"/>
      <c r="L51" s="564"/>
      <c r="M51" s="564"/>
      <c r="N51" s="564"/>
      <c r="O51" s="564"/>
      <c r="P51" s="564"/>
      <c r="Q51" s="564"/>
      <c r="R51" s="564"/>
      <c r="S51" s="564"/>
      <c r="T51" s="564"/>
      <c r="U51" s="564"/>
      <c r="V51" s="564"/>
      <c r="W51" s="564"/>
      <c r="X51" s="564"/>
      <c r="Y51" s="564"/>
      <c r="Z51" s="564"/>
    </row>
    <row r="52" spans="1:26" s="580" customFormat="1" ht="19.5" customHeight="1" x14ac:dyDescent="0.15">
      <c r="A52" s="564"/>
      <c r="B52" s="564" t="s">
        <v>1202</v>
      </c>
      <c r="C52" s="564"/>
      <c r="D52" s="564"/>
      <c r="E52" s="564"/>
      <c r="F52" s="564"/>
      <c r="G52" s="564"/>
      <c r="H52" s="564"/>
      <c r="I52" s="564"/>
      <c r="J52" s="564"/>
      <c r="K52" s="564"/>
      <c r="L52" s="564"/>
      <c r="M52" s="564"/>
      <c r="N52" s="564"/>
      <c r="O52" s="564"/>
      <c r="P52" s="564"/>
      <c r="Q52" s="564"/>
      <c r="R52" s="564"/>
      <c r="S52" s="564"/>
      <c r="T52" s="564"/>
      <c r="U52" s="564"/>
      <c r="V52" s="564"/>
      <c r="W52" s="564"/>
      <c r="X52" s="564"/>
      <c r="Y52" s="564"/>
      <c r="Z52" s="564"/>
    </row>
  </sheetData>
  <mergeCells count="57">
    <mergeCell ref="A48:B50"/>
    <mergeCell ref="C48:T50"/>
    <mergeCell ref="U48:Z50"/>
    <mergeCell ref="A42:B44"/>
    <mergeCell ref="C42:T44"/>
    <mergeCell ref="U42:Z44"/>
    <mergeCell ref="A45:B47"/>
    <mergeCell ref="C45:T47"/>
    <mergeCell ref="U45:Z47"/>
    <mergeCell ref="A36:B38"/>
    <mergeCell ref="C36:T38"/>
    <mergeCell ref="U36:Z38"/>
    <mergeCell ref="A39:B41"/>
    <mergeCell ref="C39:T41"/>
    <mergeCell ref="U39:Z41"/>
    <mergeCell ref="A30:B32"/>
    <mergeCell ref="C30:T32"/>
    <mergeCell ref="U30:Z32"/>
    <mergeCell ref="A33:B35"/>
    <mergeCell ref="C33:T35"/>
    <mergeCell ref="U33:Z35"/>
    <mergeCell ref="A24:B26"/>
    <mergeCell ref="C24:T26"/>
    <mergeCell ref="U24:Z26"/>
    <mergeCell ref="A27:B29"/>
    <mergeCell ref="C27:T29"/>
    <mergeCell ref="U27:Z29"/>
    <mergeCell ref="A18:B20"/>
    <mergeCell ref="C18:T20"/>
    <mergeCell ref="U18:Z20"/>
    <mergeCell ref="A21:B23"/>
    <mergeCell ref="C21:T23"/>
    <mergeCell ref="U21:Z23"/>
    <mergeCell ref="A13:R15"/>
    <mergeCell ref="S13:T15"/>
    <mergeCell ref="U13:W15"/>
    <mergeCell ref="X13:X15"/>
    <mergeCell ref="A16:H17"/>
    <mergeCell ref="I16:Q16"/>
    <mergeCell ref="R16:Z16"/>
    <mergeCell ref="I17:Q17"/>
    <mergeCell ref="R17:Z17"/>
    <mergeCell ref="A10:R12"/>
    <mergeCell ref="S10:T12"/>
    <mergeCell ref="U10:W12"/>
    <mergeCell ref="X10:X12"/>
    <mergeCell ref="R1:Z1"/>
    <mergeCell ref="A2:Z3"/>
    <mergeCell ref="A4:H4"/>
    <mergeCell ref="I4:Z4"/>
    <mergeCell ref="A5:H5"/>
    <mergeCell ref="I5:Z5"/>
    <mergeCell ref="F6:Z6"/>
    <mergeCell ref="A7:R9"/>
    <mergeCell ref="S7:T9"/>
    <mergeCell ref="U7:W9"/>
    <mergeCell ref="X7:X9"/>
  </mergeCells>
  <phoneticPr fontId="7"/>
  <dataValidations count="1">
    <dataValidation type="list" allowBlank="1" showInputMessage="1" showErrorMessage="1" sqref="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R17 JN17 TJ17 ADF17 ANB17 AWX17 BGT17 BQP17 CAL17 CKH17 CUD17 DDZ17 DNV17 DXR17 EHN17 ERJ17 FBF17 FLB17 FUX17 GET17 GOP17 GYL17 HIH17 HSD17 IBZ17 ILV17 IVR17 JFN17 JPJ17 JZF17 KJB17 KSX17 LCT17 LMP17 LWL17 MGH17 MQD17 MZZ17 NJV17 NTR17 ODN17 ONJ17 OXF17 PHB17 PQX17 QAT17 QKP17 QUL17 REH17 ROD17 RXZ17 SHV17 SRR17 TBN17 TLJ17 TVF17 UFB17 UOX17 UYT17 VIP17 VSL17 WCH17 WMD17 WVZ17 R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R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R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R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R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R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R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R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R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R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R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R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R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R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R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xr:uid="{015B77DF-FC0C-4F07-9974-504CE992B864}">
      <formula1>"　,○,"</formula1>
    </dataValidation>
  </dataValidations>
  <pageMargins left="0.59055118110236227" right="0.59055118110236227" top="0.39370078740157483" bottom="0.35433070866141736" header="0.31496062992125984" footer="0.27559055118110237"/>
  <pageSetup paperSize="9" orientation="portrait" horizontalDpi="4294967293" verticalDpi="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AO44"/>
  <sheetViews>
    <sheetView view="pageBreakPreview" zoomScale="85" zoomScaleNormal="70" zoomScaleSheetLayoutView="85" workbookViewId="0">
      <selection activeCell="AV10" sqref="AV10"/>
    </sheetView>
  </sheetViews>
  <sheetFormatPr defaultRowHeight="21" customHeight="1" x14ac:dyDescent="0.15"/>
  <cols>
    <col min="1" max="1" width="1.875" style="13" customWidth="1"/>
    <col min="2" max="20" width="2.625" style="13" customWidth="1"/>
    <col min="21" max="21" width="2.875" style="13" customWidth="1"/>
    <col min="22" max="22" width="3.875" style="13" customWidth="1"/>
    <col min="23" max="23" width="2.625" style="13" customWidth="1"/>
    <col min="24" max="24" width="4.125" style="13" bestFit="1" customWidth="1"/>
    <col min="25" max="27" width="2.625" style="13" customWidth="1"/>
    <col min="28" max="28" width="4" style="13" customWidth="1"/>
    <col min="29" max="36" width="2.625" style="13" customWidth="1"/>
    <col min="37" max="37" width="3.875" style="13" customWidth="1"/>
    <col min="38" max="45" width="2.625" style="13" customWidth="1"/>
    <col min="46" max="256" width="9" style="13"/>
    <col min="257" max="257" width="1.875" style="13" customWidth="1"/>
    <col min="258" max="276" width="2.625" style="13" customWidth="1"/>
    <col min="277" max="277" width="2.875" style="13" customWidth="1"/>
    <col min="278" max="278" width="3.875" style="13" customWidth="1"/>
    <col min="279" max="279" width="2.625" style="13" customWidth="1"/>
    <col min="280" max="280" width="4.125" style="13" bestFit="1" customWidth="1"/>
    <col min="281" max="283" width="2.625" style="13" customWidth="1"/>
    <col min="284" max="284" width="4" style="13" customWidth="1"/>
    <col min="285" max="292" width="2.625" style="13" customWidth="1"/>
    <col min="293" max="293" width="3.875" style="13" customWidth="1"/>
    <col min="294" max="301" width="2.625" style="13" customWidth="1"/>
    <col min="302" max="512" width="9" style="13"/>
    <col min="513" max="513" width="1.875" style="13" customWidth="1"/>
    <col min="514" max="532" width="2.625" style="13" customWidth="1"/>
    <col min="533" max="533" width="2.875" style="13" customWidth="1"/>
    <col min="534" max="534" width="3.875" style="13" customWidth="1"/>
    <col min="535" max="535" width="2.625" style="13" customWidth="1"/>
    <col min="536" max="536" width="4.125" style="13" bestFit="1" customWidth="1"/>
    <col min="537" max="539" width="2.625" style="13" customWidth="1"/>
    <col min="540" max="540" width="4" style="13" customWidth="1"/>
    <col min="541" max="548" width="2.625" style="13" customWidth="1"/>
    <col min="549" max="549" width="3.875" style="13" customWidth="1"/>
    <col min="550" max="557" width="2.625" style="13" customWidth="1"/>
    <col min="558" max="768" width="9" style="13"/>
    <col min="769" max="769" width="1.875" style="13" customWidth="1"/>
    <col min="770" max="788" width="2.625" style="13" customWidth="1"/>
    <col min="789" max="789" width="2.875" style="13" customWidth="1"/>
    <col min="790" max="790" width="3.875" style="13" customWidth="1"/>
    <col min="791" max="791" width="2.625" style="13" customWidth="1"/>
    <col min="792" max="792" width="4.125" style="13" bestFit="1" customWidth="1"/>
    <col min="793" max="795" width="2.625" style="13" customWidth="1"/>
    <col min="796" max="796" width="4" style="13" customWidth="1"/>
    <col min="797" max="804" width="2.625" style="13" customWidth="1"/>
    <col min="805" max="805" width="3.875" style="13" customWidth="1"/>
    <col min="806" max="813" width="2.625" style="13" customWidth="1"/>
    <col min="814" max="1024" width="9" style="13"/>
    <col min="1025" max="1025" width="1.875" style="13" customWidth="1"/>
    <col min="1026" max="1044" width="2.625" style="13" customWidth="1"/>
    <col min="1045" max="1045" width="2.875" style="13" customWidth="1"/>
    <col min="1046" max="1046" width="3.875" style="13" customWidth="1"/>
    <col min="1047" max="1047" width="2.625" style="13" customWidth="1"/>
    <col min="1048" max="1048" width="4.125" style="13" bestFit="1" customWidth="1"/>
    <col min="1049" max="1051" width="2.625" style="13" customWidth="1"/>
    <col min="1052" max="1052" width="4" style="13" customWidth="1"/>
    <col min="1053" max="1060" width="2.625" style="13" customWidth="1"/>
    <col min="1061" max="1061" width="3.875" style="13" customWidth="1"/>
    <col min="1062" max="1069" width="2.625" style="13" customWidth="1"/>
    <col min="1070" max="1280" width="9" style="13"/>
    <col min="1281" max="1281" width="1.875" style="13" customWidth="1"/>
    <col min="1282" max="1300" width="2.625" style="13" customWidth="1"/>
    <col min="1301" max="1301" width="2.875" style="13" customWidth="1"/>
    <col min="1302" max="1302" width="3.875" style="13" customWidth="1"/>
    <col min="1303" max="1303" width="2.625" style="13" customWidth="1"/>
    <col min="1304" max="1304" width="4.125" style="13" bestFit="1" customWidth="1"/>
    <col min="1305" max="1307" width="2.625" style="13" customWidth="1"/>
    <col min="1308" max="1308" width="4" style="13" customWidth="1"/>
    <col min="1309" max="1316" width="2.625" style="13" customWidth="1"/>
    <col min="1317" max="1317" width="3.875" style="13" customWidth="1"/>
    <col min="1318" max="1325" width="2.625" style="13" customWidth="1"/>
    <col min="1326" max="1536" width="9" style="13"/>
    <col min="1537" max="1537" width="1.875" style="13" customWidth="1"/>
    <col min="1538" max="1556" width="2.625" style="13" customWidth="1"/>
    <col min="1557" max="1557" width="2.875" style="13" customWidth="1"/>
    <col min="1558" max="1558" width="3.875" style="13" customWidth="1"/>
    <col min="1559" max="1559" width="2.625" style="13" customWidth="1"/>
    <col min="1560" max="1560" width="4.125" style="13" bestFit="1" customWidth="1"/>
    <col min="1561" max="1563" width="2.625" style="13" customWidth="1"/>
    <col min="1564" max="1564" width="4" style="13" customWidth="1"/>
    <col min="1565" max="1572" width="2.625" style="13" customWidth="1"/>
    <col min="1573" max="1573" width="3.875" style="13" customWidth="1"/>
    <col min="1574" max="1581" width="2.625" style="13" customWidth="1"/>
    <col min="1582" max="1792" width="9" style="13"/>
    <col min="1793" max="1793" width="1.875" style="13" customWidth="1"/>
    <col min="1794" max="1812" width="2.625" style="13" customWidth="1"/>
    <col min="1813" max="1813" width="2.875" style="13" customWidth="1"/>
    <col min="1814" max="1814" width="3.875" style="13" customWidth="1"/>
    <col min="1815" max="1815" width="2.625" style="13" customWidth="1"/>
    <col min="1816" max="1816" width="4.125" style="13" bestFit="1" customWidth="1"/>
    <col min="1817" max="1819" width="2.625" style="13" customWidth="1"/>
    <col min="1820" max="1820" width="4" style="13" customWidth="1"/>
    <col min="1821" max="1828" width="2.625" style="13" customWidth="1"/>
    <col min="1829" max="1829" width="3.875" style="13" customWidth="1"/>
    <col min="1830" max="1837" width="2.625" style="13" customWidth="1"/>
    <col min="1838" max="2048" width="9" style="13"/>
    <col min="2049" max="2049" width="1.875" style="13" customWidth="1"/>
    <col min="2050" max="2068" width="2.625" style="13" customWidth="1"/>
    <col min="2069" max="2069" width="2.875" style="13" customWidth="1"/>
    <col min="2070" max="2070" width="3.875" style="13" customWidth="1"/>
    <col min="2071" max="2071" width="2.625" style="13" customWidth="1"/>
    <col min="2072" max="2072" width="4.125" style="13" bestFit="1" customWidth="1"/>
    <col min="2073" max="2075" width="2.625" style="13" customWidth="1"/>
    <col min="2076" max="2076" width="4" style="13" customWidth="1"/>
    <col min="2077" max="2084" width="2.625" style="13" customWidth="1"/>
    <col min="2085" max="2085" width="3.875" style="13" customWidth="1"/>
    <col min="2086" max="2093" width="2.625" style="13" customWidth="1"/>
    <col min="2094" max="2304" width="9" style="13"/>
    <col min="2305" max="2305" width="1.875" style="13" customWidth="1"/>
    <col min="2306" max="2324" width="2.625" style="13" customWidth="1"/>
    <col min="2325" max="2325" width="2.875" style="13" customWidth="1"/>
    <col min="2326" max="2326" width="3.875" style="13" customWidth="1"/>
    <col min="2327" max="2327" width="2.625" style="13" customWidth="1"/>
    <col min="2328" max="2328" width="4.125" style="13" bestFit="1" customWidth="1"/>
    <col min="2329" max="2331" width="2.625" style="13" customWidth="1"/>
    <col min="2332" max="2332" width="4" style="13" customWidth="1"/>
    <col min="2333" max="2340" width="2.625" style="13" customWidth="1"/>
    <col min="2341" max="2341" width="3.875" style="13" customWidth="1"/>
    <col min="2342" max="2349" width="2.625" style="13" customWidth="1"/>
    <col min="2350" max="2560" width="9" style="13"/>
    <col min="2561" max="2561" width="1.875" style="13" customWidth="1"/>
    <col min="2562" max="2580" width="2.625" style="13" customWidth="1"/>
    <col min="2581" max="2581" width="2.875" style="13" customWidth="1"/>
    <col min="2582" max="2582" width="3.875" style="13" customWidth="1"/>
    <col min="2583" max="2583" width="2.625" style="13" customWidth="1"/>
    <col min="2584" max="2584" width="4.125" style="13" bestFit="1" customWidth="1"/>
    <col min="2585" max="2587" width="2.625" style="13" customWidth="1"/>
    <col min="2588" max="2588" width="4" style="13" customWidth="1"/>
    <col min="2589" max="2596" width="2.625" style="13" customWidth="1"/>
    <col min="2597" max="2597" width="3.875" style="13" customWidth="1"/>
    <col min="2598" max="2605" width="2.625" style="13" customWidth="1"/>
    <col min="2606" max="2816" width="9" style="13"/>
    <col min="2817" max="2817" width="1.875" style="13" customWidth="1"/>
    <col min="2818" max="2836" width="2.625" style="13" customWidth="1"/>
    <col min="2837" max="2837" width="2.875" style="13" customWidth="1"/>
    <col min="2838" max="2838" width="3.875" style="13" customWidth="1"/>
    <col min="2839" max="2839" width="2.625" style="13" customWidth="1"/>
    <col min="2840" max="2840" width="4.125" style="13" bestFit="1" customWidth="1"/>
    <col min="2841" max="2843" width="2.625" style="13" customWidth="1"/>
    <col min="2844" max="2844" width="4" style="13" customWidth="1"/>
    <col min="2845" max="2852" width="2.625" style="13" customWidth="1"/>
    <col min="2853" max="2853" width="3.875" style="13" customWidth="1"/>
    <col min="2854" max="2861" width="2.625" style="13" customWidth="1"/>
    <col min="2862" max="3072" width="9" style="13"/>
    <col min="3073" max="3073" width="1.875" style="13" customWidth="1"/>
    <col min="3074" max="3092" width="2.625" style="13" customWidth="1"/>
    <col min="3093" max="3093" width="2.875" style="13" customWidth="1"/>
    <col min="3094" max="3094" width="3.875" style="13" customWidth="1"/>
    <col min="3095" max="3095" width="2.625" style="13" customWidth="1"/>
    <col min="3096" max="3096" width="4.125" style="13" bestFit="1" customWidth="1"/>
    <col min="3097" max="3099" width="2.625" style="13" customWidth="1"/>
    <col min="3100" max="3100" width="4" style="13" customWidth="1"/>
    <col min="3101" max="3108" width="2.625" style="13" customWidth="1"/>
    <col min="3109" max="3109" width="3.875" style="13" customWidth="1"/>
    <col min="3110" max="3117" width="2.625" style="13" customWidth="1"/>
    <col min="3118" max="3328" width="9" style="13"/>
    <col min="3329" max="3329" width="1.875" style="13" customWidth="1"/>
    <col min="3330" max="3348" width="2.625" style="13" customWidth="1"/>
    <col min="3349" max="3349" width="2.875" style="13" customWidth="1"/>
    <col min="3350" max="3350" width="3.875" style="13" customWidth="1"/>
    <col min="3351" max="3351" width="2.625" style="13" customWidth="1"/>
    <col min="3352" max="3352" width="4.125" style="13" bestFit="1" customWidth="1"/>
    <col min="3353" max="3355" width="2.625" style="13" customWidth="1"/>
    <col min="3356" max="3356" width="4" style="13" customWidth="1"/>
    <col min="3357" max="3364" width="2.625" style="13" customWidth="1"/>
    <col min="3365" max="3365" width="3.875" style="13" customWidth="1"/>
    <col min="3366" max="3373" width="2.625" style="13" customWidth="1"/>
    <col min="3374" max="3584" width="9" style="13"/>
    <col min="3585" max="3585" width="1.875" style="13" customWidth="1"/>
    <col min="3586" max="3604" width="2.625" style="13" customWidth="1"/>
    <col min="3605" max="3605" width="2.875" style="13" customWidth="1"/>
    <col min="3606" max="3606" width="3.875" style="13" customWidth="1"/>
    <col min="3607" max="3607" width="2.625" style="13" customWidth="1"/>
    <col min="3608" max="3608" width="4.125" style="13" bestFit="1" customWidth="1"/>
    <col min="3609" max="3611" width="2.625" style="13" customWidth="1"/>
    <col min="3612" max="3612" width="4" style="13" customWidth="1"/>
    <col min="3613" max="3620" width="2.625" style="13" customWidth="1"/>
    <col min="3621" max="3621" width="3.875" style="13" customWidth="1"/>
    <col min="3622" max="3629" width="2.625" style="13" customWidth="1"/>
    <col min="3630" max="3840" width="9" style="13"/>
    <col min="3841" max="3841" width="1.875" style="13" customWidth="1"/>
    <col min="3842" max="3860" width="2.625" style="13" customWidth="1"/>
    <col min="3861" max="3861" width="2.875" style="13" customWidth="1"/>
    <col min="3862" max="3862" width="3.875" style="13" customWidth="1"/>
    <col min="3863" max="3863" width="2.625" style="13" customWidth="1"/>
    <col min="3864" max="3864" width="4.125" style="13" bestFit="1" customWidth="1"/>
    <col min="3865" max="3867" width="2.625" style="13" customWidth="1"/>
    <col min="3868" max="3868" width="4" style="13" customWidth="1"/>
    <col min="3869" max="3876" width="2.625" style="13" customWidth="1"/>
    <col min="3877" max="3877" width="3.875" style="13" customWidth="1"/>
    <col min="3878" max="3885" width="2.625" style="13" customWidth="1"/>
    <col min="3886" max="4096" width="9" style="13"/>
    <col min="4097" max="4097" width="1.875" style="13" customWidth="1"/>
    <col min="4098" max="4116" width="2.625" style="13" customWidth="1"/>
    <col min="4117" max="4117" width="2.875" style="13" customWidth="1"/>
    <col min="4118" max="4118" width="3.875" style="13" customWidth="1"/>
    <col min="4119" max="4119" width="2.625" style="13" customWidth="1"/>
    <col min="4120" max="4120" width="4.125" style="13" bestFit="1" customWidth="1"/>
    <col min="4121" max="4123" width="2.625" style="13" customWidth="1"/>
    <col min="4124" max="4124" width="4" style="13" customWidth="1"/>
    <col min="4125" max="4132" width="2.625" style="13" customWidth="1"/>
    <col min="4133" max="4133" width="3.875" style="13" customWidth="1"/>
    <col min="4134" max="4141" width="2.625" style="13" customWidth="1"/>
    <col min="4142" max="4352" width="9" style="13"/>
    <col min="4353" max="4353" width="1.875" style="13" customWidth="1"/>
    <col min="4354" max="4372" width="2.625" style="13" customWidth="1"/>
    <col min="4373" max="4373" width="2.875" style="13" customWidth="1"/>
    <col min="4374" max="4374" width="3.875" style="13" customWidth="1"/>
    <col min="4375" max="4375" width="2.625" style="13" customWidth="1"/>
    <col min="4376" max="4376" width="4.125" style="13" bestFit="1" customWidth="1"/>
    <col min="4377" max="4379" width="2.625" style="13" customWidth="1"/>
    <col min="4380" max="4380" width="4" style="13" customWidth="1"/>
    <col min="4381" max="4388" width="2.625" style="13" customWidth="1"/>
    <col min="4389" max="4389" width="3.875" style="13" customWidth="1"/>
    <col min="4390" max="4397" width="2.625" style="13" customWidth="1"/>
    <col min="4398" max="4608" width="9" style="13"/>
    <col min="4609" max="4609" width="1.875" style="13" customWidth="1"/>
    <col min="4610" max="4628" width="2.625" style="13" customWidth="1"/>
    <col min="4629" max="4629" width="2.875" style="13" customWidth="1"/>
    <col min="4630" max="4630" width="3.875" style="13" customWidth="1"/>
    <col min="4631" max="4631" width="2.625" style="13" customWidth="1"/>
    <col min="4632" max="4632" width="4.125" style="13" bestFit="1" customWidth="1"/>
    <col min="4633" max="4635" width="2.625" style="13" customWidth="1"/>
    <col min="4636" max="4636" width="4" style="13" customWidth="1"/>
    <col min="4637" max="4644" width="2.625" style="13" customWidth="1"/>
    <col min="4645" max="4645" width="3.875" style="13" customWidth="1"/>
    <col min="4646" max="4653" width="2.625" style="13" customWidth="1"/>
    <col min="4654" max="4864" width="9" style="13"/>
    <col min="4865" max="4865" width="1.875" style="13" customWidth="1"/>
    <col min="4866" max="4884" width="2.625" style="13" customWidth="1"/>
    <col min="4885" max="4885" width="2.875" style="13" customWidth="1"/>
    <col min="4886" max="4886" width="3.875" style="13" customWidth="1"/>
    <col min="4887" max="4887" width="2.625" style="13" customWidth="1"/>
    <col min="4888" max="4888" width="4.125" style="13" bestFit="1" customWidth="1"/>
    <col min="4889" max="4891" width="2.625" style="13" customWidth="1"/>
    <col min="4892" max="4892" width="4" style="13" customWidth="1"/>
    <col min="4893" max="4900" width="2.625" style="13" customWidth="1"/>
    <col min="4901" max="4901" width="3.875" style="13" customWidth="1"/>
    <col min="4902" max="4909" width="2.625" style="13" customWidth="1"/>
    <col min="4910" max="5120" width="9" style="13"/>
    <col min="5121" max="5121" width="1.875" style="13" customWidth="1"/>
    <col min="5122" max="5140" width="2.625" style="13" customWidth="1"/>
    <col min="5141" max="5141" width="2.875" style="13" customWidth="1"/>
    <col min="5142" max="5142" width="3.875" style="13" customWidth="1"/>
    <col min="5143" max="5143" width="2.625" style="13" customWidth="1"/>
    <col min="5144" max="5144" width="4.125" style="13" bestFit="1" customWidth="1"/>
    <col min="5145" max="5147" width="2.625" style="13" customWidth="1"/>
    <col min="5148" max="5148" width="4" style="13" customWidth="1"/>
    <col min="5149" max="5156" width="2.625" style="13" customWidth="1"/>
    <col min="5157" max="5157" width="3.875" style="13" customWidth="1"/>
    <col min="5158" max="5165" width="2.625" style="13" customWidth="1"/>
    <col min="5166" max="5376" width="9" style="13"/>
    <col min="5377" max="5377" width="1.875" style="13" customWidth="1"/>
    <col min="5378" max="5396" width="2.625" style="13" customWidth="1"/>
    <col min="5397" max="5397" width="2.875" style="13" customWidth="1"/>
    <col min="5398" max="5398" width="3.875" style="13" customWidth="1"/>
    <col min="5399" max="5399" width="2.625" style="13" customWidth="1"/>
    <col min="5400" max="5400" width="4.125" style="13" bestFit="1" customWidth="1"/>
    <col min="5401" max="5403" width="2.625" style="13" customWidth="1"/>
    <col min="5404" max="5404" width="4" style="13" customWidth="1"/>
    <col min="5405" max="5412" width="2.625" style="13" customWidth="1"/>
    <col min="5413" max="5413" width="3.875" style="13" customWidth="1"/>
    <col min="5414" max="5421" width="2.625" style="13" customWidth="1"/>
    <col min="5422" max="5632" width="9" style="13"/>
    <col min="5633" max="5633" width="1.875" style="13" customWidth="1"/>
    <col min="5634" max="5652" width="2.625" style="13" customWidth="1"/>
    <col min="5653" max="5653" width="2.875" style="13" customWidth="1"/>
    <col min="5654" max="5654" width="3.875" style="13" customWidth="1"/>
    <col min="5655" max="5655" width="2.625" style="13" customWidth="1"/>
    <col min="5656" max="5656" width="4.125" style="13" bestFit="1" customWidth="1"/>
    <col min="5657" max="5659" width="2.625" style="13" customWidth="1"/>
    <col min="5660" max="5660" width="4" style="13" customWidth="1"/>
    <col min="5661" max="5668" width="2.625" style="13" customWidth="1"/>
    <col min="5669" max="5669" width="3.875" style="13" customWidth="1"/>
    <col min="5670" max="5677" width="2.625" style="13" customWidth="1"/>
    <col min="5678" max="5888" width="9" style="13"/>
    <col min="5889" max="5889" width="1.875" style="13" customWidth="1"/>
    <col min="5890" max="5908" width="2.625" style="13" customWidth="1"/>
    <col min="5909" max="5909" width="2.875" style="13" customWidth="1"/>
    <col min="5910" max="5910" width="3.875" style="13" customWidth="1"/>
    <col min="5911" max="5911" width="2.625" style="13" customWidth="1"/>
    <col min="5912" max="5912" width="4.125" style="13" bestFit="1" customWidth="1"/>
    <col min="5913" max="5915" width="2.625" style="13" customWidth="1"/>
    <col min="5916" max="5916" width="4" style="13" customWidth="1"/>
    <col min="5917" max="5924" width="2.625" style="13" customWidth="1"/>
    <col min="5925" max="5925" width="3.875" style="13" customWidth="1"/>
    <col min="5926" max="5933" width="2.625" style="13" customWidth="1"/>
    <col min="5934" max="6144" width="9" style="13"/>
    <col min="6145" max="6145" width="1.875" style="13" customWidth="1"/>
    <col min="6146" max="6164" width="2.625" style="13" customWidth="1"/>
    <col min="6165" max="6165" width="2.875" style="13" customWidth="1"/>
    <col min="6166" max="6166" width="3.875" style="13" customWidth="1"/>
    <col min="6167" max="6167" width="2.625" style="13" customWidth="1"/>
    <col min="6168" max="6168" width="4.125" style="13" bestFit="1" customWidth="1"/>
    <col min="6169" max="6171" width="2.625" style="13" customWidth="1"/>
    <col min="6172" max="6172" width="4" style="13" customWidth="1"/>
    <col min="6173" max="6180" width="2.625" style="13" customWidth="1"/>
    <col min="6181" max="6181" width="3.875" style="13" customWidth="1"/>
    <col min="6182" max="6189" width="2.625" style="13" customWidth="1"/>
    <col min="6190" max="6400" width="9" style="13"/>
    <col min="6401" max="6401" width="1.875" style="13" customWidth="1"/>
    <col min="6402" max="6420" width="2.625" style="13" customWidth="1"/>
    <col min="6421" max="6421" width="2.875" style="13" customWidth="1"/>
    <col min="6422" max="6422" width="3.875" style="13" customWidth="1"/>
    <col min="6423" max="6423" width="2.625" style="13" customWidth="1"/>
    <col min="6424" max="6424" width="4.125" style="13" bestFit="1" customWidth="1"/>
    <col min="6425" max="6427" width="2.625" style="13" customWidth="1"/>
    <col min="6428" max="6428" width="4" style="13" customWidth="1"/>
    <col min="6429" max="6436" width="2.625" style="13" customWidth="1"/>
    <col min="6437" max="6437" width="3.875" style="13" customWidth="1"/>
    <col min="6438" max="6445" width="2.625" style="13" customWidth="1"/>
    <col min="6446" max="6656" width="9" style="13"/>
    <col min="6657" max="6657" width="1.875" style="13" customWidth="1"/>
    <col min="6658" max="6676" width="2.625" style="13" customWidth="1"/>
    <col min="6677" max="6677" width="2.875" style="13" customWidth="1"/>
    <col min="6678" max="6678" width="3.875" style="13" customWidth="1"/>
    <col min="6679" max="6679" width="2.625" style="13" customWidth="1"/>
    <col min="6680" max="6680" width="4.125" style="13" bestFit="1" customWidth="1"/>
    <col min="6681" max="6683" width="2.625" style="13" customWidth="1"/>
    <col min="6684" max="6684" width="4" style="13" customWidth="1"/>
    <col min="6685" max="6692" width="2.625" style="13" customWidth="1"/>
    <col min="6693" max="6693" width="3.875" style="13" customWidth="1"/>
    <col min="6694" max="6701" width="2.625" style="13" customWidth="1"/>
    <col min="6702" max="6912" width="9" style="13"/>
    <col min="6913" max="6913" width="1.875" style="13" customWidth="1"/>
    <col min="6914" max="6932" width="2.625" style="13" customWidth="1"/>
    <col min="6933" max="6933" width="2.875" style="13" customWidth="1"/>
    <col min="6934" max="6934" width="3.875" style="13" customWidth="1"/>
    <col min="6935" max="6935" width="2.625" style="13" customWidth="1"/>
    <col min="6936" max="6936" width="4.125" style="13" bestFit="1" customWidth="1"/>
    <col min="6937" max="6939" width="2.625" style="13" customWidth="1"/>
    <col min="6940" max="6940" width="4" style="13" customWidth="1"/>
    <col min="6941" max="6948" width="2.625" style="13" customWidth="1"/>
    <col min="6949" max="6949" width="3.875" style="13" customWidth="1"/>
    <col min="6950" max="6957" width="2.625" style="13" customWidth="1"/>
    <col min="6958" max="7168" width="9" style="13"/>
    <col min="7169" max="7169" width="1.875" style="13" customWidth="1"/>
    <col min="7170" max="7188" width="2.625" style="13" customWidth="1"/>
    <col min="7189" max="7189" width="2.875" style="13" customWidth="1"/>
    <col min="7190" max="7190" width="3.875" style="13" customWidth="1"/>
    <col min="7191" max="7191" width="2.625" style="13" customWidth="1"/>
    <col min="7192" max="7192" width="4.125" style="13" bestFit="1" customWidth="1"/>
    <col min="7193" max="7195" width="2.625" style="13" customWidth="1"/>
    <col min="7196" max="7196" width="4" style="13" customWidth="1"/>
    <col min="7197" max="7204" width="2.625" style="13" customWidth="1"/>
    <col min="7205" max="7205" width="3.875" style="13" customWidth="1"/>
    <col min="7206" max="7213" width="2.625" style="13" customWidth="1"/>
    <col min="7214" max="7424" width="9" style="13"/>
    <col min="7425" max="7425" width="1.875" style="13" customWidth="1"/>
    <col min="7426" max="7444" width="2.625" style="13" customWidth="1"/>
    <col min="7445" max="7445" width="2.875" style="13" customWidth="1"/>
    <col min="7446" max="7446" width="3.875" style="13" customWidth="1"/>
    <col min="7447" max="7447" width="2.625" style="13" customWidth="1"/>
    <col min="7448" max="7448" width="4.125" style="13" bestFit="1" customWidth="1"/>
    <col min="7449" max="7451" width="2.625" style="13" customWidth="1"/>
    <col min="7452" max="7452" width="4" style="13" customWidth="1"/>
    <col min="7453" max="7460" width="2.625" style="13" customWidth="1"/>
    <col min="7461" max="7461" width="3.875" style="13" customWidth="1"/>
    <col min="7462" max="7469" width="2.625" style="13" customWidth="1"/>
    <col min="7470" max="7680" width="9" style="13"/>
    <col min="7681" max="7681" width="1.875" style="13" customWidth="1"/>
    <col min="7682" max="7700" width="2.625" style="13" customWidth="1"/>
    <col min="7701" max="7701" width="2.875" style="13" customWidth="1"/>
    <col min="7702" max="7702" width="3.875" style="13" customWidth="1"/>
    <col min="7703" max="7703" width="2.625" style="13" customWidth="1"/>
    <col min="7704" max="7704" width="4.125" style="13" bestFit="1" customWidth="1"/>
    <col min="7705" max="7707" width="2.625" style="13" customWidth="1"/>
    <col min="7708" max="7708" width="4" style="13" customWidth="1"/>
    <col min="7709" max="7716" width="2.625" style="13" customWidth="1"/>
    <col min="7717" max="7717" width="3.875" style="13" customWidth="1"/>
    <col min="7718" max="7725" width="2.625" style="13" customWidth="1"/>
    <col min="7726" max="7936" width="9" style="13"/>
    <col min="7937" max="7937" width="1.875" style="13" customWidth="1"/>
    <col min="7938" max="7956" width="2.625" style="13" customWidth="1"/>
    <col min="7957" max="7957" width="2.875" style="13" customWidth="1"/>
    <col min="7958" max="7958" width="3.875" style="13" customWidth="1"/>
    <col min="7959" max="7959" width="2.625" style="13" customWidth="1"/>
    <col min="7960" max="7960" width="4.125" style="13" bestFit="1" customWidth="1"/>
    <col min="7961" max="7963" width="2.625" style="13" customWidth="1"/>
    <col min="7964" max="7964" width="4" style="13" customWidth="1"/>
    <col min="7965" max="7972" width="2.625" style="13" customWidth="1"/>
    <col min="7973" max="7973" width="3.875" style="13" customWidth="1"/>
    <col min="7974" max="7981" width="2.625" style="13" customWidth="1"/>
    <col min="7982" max="8192" width="9" style="13"/>
    <col min="8193" max="8193" width="1.875" style="13" customWidth="1"/>
    <col min="8194" max="8212" width="2.625" style="13" customWidth="1"/>
    <col min="8213" max="8213" width="2.875" style="13" customWidth="1"/>
    <col min="8214" max="8214" width="3.875" style="13" customWidth="1"/>
    <col min="8215" max="8215" width="2.625" style="13" customWidth="1"/>
    <col min="8216" max="8216" width="4.125" style="13" bestFit="1" customWidth="1"/>
    <col min="8217" max="8219" width="2.625" style="13" customWidth="1"/>
    <col min="8220" max="8220" width="4" style="13" customWidth="1"/>
    <col min="8221" max="8228" width="2.625" style="13" customWidth="1"/>
    <col min="8229" max="8229" width="3.875" style="13" customWidth="1"/>
    <col min="8230" max="8237" width="2.625" style="13" customWidth="1"/>
    <col min="8238" max="8448" width="9" style="13"/>
    <col min="8449" max="8449" width="1.875" style="13" customWidth="1"/>
    <col min="8450" max="8468" width="2.625" style="13" customWidth="1"/>
    <col min="8469" max="8469" width="2.875" style="13" customWidth="1"/>
    <col min="8470" max="8470" width="3.875" style="13" customWidth="1"/>
    <col min="8471" max="8471" width="2.625" style="13" customWidth="1"/>
    <col min="8472" max="8472" width="4.125" style="13" bestFit="1" customWidth="1"/>
    <col min="8473" max="8475" width="2.625" style="13" customWidth="1"/>
    <col min="8476" max="8476" width="4" style="13" customWidth="1"/>
    <col min="8477" max="8484" width="2.625" style="13" customWidth="1"/>
    <col min="8485" max="8485" width="3.875" style="13" customWidth="1"/>
    <col min="8486" max="8493" width="2.625" style="13" customWidth="1"/>
    <col min="8494" max="8704" width="9" style="13"/>
    <col min="8705" max="8705" width="1.875" style="13" customWidth="1"/>
    <col min="8706" max="8724" width="2.625" style="13" customWidth="1"/>
    <col min="8725" max="8725" width="2.875" style="13" customWidth="1"/>
    <col min="8726" max="8726" width="3.875" style="13" customWidth="1"/>
    <col min="8727" max="8727" width="2.625" style="13" customWidth="1"/>
    <col min="8728" max="8728" width="4.125" style="13" bestFit="1" customWidth="1"/>
    <col min="8729" max="8731" width="2.625" style="13" customWidth="1"/>
    <col min="8732" max="8732" width="4" style="13" customWidth="1"/>
    <col min="8733" max="8740" width="2.625" style="13" customWidth="1"/>
    <col min="8741" max="8741" width="3.875" style="13" customWidth="1"/>
    <col min="8742" max="8749" width="2.625" style="13" customWidth="1"/>
    <col min="8750" max="8960" width="9" style="13"/>
    <col min="8961" max="8961" width="1.875" style="13" customWidth="1"/>
    <col min="8962" max="8980" width="2.625" style="13" customWidth="1"/>
    <col min="8981" max="8981" width="2.875" style="13" customWidth="1"/>
    <col min="8982" max="8982" width="3.875" style="13" customWidth="1"/>
    <col min="8983" max="8983" width="2.625" style="13" customWidth="1"/>
    <col min="8984" max="8984" width="4.125" style="13" bestFit="1" customWidth="1"/>
    <col min="8985" max="8987" width="2.625" style="13" customWidth="1"/>
    <col min="8988" max="8988" width="4" style="13" customWidth="1"/>
    <col min="8989" max="8996" width="2.625" style="13" customWidth="1"/>
    <col min="8997" max="8997" width="3.875" style="13" customWidth="1"/>
    <col min="8998" max="9005" width="2.625" style="13" customWidth="1"/>
    <col min="9006" max="9216" width="9" style="13"/>
    <col min="9217" max="9217" width="1.875" style="13" customWidth="1"/>
    <col min="9218" max="9236" width="2.625" style="13" customWidth="1"/>
    <col min="9237" max="9237" width="2.875" style="13" customWidth="1"/>
    <col min="9238" max="9238" width="3.875" style="13" customWidth="1"/>
    <col min="9239" max="9239" width="2.625" style="13" customWidth="1"/>
    <col min="9240" max="9240" width="4.125" style="13" bestFit="1" customWidth="1"/>
    <col min="9241" max="9243" width="2.625" style="13" customWidth="1"/>
    <col min="9244" max="9244" width="4" style="13" customWidth="1"/>
    <col min="9245" max="9252" width="2.625" style="13" customWidth="1"/>
    <col min="9253" max="9253" width="3.875" style="13" customWidth="1"/>
    <col min="9254" max="9261" width="2.625" style="13" customWidth="1"/>
    <col min="9262" max="9472" width="9" style="13"/>
    <col min="9473" max="9473" width="1.875" style="13" customWidth="1"/>
    <col min="9474" max="9492" width="2.625" style="13" customWidth="1"/>
    <col min="9493" max="9493" width="2.875" style="13" customWidth="1"/>
    <col min="9494" max="9494" width="3.875" style="13" customWidth="1"/>
    <col min="9495" max="9495" width="2.625" style="13" customWidth="1"/>
    <col min="9496" max="9496" width="4.125" style="13" bestFit="1" customWidth="1"/>
    <col min="9497" max="9499" width="2.625" style="13" customWidth="1"/>
    <col min="9500" max="9500" width="4" style="13" customWidth="1"/>
    <col min="9501" max="9508" width="2.625" style="13" customWidth="1"/>
    <col min="9509" max="9509" width="3.875" style="13" customWidth="1"/>
    <col min="9510" max="9517" width="2.625" style="13" customWidth="1"/>
    <col min="9518" max="9728" width="9" style="13"/>
    <col min="9729" max="9729" width="1.875" style="13" customWidth="1"/>
    <col min="9730" max="9748" width="2.625" style="13" customWidth="1"/>
    <col min="9749" max="9749" width="2.875" style="13" customWidth="1"/>
    <col min="9750" max="9750" width="3.875" style="13" customWidth="1"/>
    <col min="9751" max="9751" width="2.625" style="13" customWidth="1"/>
    <col min="9752" max="9752" width="4.125" style="13" bestFit="1" customWidth="1"/>
    <col min="9753" max="9755" width="2.625" style="13" customWidth="1"/>
    <col min="9756" max="9756" width="4" style="13" customWidth="1"/>
    <col min="9757" max="9764" width="2.625" style="13" customWidth="1"/>
    <col min="9765" max="9765" width="3.875" style="13" customWidth="1"/>
    <col min="9766" max="9773" width="2.625" style="13" customWidth="1"/>
    <col min="9774" max="9984" width="9" style="13"/>
    <col min="9985" max="9985" width="1.875" style="13" customWidth="1"/>
    <col min="9986" max="10004" width="2.625" style="13" customWidth="1"/>
    <col min="10005" max="10005" width="2.875" style="13" customWidth="1"/>
    <col min="10006" max="10006" width="3.875" style="13" customWidth="1"/>
    <col min="10007" max="10007" width="2.625" style="13" customWidth="1"/>
    <col min="10008" max="10008" width="4.125" style="13" bestFit="1" customWidth="1"/>
    <col min="10009" max="10011" width="2.625" style="13" customWidth="1"/>
    <col min="10012" max="10012" width="4" style="13" customWidth="1"/>
    <col min="10013" max="10020" width="2.625" style="13" customWidth="1"/>
    <col min="10021" max="10021" width="3.875" style="13" customWidth="1"/>
    <col min="10022" max="10029" width="2.625" style="13" customWidth="1"/>
    <col min="10030" max="10240" width="9" style="13"/>
    <col min="10241" max="10241" width="1.875" style="13" customWidth="1"/>
    <col min="10242" max="10260" width="2.625" style="13" customWidth="1"/>
    <col min="10261" max="10261" width="2.875" style="13" customWidth="1"/>
    <col min="10262" max="10262" width="3.875" style="13" customWidth="1"/>
    <col min="10263" max="10263" width="2.625" style="13" customWidth="1"/>
    <col min="10264" max="10264" width="4.125" style="13" bestFit="1" customWidth="1"/>
    <col min="10265" max="10267" width="2.625" style="13" customWidth="1"/>
    <col min="10268" max="10268" width="4" style="13" customWidth="1"/>
    <col min="10269" max="10276" width="2.625" style="13" customWidth="1"/>
    <col min="10277" max="10277" width="3.875" style="13" customWidth="1"/>
    <col min="10278" max="10285" width="2.625" style="13" customWidth="1"/>
    <col min="10286" max="10496" width="9" style="13"/>
    <col min="10497" max="10497" width="1.875" style="13" customWidth="1"/>
    <col min="10498" max="10516" width="2.625" style="13" customWidth="1"/>
    <col min="10517" max="10517" width="2.875" style="13" customWidth="1"/>
    <col min="10518" max="10518" width="3.875" style="13" customWidth="1"/>
    <col min="10519" max="10519" width="2.625" style="13" customWidth="1"/>
    <col min="10520" max="10520" width="4.125" style="13" bestFit="1" customWidth="1"/>
    <col min="10521" max="10523" width="2.625" style="13" customWidth="1"/>
    <col min="10524" max="10524" width="4" style="13" customWidth="1"/>
    <col min="10525" max="10532" width="2.625" style="13" customWidth="1"/>
    <col min="10533" max="10533" width="3.875" style="13" customWidth="1"/>
    <col min="10534" max="10541" width="2.625" style="13" customWidth="1"/>
    <col min="10542" max="10752" width="9" style="13"/>
    <col min="10753" max="10753" width="1.875" style="13" customWidth="1"/>
    <col min="10754" max="10772" width="2.625" style="13" customWidth="1"/>
    <col min="10773" max="10773" width="2.875" style="13" customWidth="1"/>
    <col min="10774" max="10774" width="3.875" style="13" customWidth="1"/>
    <col min="10775" max="10775" width="2.625" style="13" customWidth="1"/>
    <col min="10776" max="10776" width="4.125" style="13" bestFit="1" customWidth="1"/>
    <col min="10777" max="10779" width="2.625" style="13" customWidth="1"/>
    <col min="10780" max="10780" width="4" style="13" customWidth="1"/>
    <col min="10781" max="10788" width="2.625" style="13" customWidth="1"/>
    <col min="10789" max="10789" width="3.875" style="13" customWidth="1"/>
    <col min="10790" max="10797" width="2.625" style="13" customWidth="1"/>
    <col min="10798" max="11008" width="9" style="13"/>
    <col min="11009" max="11009" width="1.875" style="13" customWidth="1"/>
    <col min="11010" max="11028" width="2.625" style="13" customWidth="1"/>
    <col min="11029" max="11029" width="2.875" style="13" customWidth="1"/>
    <col min="11030" max="11030" width="3.875" style="13" customWidth="1"/>
    <col min="11031" max="11031" width="2.625" style="13" customWidth="1"/>
    <col min="11032" max="11032" width="4.125" style="13" bestFit="1" customWidth="1"/>
    <col min="11033" max="11035" width="2.625" style="13" customWidth="1"/>
    <col min="11036" max="11036" width="4" style="13" customWidth="1"/>
    <col min="11037" max="11044" width="2.625" style="13" customWidth="1"/>
    <col min="11045" max="11045" width="3.875" style="13" customWidth="1"/>
    <col min="11046" max="11053" width="2.625" style="13" customWidth="1"/>
    <col min="11054" max="11264" width="9" style="13"/>
    <col min="11265" max="11265" width="1.875" style="13" customWidth="1"/>
    <col min="11266" max="11284" width="2.625" style="13" customWidth="1"/>
    <col min="11285" max="11285" width="2.875" style="13" customWidth="1"/>
    <col min="11286" max="11286" width="3.875" style="13" customWidth="1"/>
    <col min="11287" max="11287" width="2.625" style="13" customWidth="1"/>
    <col min="11288" max="11288" width="4.125" style="13" bestFit="1" customWidth="1"/>
    <col min="11289" max="11291" width="2.625" style="13" customWidth="1"/>
    <col min="11292" max="11292" width="4" style="13" customWidth="1"/>
    <col min="11293" max="11300" width="2.625" style="13" customWidth="1"/>
    <col min="11301" max="11301" width="3.875" style="13" customWidth="1"/>
    <col min="11302" max="11309" width="2.625" style="13" customWidth="1"/>
    <col min="11310" max="11520" width="9" style="13"/>
    <col min="11521" max="11521" width="1.875" style="13" customWidth="1"/>
    <col min="11522" max="11540" width="2.625" style="13" customWidth="1"/>
    <col min="11541" max="11541" width="2.875" style="13" customWidth="1"/>
    <col min="11542" max="11542" width="3.875" style="13" customWidth="1"/>
    <col min="11543" max="11543" width="2.625" style="13" customWidth="1"/>
    <col min="11544" max="11544" width="4.125" style="13" bestFit="1" customWidth="1"/>
    <col min="11545" max="11547" width="2.625" style="13" customWidth="1"/>
    <col min="11548" max="11548" width="4" style="13" customWidth="1"/>
    <col min="11549" max="11556" width="2.625" style="13" customWidth="1"/>
    <col min="11557" max="11557" width="3.875" style="13" customWidth="1"/>
    <col min="11558" max="11565" width="2.625" style="13" customWidth="1"/>
    <col min="11566" max="11776" width="9" style="13"/>
    <col min="11777" max="11777" width="1.875" style="13" customWidth="1"/>
    <col min="11778" max="11796" width="2.625" style="13" customWidth="1"/>
    <col min="11797" max="11797" width="2.875" style="13" customWidth="1"/>
    <col min="11798" max="11798" width="3.875" style="13" customWidth="1"/>
    <col min="11799" max="11799" width="2.625" style="13" customWidth="1"/>
    <col min="11800" max="11800" width="4.125" style="13" bestFit="1" customWidth="1"/>
    <col min="11801" max="11803" width="2.625" style="13" customWidth="1"/>
    <col min="11804" max="11804" width="4" style="13" customWidth="1"/>
    <col min="11805" max="11812" width="2.625" style="13" customWidth="1"/>
    <col min="11813" max="11813" width="3.875" style="13" customWidth="1"/>
    <col min="11814" max="11821" width="2.625" style="13" customWidth="1"/>
    <col min="11822" max="12032" width="9" style="13"/>
    <col min="12033" max="12033" width="1.875" style="13" customWidth="1"/>
    <col min="12034" max="12052" width="2.625" style="13" customWidth="1"/>
    <col min="12053" max="12053" width="2.875" style="13" customWidth="1"/>
    <col min="12054" max="12054" width="3.875" style="13" customWidth="1"/>
    <col min="12055" max="12055" width="2.625" style="13" customWidth="1"/>
    <col min="12056" max="12056" width="4.125" style="13" bestFit="1" customWidth="1"/>
    <col min="12057" max="12059" width="2.625" style="13" customWidth="1"/>
    <col min="12060" max="12060" width="4" style="13" customWidth="1"/>
    <col min="12061" max="12068" width="2.625" style="13" customWidth="1"/>
    <col min="12069" max="12069" width="3.875" style="13" customWidth="1"/>
    <col min="12070" max="12077" width="2.625" style="13" customWidth="1"/>
    <col min="12078" max="12288" width="9" style="13"/>
    <col min="12289" max="12289" width="1.875" style="13" customWidth="1"/>
    <col min="12290" max="12308" width="2.625" style="13" customWidth="1"/>
    <col min="12309" max="12309" width="2.875" style="13" customWidth="1"/>
    <col min="12310" max="12310" width="3.875" style="13" customWidth="1"/>
    <col min="12311" max="12311" width="2.625" style="13" customWidth="1"/>
    <col min="12312" max="12312" width="4.125" style="13" bestFit="1" customWidth="1"/>
    <col min="12313" max="12315" width="2.625" style="13" customWidth="1"/>
    <col min="12316" max="12316" width="4" style="13" customWidth="1"/>
    <col min="12317" max="12324" width="2.625" style="13" customWidth="1"/>
    <col min="12325" max="12325" width="3.875" style="13" customWidth="1"/>
    <col min="12326" max="12333" width="2.625" style="13" customWidth="1"/>
    <col min="12334" max="12544" width="9" style="13"/>
    <col min="12545" max="12545" width="1.875" style="13" customWidth="1"/>
    <col min="12546" max="12564" width="2.625" style="13" customWidth="1"/>
    <col min="12565" max="12565" width="2.875" style="13" customWidth="1"/>
    <col min="12566" max="12566" width="3.875" style="13" customWidth="1"/>
    <col min="12567" max="12567" width="2.625" style="13" customWidth="1"/>
    <col min="12568" max="12568" width="4.125" style="13" bestFit="1" customWidth="1"/>
    <col min="12569" max="12571" width="2.625" style="13" customWidth="1"/>
    <col min="12572" max="12572" width="4" style="13" customWidth="1"/>
    <col min="12573" max="12580" width="2.625" style="13" customWidth="1"/>
    <col min="12581" max="12581" width="3.875" style="13" customWidth="1"/>
    <col min="12582" max="12589" width="2.625" style="13" customWidth="1"/>
    <col min="12590" max="12800" width="9" style="13"/>
    <col min="12801" max="12801" width="1.875" style="13" customWidth="1"/>
    <col min="12802" max="12820" width="2.625" style="13" customWidth="1"/>
    <col min="12821" max="12821" width="2.875" style="13" customWidth="1"/>
    <col min="12822" max="12822" width="3.875" style="13" customWidth="1"/>
    <col min="12823" max="12823" width="2.625" style="13" customWidth="1"/>
    <col min="12824" max="12824" width="4.125" style="13" bestFit="1" customWidth="1"/>
    <col min="12825" max="12827" width="2.625" style="13" customWidth="1"/>
    <col min="12828" max="12828" width="4" style="13" customWidth="1"/>
    <col min="12829" max="12836" width="2.625" style="13" customWidth="1"/>
    <col min="12837" max="12837" width="3.875" style="13" customWidth="1"/>
    <col min="12838" max="12845" width="2.625" style="13" customWidth="1"/>
    <col min="12846" max="13056" width="9" style="13"/>
    <col min="13057" max="13057" width="1.875" style="13" customWidth="1"/>
    <col min="13058" max="13076" width="2.625" style="13" customWidth="1"/>
    <col min="13077" max="13077" width="2.875" style="13" customWidth="1"/>
    <col min="13078" max="13078" width="3.875" style="13" customWidth="1"/>
    <col min="13079" max="13079" width="2.625" style="13" customWidth="1"/>
    <col min="13080" max="13080" width="4.125" style="13" bestFit="1" customWidth="1"/>
    <col min="13081" max="13083" width="2.625" style="13" customWidth="1"/>
    <col min="13084" max="13084" width="4" style="13" customWidth="1"/>
    <col min="13085" max="13092" width="2.625" style="13" customWidth="1"/>
    <col min="13093" max="13093" width="3.875" style="13" customWidth="1"/>
    <col min="13094" max="13101" width="2.625" style="13" customWidth="1"/>
    <col min="13102" max="13312" width="9" style="13"/>
    <col min="13313" max="13313" width="1.875" style="13" customWidth="1"/>
    <col min="13314" max="13332" width="2.625" style="13" customWidth="1"/>
    <col min="13333" max="13333" width="2.875" style="13" customWidth="1"/>
    <col min="13334" max="13334" width="3.875" style="13" customWidth="1"/>
    <col min="13335" max="13335" width="2.625" style="13" customWidth="1"/>
    <col min="13336" max="13336" width="4.125" style="13" bestFit="1" customWidth="1"/>
    <col min="13337" max="13339" width="2.625" style="13" customWidth="1"/>
    <col min="13340" max="13340" width="4" style="13" customWidth="1"/>
    <col min="13341" max="13348" width="2.625" style="13" customWidth="1"/>
    <col min="13349" max="13349" width="3.875" style="13" customWidth="1"/>
    <col min="13350" max="13357" width="2.625" style="13" customWidth="1"/>
    <col min="13358" max="13568" width="9" style="13"/>
    <col min="13569" max="13569" width="1.875" style="13" customWidth="1"/>
    <col min="13570" max="13588" width="2.625" style="13" customWidth="1"/>
    <col min="13589" max="13589" width="2.875" style="13" customWidth="1"/>
    <col min="13590" max="13590" width="3.875" style="13" customWidth="1"/>
    <col min="13591" max="13591" width="2.625" style="13" customWidth="1"/>
    <col min="13592" max="13592" width="4.125" style="13" bestFit="1" customWidth="1"/>
    <col min="13593" max="13595" width="2.625" style="13" customWidth="1"/>
    <col min="13596" max="13596" width="4" style="13" customWidth="1"/>
    <col min="13597" max="13604" width="2.625" style="13" customWidth="1"/>
    <col min="13605" max="13605" width="3.875" style="13" customWidth="1"/>
    <col min="13606" max="13613" width="2.625" style="13" customWidth="1"/>
    <col min="13614" max="13824" width="9" style="13"/>
    <col min="13825" max="13825" width="1.875" style="13" customWidth="1"/>
    <col min="13826" max="13844" width="2.625" style="13" customWidth="1"/>
    <col min="13845" max="13845" width="2.875" style="13" customWidth="1"/>
    <col min="13846" max="13846" width="3.875" style="13" customWidth="1"/>
    <col min="13847" max="13847" width="2.625" style="13" customWidth="1"/>
    <col min="13848" max="13848" width="4.125" style="13" bestFit="1" customWidth="1"/>
    <col min="13849" max="13851" width="2.625" style="13" customWidth="1"/>
    <col min="13852" max="13852" width="4" style="13" customWidth="1"/>
    <col min="13853" max="13860" width="2.625" style="13" customWidth="1"/>
    <col min="13861" max="13861" width="3.875" style="13" customWidth="1"/>
    <col min="13862" max="13869" width="2.625" style="13" customWidth="1"/>
    <col min="13870" max="14080" width="9" style="13"/>
    <col min="14081" max="14081" width="1.875" style="13" customWidth="1"/>
    <col min="14082" max="14100" width="2.625" style="13" customWidth="1"/>
    <col min="14101" max="14101" width="2.875" style="13" customWidth="1"/>
    <col min="14102" max="14102" width="3.875" style="13" customWidth="1"/>
    <col min="14103" max="14103" width="2.625" style="13" customWidth="1"/>
    <col min="14104" max="14104" width="4.125" style="13" bestFit="1" customWidth="1"/>
    <col min="14105" max="14107" width="2.625" style="13" customWidth="1"/>
    <col min="14108" max="14108" width="4" style="13" customWidth="1"/>
    <col min="14109" max="14116" width="2.625" style="13" customWidth="1"/>
    <col min="14117" max="14117" width="3.875" style="13" customWidth="1"/>
    <col min="14118" max="14125" width="2.625" style="13" customWidth="1"/>
    <col min="14126" max="14336" width="9" style="13"/>
    <col min="14337" max="14337" width="1.875" style="13" customWidth="1"/>
    <col min="14338" max="14356" width="2.625" style="13" customWidth="1"/>
    <col min="14357" max="14357" width="2.875" style="13" customWidth="1"/>
    <col min="14358" max="14358" width="3.875" style="13" customWidth="1"/>
    <col min="14359" max="14359" width="2.625" style="13" customWidth="1"/>
    <col min="14360" max="14360" width="4.125" style="13" bestFit="1" customWidth="1"/>
    <col min="14361" max="14363" width="2.625" style="13" customWidth="1"/>
    <col min="14364" max="14364" width="4" style="13" customWidth="1"/>
    <col min="14365" max="14372" width="2.625" style="13" customWidth="1"/>
    <col min="14373" max="14373" width="3.875" style="13" customWidth="1"/>
    <col min="14374" max="14381" width="2.625" style="13" customWidth="1"/>
    <col min="14382" max="14592" width="9" style="13"/>
    <col min="14593" max="14593" width="1.875" style="13" customWidth="1"/>
    <col min="14594" max="14612" width="2.625" style="13" customWidth="1"/>
    <col min="14613" max="14613" width="2.875" style="13" customWidth="1"/>
    <col min="14614" max="14614" width="3.875" style="13" customWidth="1"/>
    <col min="14615" max="14615" width="2.625" style="13" customWidth="1"/>
    <col min="14616" max="14616" width="4.125" style="13" bestFit="1" customWidth="1"/>
    <col min="14617" max="14619" width="2.625" style="13" customWidth="1"/>
    <col min="14620" max="14620" width="4" style="13" customWidth="1"/>
    <col min="14621" max="14628" width="2.625" style="13" customWidth="1"/>
    <col min="14629" max="14629" width="3.875" style="13" customWidth="1"/>
    <col min="14630" max="14637" width="2.625" style="13" customWidth="1"/>
    <col min="14638" max="14848" width="9" style="13"/>
    <col min="14849" max="14849" width="1.875" style="13" customWidth="1"/>
    <col min="14850" max="14868" width="2.625" style="13" customWidth="1"/>
    <col min="14869" max="14869" width="2.875" style="13" customWidth="1"/>
    <col min="14870" max="14870" width="3.875" style="13" customWidth="1"/>
    <col min="14871" max="14871" width="2.625" style="13" customWidth="1"/>
    <col min="14872" max="14872" width="4.125" style="13" bestFit="1" customWidth="1"/>
    <col min="14873" max="14875" width="2.625" style="13" customWidth="1"/>
    <col min="14876" max="14876" width="4" style="13" customWidth="1"/>
    <col min="14877" max="14884" width="2.625" style="13" customWidth="1"/>
    <col min="14885" max="14885" width="3.875" style="13" customWidth="1"/>
    <col min="14886" max="14893" width="2.625" style="13" customWidth="1"/>
    <col min="14894" max="15104" width="9" style="13"/>
    <col min="15105" max="15105" width="1.875" style="13" customWidth="1"/>
    <col min="15106" max="15124" width="2.625" style="13" customWidth="1"/>
    <col min="15125" max="15125" width="2.875" style="13" customWidth="1"/>
    <col min="15126" max="15126" width="3.875" style="13" customWidth="1"/>
    <col min="15127" max="15127" width="2.625" style="13" customWidth="1"/>
    <col min="15128" max="15128" width="4.125" style="13" bestFit="1" customWidth="1"/>
    <col min="15129" max="15131" width="2.625" style="13" customWidth="1"/>
    <col min="15132" max="15132" width="4" style="13" customWidth="1"/>
    <col min="15133" max="15140" width="2.625" style="13" customWidth="1"/>
    <col min="15141" max="15141" width="3.875" style="13" customWidth="1"/>
    <col min="15142" max="15149" width="2.625" style="13" customWidth="1"/>
    <col min="15150" max="15360" width="9" style="13"/>
    <col min="15361" max="15361" width="1.875" style="13" customWidth="1"/>
    <col min="15362" max="15380" width="2.625" style="13" customWidth="1"/>
    <col min="15381" max="15381" width="2.875" style="13" customWidth="1"/>
    <col min="15382" max="15382" width="3.875" style="13" customWidth="1"/>
    <col min="15383" max="15383" width="2.625" style="13" customWidth="1"/>
    <col min="15384" max="15384" width="4.125" style="13" bestFit="1" customWidth="1"/>
    <col min="15385" max="15387" width="2.625" style="13" customWidth="1"/>
    <col min="15388" max="15388" width="4" style="13" customWidth="1"/>
    <col min="15389" max="15396" width="2.625" style="13" customWidth="1"/>
    <col min="15397" max="15397" width="3.875" style="13" customWidth="1"/>
    <col min="15398" max="15405" width="2.625" style="13" customWidth="1"/>
    <col min="15406" max="15616" width="9" style="13"/>
    <col min="15617" max="15617" width="1.875" style="13" customWidth="1"/>
    <col min="15618" max="15636" width="2.625" style="13" customWidth="1"/>
    <col min="15637" max="15637" width="2.875" style="13" customWidth="1"/>
    <col min="15638" max="15638" width="3.875" style="13" customWidth="1"/>
    <col min="15639" max="15639" width="2.625" style="13" customWidth="1"/>
    <col min="15640" max="15640" width="4.125" style="13" bestFit="1" customWidth="1"/>
    <col min="15641" max="15643" width="2.625" style="13" customWidth="1"/>
    <col min="15644" max="15644" width="4" style="13" customWidth="1"/>
    <col min="15645" max="15652" width="2.625" style="13" customWidth="1"/>
    <col min="15653" max="15653" width="3.875" style="13" customWidth="1"/>
    <col min="15654" max="15661" width="2.625" style="13" customWidth="1"/>
    <col min="15662" max="15872" width="9" style="13"/>
    <col min="15873" max="15873" width="1.875" style="13" customWidth="1"/>
    <col min="15874" max="15892" width="2.625" style="13" customWidth="1"/>
    <col min="15893" max="15893" width="2.875" style="13" customWidth="1"/>
    <col min="15894" max="15894" width="3.875" style="13" customWidth="1"/>
    <col min="15895" max="15895" width="2.625" style="13" customWidth="1"/>
    <col min="15896" max="15896" width="4.125" style="13" bestFit="1" customWidth="1"/>
    <col min="15897" max="15899" width="2.625" style="13" customWidth="1"/>
    <col min="15900" max="15900" width="4" style="13" customWidth="1"/>
    <col min="15901" max="15908" width="2.625" style="13" customWidth="1"/>
    <col min="15909" max="15909" width="3.875" style="13" customWidth="1"/>
    <col min="15910" max="15917" width="2.625" style="13" customWidth="1"/>
    <col min="15918" max="16128" width="9" style="13"/>
    <col min="16129" max="16129" width="1.875" style="13" customWidth="1"/>
    <col min="16130" max="16148" width="2.625" style="13" customWidth="1"/>
    <col min="16149" max="16149" width="2.875" style="13" customWidth="1"/>
    <col min="16150" max="16150" width="3.875" style="13" customWidth="1"/>
    <col min="16151" max="16151" width="2.625" style="13" customWidth="1"/>
    <col min="16152" max="16152" width="4.125" style="13" bestFit="1" customWidth="1"/>
    <col min="16153" max="16155" width="2.625" style="13" customWidth="1"/>
    <col min="16156" max="16156" width="4" style="13" customWidth="1"/>
    <col min="16157" max="16164" width="2.625" style="13" customWidth="1"/>
    <col min="16165" max="16165" width="3.875" style="13" customWidth="1"/>
    <col min="16166" max="16173" width="2.625" style="13" customWidth="1"/>
    <col min="16174" max="16384" width="9" style="13"/>
  </cols>
  <sheetData>
    <row r="1" spans="1:41" ht="21" customHeight="1" x14ac:dyDescent="0.15">
      <c r="A1" s="13" t="s">
        <v>867</v>
      </c>
      <c r="AK1" s="14"/>
    </row>
    <row r="2" spans="1:41" ht="21" customHeight="1" x14ac:dyDescent="0.15">
      <c r="B2" s="1788" t="s">
        <v>46</v>
      </c>
      <c r="C2" s="1788"/>
      <c r="D2" s="1788"/>
      <c r="E2" s="1788"/>
      <c r="F2" s="1788"/>
      <c r="G2" s="1788"/>
      <c r="H2" s="1788"/>
      <c r="I2" s="1788"/>
      <c r="J2" s="1788"/>
      <c r="K2" s="1788"/>
      <c r="L2" s="1788"/>
      <c r="M2" s="1788"/>
      <c r="N2" s="1788"/>
      <c r="O2" s="1788"/>
      <c r="P2" s="1788"/>
      <c r="Q2" s="1788"/>
      <c r="R2" s="1788"/>
      <c r="S2" s="1788"/>
      <c r="T2" s="1788"/>
      <c r="U2" s="1788"/>
      <c r="V2" s="1788"/>
      <c r="W2" s="1788"/>
      <c r="X2" s="1788"/>
      <c r="Y2" s="1788"/>
      <c r="Z2" s="1788"/>
      <c r="AA2" s="1788"/>
      <c r="AB2" s="1788"/>
      <c r="AC2" s="1788"/>
      <c r="AD2" s="1788"/>
      <c r="AE2" s="1788"/>
      <c r="AF2" s="1788"/>
      <c r="AG2" s="1788"/>
      <c r="AH2" s="1788"/>
      <c r="AI2" s="1788"/>
      <c r="AJ2" s="1788"/>
      <c r="AK2" s="1788"/>
      <c r="AL2" s="1788"/>
      <c r="AM2" s="1788"/>
      <c r="AN2" s="1788"/>
    </row>
    <row r="3" spans="1:41" ht="18" customHeight="1" thickBot="1" x14ac:dyDescent="0.2">
      <c r="AG3" s="1789"/>
      <c r="AH3" s="1789"/>
      <c r="AI3" s="1789"/>
      <c r="AJ3" s="1789"/>
      <c r="AK3" s="1789"/>
      <c r="AL3" s="1789"/>
      <c r="AM3" s="1789"/>
      <c r="AN3" s="1789"/>
      <c r="AO3" s="1789"/>
    </row>
    <row r="4" spans="1:41" ht="27" customHeight="1" x14ac:dyDescent="0.15">
      <c r="B4" s="15" t="s">
        <v>47</v>
      </c>
      <c r="C4" s="16"/>
      <c r="D4" s="16"/>
      <c r="E4" s="16"/>
      <c r="F4" s="16"/>
      <c r="G4" s="16"/>
      <c r="H4" s="16"/>
      <c r="I4" s="16"/>
      <c r="J4" s="16"/>
      <c r="K4" s="16"/>
      <c r="L4" s="16"/>
      <c r="M4" s="16"/>
      <c r="N4" s="17"/>
      <c r="O4" s="1790"/>
      <c r="P4" s="1791"/>
      <c r="Q4" s="1791"/>
      <c r="R4" s="1791"/>
      <c r="S4" s="1792"/>
      <c r="U4" s="1793" t="s">
        <v>48</v>
      </c>
      <c r="V4" s="1794"/>
      <c r="W4" s="1794"/>
      <c r="X4" s="1794"/>
      <c r="Y4" s="1794"/>
      <c r="Z4" s="1794"/>
      <c r="AA4" s="1794"/>
      <c r="AB4" s="1794"/>
      <c r="AC4" s="1794"/>
      <c r="AD4" s="1794"/>
      <c r="AE4" s="1794"/>
      <c r="AF4" s="1794"/>
      <c r="AG4" s="1794"/>
      <c r="AH4" s="1795"/>
      <c r="AI4" s="1796"/>
      <c r="AJ4" s="1797"/>
      <c r="AK4" s="1797"/>
      <c r="AL4" s="1797"/>
      <c r="AM4" s="1798"/>
    </row>
    <row r="5" spans="1:41" ht="27" customHeight="1" thickBot="1" x14ac:dyDescent="0.2">
      <c r="B5" s="18"/>
      <c r="C5" s="19" t="s">
        <v>611</v>
      </c>
      <c r="D5" s="20"/>
      <c r="E5" s="20"/>
      <c r="F5" s="20"/>
      <c r="G5" s="20"/>
      <c r="H5" s="20"/>
      <c r="I5" s="20"/>
      <c r="J5" s="20"/>
      <c r="K5" s="20"/>
      <c r="L5" s="20"/>
      <c r="M5" s="20"/>
      <c r="N5" s="21"/>
      <c r="O5" s="1779"/>
      <c r="P5" s="1780"/>
      <c r="Q5" s="1780"/>
      <c r="R5" s="1780"/>
      <c r="S5" s="1781"/>
      <c r="T5" s="22"/>
      <c r="U5" s="1782" t="s">
        <v>45</v>
      </c>
      <c r="V5" s="1783"/>
      <c r="W5" s="1783"/>
      <c r="X5" s="1783"/>
      <c r="Y5" s="1783"/>
      <c r="Z5" s="1783"/>
      <c r="AA5" s="1783"/>
      <c r="AB5" s="1783"/>
      <c r="AC5" s="1783"/>
      <c r="AD5" s="1783"/>
      <c r="AE5" s="1783"/>
      <c r="AF5" s="1783"/>
      <c r="AG5" s="1783"/>
      <c r="AH5" s="1784"/>
      <c r="AI5" s="1785"/>
      <c r="AJ5" s="1786"/>
      <c r="AK5" s="1786"/>
      <c r="AL5" s="1786"/>
      <c r="AM5" s="1787"/>
    </row>
    <row r="6" spans="1:41" ht="6.75" customHeight="1" thickBot="1" x14ac:dyDescent="0.2">
      <c r="B6" s="16"/>
      <c r="C6" s="23"/>
      <c r="D6" s="23"/>
      <c r="E6" s="23"/>
      <c r="F6" s="23"/>
      <c r="G6" s="23"/>
      <c r="H6" s="23"/>
      <c r="I6" s="23"/>
      <c r="J6" s="23"/>
      <c r="K6" s="23"/>
      <c r="L6" s="23"/>
      <c r="M6" s="23"/>
      <c r="N6" s="23"/>
      <c r="O6" s="24"/>
      <c r="P6" s="24"/>
      <c r="Q6" s="24"/>
      <c r="R6" s="24"/>
      <c r="S6" s="24"/>
      <c r="T6" s="25"/>
      <c r="U6" s="25"/>
      <c r="V6" s="25"/>
      <c r="W6" s="25"/>
    </row>
    <row r="7" spans="1:41" ht="21" customHeight="1" x14ac:dyDescent="0.15">
      <c r="B7" s="1760" t="s">
        <v>2</v>
      </c>
      <c r="C7" s="1761"/>
      <c r="D7" s="1761"/>
      <c r="E7" s="1761"/>
      <c r="F7" s="1761"/>
      <c r="G7" s="1761"/>
      <c r="H7" s="1761"/>
      <c r="I7" s="1761"/>
      <c r="J7" s="1761"/>
      <c r="K7" s="1761"/>
      <c r="L7" s="1761"/>
      <c r="M7" s="1761"/>
      <c r="N7" s="1761"/>
      <c r="O7" s="1761"/>
      <c r="P7" s="1761"/>
      <c r="Q7" s="1761"/>
      <c r="R7" s="1761"/>
      <c r="S7" s="1765" t="s">
        <v>49</v>
      </c>
      <c r="T7" s="1766"/>
      <c r="U7" s="1766"/>
      <c r="V7" s="1766"/>
      <c r="W7" s="1766"/>
      <c r="X7" s="1767"/>
      <c r="Y7" s="1774" t="s">
        <v>50</v>
      </c>
      <c r="Z7" s="1774"/>
      <c r="AA7" s="1774"/>
      <c r="AB7" s="1774"/>
      <c r="AC7" s="1774"/>
      <c r="AD7" s="1775"/>
      <c r="AE7" s="1778"/>
      <c r="AF7" s="1769"/>
      <c r="AG7" s="1769"/>
      <c r="AH7" s="1769"/>
      <c r="AI7" s="1769"/>
      <c r="AJ7" s="1769"/>
      <c r="AK7" s="1769"/>
    </row>
    <row r="8" spans="1:41" ht="21" customHeight="1" x14ac:dyDescent="0.15">
      <c r="B8" s="1762"/>
      <c r="C8" s="1763"/>
      <c r="D8" s="1763"/>
      <c r="E8" s="1763"/>
      <c r="F8" s="1763"/>
      <c r="G8" s="1763"/>
      <c r="H8" s="1763"/>
      <c r="I8" s="1763"/>
      <c r="J8" s="1763"/>
      <c r="K8" s="1763"/>
      <c r="L8" s="1763"/>
      <c r="M8" s="1763"/>
      <c r="N8" s="1763"/>
      <c r="O8" s="1763"/>
      <c r="P8" s="1763"/>
      <c r="Q8" s="1763"/>
      <c r="R8" s="1763"/>
      <c r="S8" s="1768"/>
      <c r="T8" s="1769"/>
      <c r="U8" s="1769"/>
      <c r="V8" s="1769"/>
      <c r="W8" s="1769"/>
      <c r="X8" s="1770"/>
      <c r="Y8" s="1776"/>
      <c r="Z8" s="1776"/>
      <c r="AA8" s="1776"/>
      <c r="AB8" s="1776"/>
      <c r="AC8" s="1776"/>
      <c r="AD8" s="1777"/>
      <c r="AE8" s="1778"/>
      <c r="AF8" s="1769"/>
      <c r="AG8" s="1769"/>
      <c r="AH8" s="1769"/>
      <c r="AI8" s="1769"/>
      <c r="AJ8" s="1769"/>
      <c r="AK8" s="1769"/>
    </row>
    <row r="9" spans="1:41" ht="21" customHeight="1" x14ac:dyDescent="0.15">
      <c r="B9" s="1762"/>
      <c r="C9" s="1763"/>
      <c r="D9" s="1763"/>
      <c r="E9" s="1763"/>
      <c r="F9" s="1763"/>
      <c r="G9" s="1763"/>
      <c r="H9" s="1763"/>
      <c r="I9" s="1763"/>
      <c r="J9" s="1763"/>
      <c r="K9" s="1763"/>
      <c r="L9" s="1763"/>
      <c r="M9" s="1763"/>
      <c r="N9" s="1763"/>
      <c r="O9" s="1763"/>
      <c r="P9" s="1763"/>
      <c r="Q9" s="1763"/>
      <c r="R9" s="1763"/>
      <c r="S9" s="1768"/>
      <c r="T9" s="1769"/>
      <c r="U9" s="1769"/>
      <c r="V9" s="1769"/>
      <c r="W9" s="1769"/>
      <c r="X9" s="1770"/>
      <c r="Y9" s="1776"/>
      <c r="Z9" s="1776"/>
      <c r="AA9" s="1776"/>
      <c r="AB9" s="1776"/>
      <c r="AC9" s="1776"/>
      <c r="AD9" s="1777"/>
      <c r="AE9" s="1778"/>
      <c r="AF9" s="1769"/>
      <c r="AG9" s="1769"/>
      <c r="AH9" s="1769"/>
      <c r="AI9" s="1769"/>
      <c r="AJ9" s="1769"/>
      <c r="AK9" s="1769"/>
    </row>
    <row r="10" spans="1:41" ht="13.5" customHeight="1" x14ac:dyDescent="0.15">
      <c r="B10" s="1764"/>
      <c r="C10" s="1758"/>
      <c r="D10" s="1758"/>
      <c r="E10" s="1758"/>
      <c r="F10" s="1758"/>
      <c r="G10" s="1758"/>
      <c r="H10" s="1758"/>
      <c r="I10" s="1758"/>
      <c r="J10" s="1758"/>
      <c r="K10" s="1758"/>
      <c r="L10" s="1758"/>
      <c r="M10" s="1758"/>
      <c r="N10" s="1758"/>
      <c r="O10" s="1758"/>
      <c r="P10" s="1758"/>
      <c r="Q10" s="1758"/>
      <c r="R10" s="1758"/>
      <c r="S10" s="1771"/>
      <c r="T10" s="1772"/>
      <c r="U10" s="1772"/>
      <c r="V10" s="1772"/>
      <c r="W10" s="1772"/>
      <c r="X10" s="1773"/>
      <c r="Y10" s="1776"/>
      <c r="Z10" s="1776"/>
      <c r="AA10" s="1776"/>
      <c r="AB10" s="1776"/>
      <c r="AC10" s="1776"/>
      <c r="AD10" s="1777"/>
      <c r="AE10" s="1778"/>
      <c r="AF10" s="1769"/>
      <c r="AG10" s="1769"/>
      <c r="AH10" s="1769"/>
      <c r="AI10" s="1769"/>
      <c r="AJ10" s="1769"/>
      <c r="AK10" s="1769"/>
    </row>
    <row r="11" spans="1:41" ht="18.95" customHeight="1" x14ac:dyDescent="0.15">
      <c r="B11" s="26">
        <v>1</v>
      </c>
      <c r="C11" s="1763"/>
      <c r="D11" s="1763"/>
      <c r="E11" s="1763"/>
      <c r="F11" s="1763"/>
      <c r="G11" s="1763"/>
      <c r="H11" s="1763"/>
      <c r="I11" s="1763"/>
      <c r="J11" s="1763"/>
      <c r="K11" s="1763"/>
      <c r="L11" s="1763"/>
      <c r="M11" s="1763"/>
      <c r="N11" s="1763"/>
      <c r="O11" s="1763"/>
      <c r="P11" s="1763"/>
      <c r="Q11" s="1763"/>
      <c r="R11" s="1763"/>
      <c r="S11" s="1758"/>
      <c r="T11" s="1758"/>
      <c r="U11" s="1758"/>
      <c r="V11" s="1758"/>
      <c r="W11" s="1758"/>
      <c r="X11" s="1758"/>
      <c r="Y11" s="1758"/>
      <c r="Z11" s="1758"/>
      <c r="AA11" s="1758"/>
      <c r="AB11" s="1758"/>
      <c r="AC11" s="1758"/>
      <c r="AD11" s="1759"/>
      <c r="AE11" s="1752"/>
      <c r="AF11" s="1753"/>
      <c r="AG11" s="1753"/>
      <c r="AH11" s="1753"/>
      <c r="AI11" s="1753"/>
      <c r="AJ11" s="1753"/>
      <c r="AK11" s="1753"/>
    </row>
    <row r="12" spans="1:41" ht="18.95" customHeight="1" x14ac:dyDescent="0.15">
      <c r="B12" s="26">
        <v>2</v>
      </c>
      <c r="C12" s="1758"/>
      <c r="D12" s="1758"/>
      <c r="E12" s="1758"/>
      <c r="F12" s="1758"/>
      <c r="G12" s="1758"/>
      <c r="H12" s="1758"/>
      <c r="I12" s="1758"/>
      <c r="J12" s="1758"/>
      <c r="K12" s="1758"/>
      <c r="L12" s="1758"/>
      <c r="M12" s="1758"/>
      <c r="N12" s="1758"/>
      <c r="O12" s="1758"/>
      <c r="P12" s="1758"/>
      <c r="Q12" s="1758"/>
      <c r="R12" s="1758"/>
      <c r="S12" s="1758"/>
      <c r="T12" s="1758"/>
      <c r="U12" s="1758"/>
      <c r="V12" s="1758"/>
      <c r="W12" s="1758"/>
      <c r="X12" s="1758"/>
      <c r="Y12" s="1758"/>
      <c r="Z12" s="1758"/>
      <c r="AA12" s="1758"/>
      <c r="AB12" s="1758"/>
      <c r="AC12" s="1758"/>
      <c r="AD12" s="1759"/>
      <c r="AE12" s="1752"/>
      <c r="AF12" s="1753"/>
      <c r="AG12" s="1753"/>
      <c r="AH12" s="1753"/>
      <c r="AI12" s="1753"/>
      <c r="AJ12" s="1753"/>
      <c r="AK12" s="1753"/>
    </row>
    <row r="13" spans="1:41" ht="18.95" customHeight="1" x14ac:dyDescent="0.15">
      <c r="B13" s="26">
        <v>3</v>
      </c>
      <c r="C13" s="1758"/>
      <c r="D13" s="1758"/>
      <c r="E13" s="1758"/>
      <c r="F13" s="1758"/>
      <c r="G13" s="1758"/>
      <c r="H13" s="1758"/>
      <c r="I13" s="1758"/>
      <c r="J13" s="1758"/>
      <c r="K13" s="1758"/>
      <c r="L13" s="1758"/>
      <c r="M13" s="1758"/>
      <c r="N13" s="1758"/>
      <c r="O13" s="1758"/>
      <c r="P13" s="1758"/>
      <c r="Q13" s="1758"/>
      <c r="R13" s="1758"/>
      <c r="S13" s="1758"/>
      <c r="T13" s="1758"/>
      <c r="U13" s="1758"/>
      <c r="V13" s="1758"/>
      <c r="W13" s="1758"/>
      <c r="X13" s="1758"/>
      <c r="Y13" s="1758"/>
      <c r="Z13" s="1758"/>
      <c r="AA13" s="1758"/>
      <c r="AB13" s="1758"/>
      <c r="AC13" s="1758"/>
      <c r="AD13" s="1759"/>
      <c r="AE13" s="1752"/>
      <c r="AF13" s="1753"/>
      <c r="AG13" s="1753"/>
      <c r="AH13" s="1753"/>
      <c r="AI13" s="1753"/>
      <c r="AJ13" s="1753"/>
      <c r="AK13" s="1753"/>
    </row>
    <row r="14" spans="1:41" ht="18.95" customHeight="1" x14ac:dyDescent="0.15">
      <c r="B14" s="26">
        <v>4</v>
      </c>
      <c r="C14" s="1758"/>
      <c r="D14" s="1758"/>
      <c r="E14" s="1758"/>
      <c r="F14" s="1758"/>
      <c r="G14" s="1758"/>
      <c r="H14" s="1758"/>
      <c r="I14" s="1758"/>
      <c r="J14" s="1758"/>
      <c r="K14" s="1758"/>
      <c r="L14" s="1758"/>
      <c r="M14" s="1758"/>
      <c r="N14" s="1758"/>
      <c r="O14" s="1758"/>
      <c r="P14" s="1758"/>
      <c r="Q14" s="1758"/>
      <c r="R14" s="1758"/>
      <c r="S14" s="1758"/>
      <c r="T14" s="1758"/>
      <c r="U14" s="1758"/>
      <c r="V14" s="1758"/>
      <c r="W14" s="1758"/>
      <c r="X14" s="1758"/>
      <c r="Y14" s="1758"/>
      <c r="Z14" s="1758"/>
      <c r="AA14" s="1758"/>
      <c r="AB14" s="1758"/>
      <c r="AC14" s="1758"/>
      <c r="AD14" s="1759"/>
      <c r="AE14" s="1752"/>
      <c r="AF14" s="1753"/>
      <c r="AG14" s="1753"/>
      <c r="AH14" s="1753"/>
      <c r="AI14" s="1753"/>
      <c r="AJ14" s="1753"/>
      <c r="AK14" s="1753"/>
    </row>
    <row r="15" spans="1:41" ht="18.95" customHeight="1" x14ac:dyDescent="0.15">
      <c r="B15" s="26">
        <v>5</v>
      </c>
      <c r="C15" s="1758"/>
      <c r="D15" s="1758"/>
      <c r="E15" s="1758"/>
      <c r="F15" s="1758"/>
      <c r="G15" s="1758"/>
      <c r="H15" s="1758"/>
      <c r="I15" s="1758"/>
      <c r="J15" s="1758"/>
      <c r="K15" s="1758"/>
      <c r="L15" s="1758"/>
      <c r="M15" s="1758"/>
      <c r="N15" s="1758"/>
      <c r="O15" s="1758"/>
      <c r="P15" s="1758"/>
      <c r="Q15" s="1758"/>
      <c r="R15" s="1758"/>
      <c r="S15" s="1758"/>
      <c r="T15" s="1758"/>
      <c r="U15" s="1758"/>
      <c r="V15" s="1758"/>
      <c r="W15" s="1758"/>
      <c r="X15" s="1758"/>
      <c r="Y15" s="1758"/>
      <c r="Z15" s="1758"/>
      <c r="AA15" s="1758"/>
      <c r="AB15" s="1758"/>
      <c r="AC15" s="1758"/>
      <c r="AD15" s="1759"/>
      <c r="AE15" s="1752"/>
      <c r="AF15" s="1753"/>
      <c r="AG15" s="1753"/>
      <c r="AH15" s="1753"/>
      <c r="AI15" s="1753"/>
      <c r="AJ15" s="1753"/>
      <c r="AK15" s="1753"/>
    </row>
    <row r="16" spans="1:41" ht="18.95" customHeight="1" x14ac:dyDescent="0.15">
      <c r="B16" s="26">
        <v>6</v>
      </c>
      <c r="C16" s="1758"/>
      <c r="D16" s="1758"/>
      <c r="E16" s="1758"/>
      <c r="F16" s="1758"/>
      <c r="G16" s="1758"/>
      <c r="H16" s="1758"/>
      <c r="I16" s="1758"/>
      <c r="J16" s="1758"/>
      <c r="K16" s="1758"/>
      <c r="L16" s="1758"/>
      <c r="M16" s="1758"/>
      <c r="N16" s="1758"/>
      <c r="O16" s="1758"/>
      <c r="P16" s="1758"/>
      <c r="Q16" s="1758"/>
      <c r="R16" s="1758"/>
      <c r="S16" s="1758"/>
      <c r="T16" s="1758"/>
      <c r="U16" s="1758"/>
      <c r="V16" s="1758"/>
      <c r="W16" s="1758"/>
      <c r="X16" s="1758"/>
      <c r="Y16" s="1758"/>
      <c r="Z16" s="1758"/>
      <c r="AA16" s="1758"/>
      <c r="AB16" s="1758"/>
      <c r="AC16" s="1758"/>
      <c r="AD16" s="1759"/>
      <c r="AE16" s="1752"/>
      <c r="AF16" s="1753"/>
      <c r="AG16" s="1753"/>
      <c r="AH16" s="1753"/>
      <c r="AI16" s="1753"/>
      <c r="AJ16" s="1753"/>
      <c r="AK16" s="1753"/>
    </row>
    <row r="17" spans="2:37" ht="18.95" customHeight="1" x14ac:dyDescent="0.15">
      <c r="B17" s="26">
        <v>7</v>
      </c>
      <c r="C17" s="1758"/>
      <c r="D17" s="1758"/>
      <c r="E17" s="1758"/>
      <c r="F17" s="1758"/>
      <c r="G17" s="1758"/>
      <c r="H17" s="1758"/>
      <c r="I17" s="1758"/>
      <c r="J17" s="1758"/>
      <c r="K17" s="1758"/>
      <c r="L17" s="1758"/>
      <c r="M17" s="1758"/>
      <c r="N17" s="1758"/>
      <c r="O17" s="1758"/>
      <c r="P17" s="1758"/>
      <c r="Q17" s="1758"/>
      <c r="R17" s="1758"/>
      <c r="S17" s="1758"/>
      <c r="T17" s="1758"/>
      <c r="U17" s="1758"/>
      <c r="V17" s="1758"/>
      <c r="W17" s="1758"/>
      <c r="X17" s="1758"/>
      <c r="Y17" s="1758"/>
      <c r="Z17" s="1758"/>
      <c r="AA17" s="1758"/>
      <c r="AB17" s="1758"/>
      <c r="AC17" s="1758"/>
      <c r="AD17" s="1759"/>
      <c r="AE17" s="1752"/>
      <c r="AF17" s="1753"/>
      <c r="AG17" s="1753"/>
      <c r="AH17" s="1753"/>
      <c r="AI17" s="1753"/>
      <c r="AJ17" s="1753"/>
      <c r="AK17" s="1753"/>
    </row>
    <row r="18" spans="2:37" ht="18.95" customHeight="1" x14ac:dyDescent="0.15">
      <c r="B18" s="26">
        <v>8</v>
      </c>
      <c r="C18" s="1758"/>
      <c r="D18" s="1758"/>
      <c r="E18" s="1758"/>
      <c r="F18" s="1758"/>
      <c r="G18" s="1758"/>
      <c r="H18" s="1758"/>
      <c r="I18" s="1758"/>
      <c r="J18" s="1758"/>
      <c r="K18" s="1758"/>
      <c r="L18" s="1758"/>
      <c r="M18" s="1758"/>
      <c r="N18" s="1758"/>
      <c r="O18" s="1758"/>
      <c r="P18" s="1758"/>
      <c r="Q18" s="1758"/>
      <c r="R18" s="1758"/>
      <c r="S18" s="1758"/>
      <c r="T18" s="1758"/>
      <c r="U18" s="1758"/>
      <c r="V18" s="1758"/>
      <c r="W18" s="1758"/>
      <c r="X18" s="1758"/>
      <c r="Y18" s="1758"/>
      <c r="Z18" s="1758"/>
      <c r="AA18" s="1758"/>
      <c r="AB18" s="1758"/>
      <c r="AC18" s="1758"/>
      <c r="AD18" s="1759"/>
      <c r="AE18" s="1752"/>
      <c r="AF18" s="1753"/>
      <c r="AG18" s="1753"/>
      <c r="AH18" s="1753"/>
      <c r="AI18" s="1753"/>
      <c r="AJ18" s="1753"/>
      <c r="AK18" s="1753"/>
    </row>
    <row r="19" spans="2:37" ht="18.95" customHeight="1" x14ac:dyDescent="0.15">
      <c r="B19" s="26">
        <v>9</v>
      </c>
      <c r="C19" s="1758"/>
      <c r="D19" s="1758"/>
      <c r="E19" s="1758"/>
      <c r="F19" s="1758"/>
      <c r="G19" s="1758"/>
      <c r="H19" s="1758"/>
      <c r="I19" s="1758"/>
      <c r="J19" s="1758"/>
      <c r="K19" s="1758"/>
      <c r="L19" s="1758"/>
      <c r="M19" s="1758"/>
      <c r="N19" s="1758"/>
      <c r="O19" s="1758"/>
      <c r="P19" s="1758"/>
      <c r="Q19" s="1758"/>
      <c r="R19" s="1758"/>
      <c r="S19" s="1758"/>
      <c r="T19" s="1758"/>
      <c r="U19" s="1758"/>
      <c r="V19" s="1758"/>
      <c r="W19" s="1758"/>
      <c r="X19" s="1758"/>
      <c r="Y19" s="1758"/>
      <c r="Z19" s="1758"/>
      <c r="AA19" s="1758"/>
      <c r="AB19" s="1758"/>
      <c r="AC19" s="1758"/>
      <c r="AD19" s="1759"/>
      <c r="AE19" s="1752"/>
      <c r="AF19" s="1753"/>
      <c r="AG19" s="1753"/>
      <c r="AH19" s="1753"/>
      <c r="AI19" s="1753"/>
      <c r="AJ19" s="1753"/>
      <c r="AK19" s="1753"/>
    </row>
    <row r="20" spans="2:37" ht="18.95" customHeight="1" x14ac:dyDescent="0.15">
      <c r="B20" s="26">
        <v>10</v>
      </c>
      <c r="C20" s="1758"/>
      <c r="D20" s="1758"/>
      <c r="E20" s="1758"/>
      <c r="F20" s="1758"/>
      <c r="G20" s="1758"/>
      <c r="H20" s="1758"/>
      <c r="I20" s="1758"/>
      <c r="J20" s="1758"/>
      <c r="K20" s="1758"/>
      <c r="L20" s="1758"/>
      <c r="M20" s="1758"/>
      <c r="N20" s="1758"/>
      <c r="O20" s="1758"/>
      <c r="P20" s="1758"/>
      <c r="Q20" s="1758"/>
      <c r="R20" s="1758"/>
      <c r="S20" s="1758"/>
      <c r="T20" s="1758"/>
      <c r="U20" s="1758"/>
      <c r="V20" s="1758"/>
      <c r="W20" s="1758"/>
      <c r="X20" s="1758"/>
      <c r="Y20" s="1758"/>
      <c r="Z20" s="1758"/>
      <c r="AA20" s="1758"/>
      <c r="AB20" s="1758"/>
      <c r="AC20" s="1758"/>
      <c r="AD20" s="1759"/>
      <c r="AE20" s="1752"/>
      <c r="AF20" s="1753"/>
      <c r="AG20" s="1753"/>
      <c r="AH20" s="1753"/>
      <c r="AI20" s="1753"/>
      <c r="AJ20" s="1753"/>
      <c r="AK20" s="1753"/>
    </row>
    <row r="21" spans="2:37" ht="18.95" customHeight="1" x14ac:dyDescent="0.15">
      <c r="B21" s="26">
        <v>11</v>
      </c>
      <c r="C21" s="1758"/>
      <c r="D21" s="1758"/>
      <c r="E21" s="1758"/>
      <c r="F21" s="1758"/>
      <c r="G21" s="1758"/>
      <c r="H21" s="1758"/>
      <c r="I21" s="1758"/>
      <c r="J21" s="1758"/>
      <c r="K21" s="1758"/>
      <c r="L21" s="1758"/>
      <c r="M21" s="1758"/>
      <c r="N21" s="1758"/>
      <c r="O21" s="1758"/>
      <c r="P21" s="1758"/>
      <c r="Q21" s="1758"/>
      <c r="R21" s="1759"/>
      <c r="S21" s="1758"/>
      <c r="T21" s="1758"/>
      <c r="U21" s="1758"/>
      <c r="V21" s="1758"/>
      <c r="W21" s="1758"/>
      <c r="X21" s="1758"/>
      <c r="Y21" s="1758"/>
      <c r="Z21" s="1758"/>
      <c r="AA21" s="1758"/>
      <c r="AB21" s="1758"/>
      <c r="AC21" s="1758"/>
      <c r="AD21" s="1759"/>
      <c r="AE21" s="1752"/>
      <c r="AF21" s="1753"/>
      <c r="AG21" s="1753"/>
      <c r="AH21" s="1753"/>
      <c r="AI21" s="1753"/>
      <c r="AJ21" s="1753"/>
      <c r="AK21" s="1753"/>
    </row>
    <row r="22" spans="2:37" ht="18.95" customHeight="1" x14ac:dyDescent="0.15">
      <c r="B22" s="26">
        <v>12</v>
      </c>
      <c r="C22" s="1758"/>
      <c r="D22" s="1758"/>
      <c r="E22" s="1758"/>
      <c r="F22" s="1758"/>
      <c r="G22" s="1758"/>
      <c r="H22" s="1758"/>
      <c r="I22" s="1758"/>
      <c r="J22" s="1758"/>
      <c r="K22" s="1758"/>
      <c r="L22" s="1758"/>
      <c r="M22" s="1758"/>
      <c r="N22" s="1758"/>
      <c r="O22" s="1758"/>
      <c r="P22" s="1758"/>
      <c r="Q22" s="1758"/>
      <c r="R22" s="1759"/>
      <c r="S22" s="1758"/>
      <c r="T22" s="1758"/>
      <c r="U22" s="1758"/>
      <c r="V22" s="1758"/>
      <c r="W22" s="1758"/>
      <c r="X22" s="1758"/>
      <c r="Y22" s="1758"/>
      <c r="Z22" s="1758"/>
      <c r="AA22" s="1758"/>
      <c r="AB22" s="1758"/>
      <c r="AC22" s="1758"/>
      <c r="AD22" s="1759"/>
      <c r="AE22" s="1752"/>
      <c r="AF22" s="1753"/>
      <c r="AG22" s="1753"/>
      <c r="AH22" s="1753"/>
      <c r="AI22" s="1753"/>
      <c r="AJ22" s="1753"/>
      <c r="AK22" s="1753"/>
    </row>
    <row r="23" spans="2:37" ht="18.95" customHeight="1" x14ac:dyDescent="0.15">
      <c r="B23" s="26">
        <v>13</v>
      </c>
      <c r="C23" s="1758"/>
      <c r="D23" s="1758"/>
      <c r="E23" s="1758"/>
      <c r="F23" s="1758"/>
      <c r="G23" s="1758"/>
      <c r="H23" s="1758"/>
      <c r="I23" s="1758"/>
      <c r="J23" s="1758"/>
      <c r="K23" s="1758"/>
      <c r="L23" s="1758"/>
      <c r="M23" s="1758"/>
      <c r="N23" s="1758"/>
      <c r="O23" s="1758"/>
      <c r="P23" s="1758"/>
      <c r="Q23" s="1758"/>
      <c r="R23" s="1759"/>
      <c r="S23" s="1758"/>
      <c r="T23" s="1758"/>
      <c r="U23" s="1758"/>
      <c r="V23" s="1758"/>
      <c r="W23" s="1758"/>
      <c r="X23" s="1758"/>
      <c r="Y23" s="1758"/>
      <c r="Z23" s="1758"/>
      <c r="AA23" s="1758"/>
      <c r="AB23" s="1758"/>
      <c r="AC23" s="1758"/>
      <c r="AD23" s="1759"/>
      <c r="AE23" s="1752"/>
      <c r="AF23" s="1753"/>
      <c r="AG23" s="1753"/>
      <c r="AH23" s="1753"/>
      <c r="AI23" s="1753"/>
      <c r="AJ23" s="1753"/>
      <c r="AK23" s="1753"/>
    </row>
    <row r="24" spans="2:37" ht="18.95" customHeight="1" x14ac:dyDescent="0.15">
      <c r="B24" s="26">
        <v>14</v>
      </c>
      <c r="C24" s="1758"/>
      <c r="D24" s="1758"/>
      <c r="E24" s="1758"/>
      <c r="F24" s="1758"/>
      <c r="G24" s="1758"/>
      <c r="H24" s="1758"/>
      <c r="I24" s="1758"/>
      <c r="J24" s="1758"/>
      <c r="K24" s="1758"/>
      <c r="L24" s="1758"/>
      <c r="M24" s="1758"/>
      <c r="N24" s="1758"/>
      <c r="O24" s="1758"/>
      <c r="P24" s="1758"/>
      <c r="Q24" s="1758"/>
      <c r="R24" s="1759"/>
      <c r="S24" s="1758"/>
      <c r="T24" s="1758"/>
      <c r="U24" s="1758"/>
      <c r="V24" s="1758"/>
      <c r="W24" s="1758"/>
      <c r="X24" s="1758"/>
      <c r="Y24" s="1758"/>
      <c r="Z24" s="1758"/>
      <c r="AA24" s="1758"/>
      <c r="AB24" s="1758"/>
      <c r="AC24" s="1758"/>
      <c r="AD24" s="1759"/>
      <c r="AE24" s="1752"/>
      <c r="AF24" s="1753"/>
      <c r="AG24" s="1753"/>
      <c r="AH24" s="1753"/>
      <c r="AI24" s="1753"/>
      <c r="AJ24" s="1753"/>
      <c r="AK24" s="1753"/>
    </row>
    <row r="25" spans="2:37" ht="18.95" customHeight="1" x14ac:dyDescent="0.15">
      <c r="B25" s="26">
        <v>15</v>
      </c>
      <c r="C25" s="1758"/>
      <c r="D25" s="1758"/>
      <c r="E25" s="1758"/>
      <c r="F25" s="1758"/>
      <c r="G25" s="1758"/>
      <c r="H25" s="1758"/>
      <c r="I25" s="1758"/>
      <c r="J25" s="1758"/>
      <c r="K25" s="1758"/>
      <c r="L25" s="1758"/>
      <c r="M25" s="1758"/>
      <c r="N25" s="1758"/>
      <c r="O25" s="1758"/>
      <c r="P25" s="1758"/>
      <c r="Q25" s="1758"/>
      <c r="R25" s="1759"/>
      <c r="S25" s="1758"/>
      <c r="T25" s="1758"/>
      <c r="U25" s="1758"/>
      <c r="V25" s="1758"/>
      <c r="W25" s="1758"/>
      <c r="X25" s="1758"/>
      <c r="Y25" s="1758"/>
      <c r="Z25" s="1758"/>
      <c r="AA25" s="1758"/>
      <c r="AB25" s="1758"/>
      <c r="AC25" s="1758"/>
      <c r="AD25" s="1759"/>
      <c r="AE25" s="1752"/>
      <c r="AF25" s="1753"/>
      <c r="AG25" s="1753"/>
      <c r="AH25" s="1753"/>
      <c r="AI25" s="1753"/>
      <c r="AJ25" s="1753"/>
      <c r="AK25" s="1753"/>
    </row>
    <row r="26" spans="2:37" ht="18.95" customHeight="1" x14ac:dyDescent="0.15">
      <c r="B26" s="26">
        <v>16</v>
      </c>
      <c r="C26" s="1758"/>
      <c r="D26" s="1758"/>
      <c r="E26" s="1758"/>
      <c r="F26" s="1758"/>
      <c r="G26" s="1758"/>
      <c r="H26" s="1758"/>
      <c r="I26" s="1758"/>
      <c r="J26" s="1758"/>
      <c r="K26" s="1758"/>
      <c r="L26" s="1758"/>
      <c r="M26" s="1758"/>
      <c r="N26" s="1758"/>
      <c r="O26" s="1758"/>
      <c r="P26" s="1758"/>
      <c r="Q26" s="1758"/>
      <c r="R26" s="1759"/>
      <c r="S26" s="1758"/>
      <c r="T26" s="1758"/>
      <c r="U26" s="1758"/>
      <c r="V26" s="1758"/>
      <c r="W26" s="1758"/>
      <c r="X26" s="1758"/>
      <c r="Y26" s="1758"/>
      <c r="Z26" s="1758"/>
      <c r="AA26" s="1758"/>
      <c r="AB26" s="1758"/>
      <c r="AC26" s="1758"/>
      <c r="AD26" s="1759"/>
      <c r="AE26" s="1752"/>
      <c r="AF26" s="1753"/>
      <c r="AG26" s="1753"/>
      <c r="AH26" s="1753"/>
      <c r="AI26" s="1753"/>
      <c r="AJ26" s="1753"/>
      <c r="AK26" s="1753"/>
    </row>
    <row r="27" spans="2:37" ht="18.95" customHeight="1" x14ac:dyDescent="0.15">
      <c r="B27" s="26">
        <v>17</v>
      </c>
      <c r="C27" s="1758"/>
      <c r="D27" s="1758"/>
      <c r="E27" s="1758"/>
      <c r="F27" s="1758"/>
      <c r="G27" s="1758"/>
      <c r="H27" s="1758"/>
      <c r="I27" s="1758"/>
      <c r="J27" s="1758"/>
      <c r="K27" s="1758"/>
      <c r="L27" s="1758"/>
      <c r="M27" s="1758"/>
      <c r="N27" s="1758"/>
      <c r="O27" s="1758"/>
      <c r="P27" s="1758"/>
      <c r="Q27" s="1758"/>
      <c r="R27" s="1759"/>
      <c r="S27" s="1758"/>
      <c r="T27" s="1758"/>
      <c r="U27" s="1758"/>
      <c r="V27" s="1758"/>
      <c r="W27" s="1758"/>
      <c r="X27" s="1758"/>
      <c r="Y27" s="1758"/>
      <c r="Z27" s="1758"/>
      <c r="AA27" s="1758"/>
      <c r="AB27" s="1758"/>
      <c r="AC27" s="1758"/>
      <c r="AD27" s="1759"/>
      <c r="AE27" s="1752"/>
      <c r="AF27" s="1753"/>
      <c r="AG27" s="1753"/>
      <c r="AH27" s="1753"/>
      <c r="AI27" s="1753"/>
      <c r="AJ27" s="1753"/>
      <c r="AK27" s="1753"/>
    </row>
    <row r="28" spans="2:37" ht="18.95" customHeight="1" x14ac:dyDescent="0.15">
      <c r="B28" s="26">
        <v>18</v>
      </c>
      <c r="C28" s="1758"/>
      <c r="D28" s="1758"/>
      <c r="E28" s="1758"/>
      <c r="F28" s="1758"/>
      <c r="G28" s="1758"/>
      <c r="H28" s="1758"/>
      <c r="I28" s="1758"/>
      <c r="J28" s="1758"/>
      <c r="K28" s="1758"/>
      <c r="L28" s="1758"/>
      <c r="M28" s="1758"/>
      <c r="N28" s="1758"/>
      <c r="O28" s="1758"/>
      <c r="P28" s="1758"/>
      <c r="Q28" s="1758"/>
      <c r="R28" s="1759"/>
      <c r="S28" s="1758"/>
      <c r="T28" s="1758"/>
      <c r="U28" s="1758"/>
      <c r="V28" s="1758"/>
      <c r="W28" s="1758"/>
      <c r="X28" s="1758"/>
      <c r="Y28" s="1758"/>
      <c r="Z28" s="1758"/>
      <c r="AA28" s="1758"/>
      <c r="AB28" s="1758"/>
      <c r="AC28" s="1758"/>
      <c r="AD28" s="1759"/>
      <c r="AE28" s="1752"/>
      <c r="AF28" s="1753"/>
      <c r="AG28" s="1753"/>
      <c r="AH28" s="1753"/>
      <c r="AI28" s="1753"/>
      <c r="AJ28" s="1753"/>
      <c r="AK28" s="1753"/>
    </row>
    <row r="29" spans="2:37" ht="18.95" customHeight="1" x14ac:dyDescent="0.15">
      <c r="B29" s="26">
        <v>19</v>
      </c>
      <c r="C29" s="1758"/>
      <c r="D29" s="1758"/>
      <c r="E29" s="1758"/>
      <c r="F29" s="1758"/>
      <c r="G29" s="1758"/>
      <c r="H29" s="1758"/>
      <c r="I29" s="1758"/>
      <c r="J29" s="1758"/>
      <c r="K29" s="1758"/>
      <c r="L29" s="1758"/>
      <c r="M29" s="1758"/>
      <c r="N29" s="1758"/>
      <c r="O29" s="1758"/>
      <c r="P29" s="1758"/>
      <c r="Q29" s="1758"/>
      <c r="R29" s="1759"/>
      <c r="S29" s="1758"/>
      <c r="T29" s="1758"/>
      <c r="U29" s="1758"/>
      <c r="V29" s="1758"/>
      <c r="W29" s="1758"/>
      <c r="X29" s="1758"/>
      <c r="Y29" s="1758"/>
      <c r="Z29" s="1758"/>
      <c r="AA29" s="1758"/>
      <c r="AB29" s="1758"/>
      <c r="AC29" s="1758"/>
      <c r="AD29" s="1759"/>
      <c r="AE29" s="1752"/>
      <c r="AF29" s="1753"/>
      <c r="AG29" s="1753"/>
      <c r="AH29" s="1753"/>
      <c r="AI29" s="1753"/>
      <c r="AJ29" s="1753"/>
      <c r="AK29" s="1753"/>
    </row>
    <row r="30" spans="2:37" ht="18.95" customHeight="1" thickBot="1" x14ac:dyDescent="0.2">
      <c r="B30" s="27">
        <v>20</v>
      </c>
      <c r="C30" s="1750"/>
      <c r="D30" s="1750"/>
      <c r="E30" s="1750"/>
      <c r="F30" s="1750"/>
      <c r="G30" s="1750"/>
      <c r="H30" s="1750"/>
      <c r="I30" s="1750"/>
      <c r="J30" s="1750"/>
      <c r="K30" s="1750"/>
      <c r="L30" s="1750"/>
      <c r="M30" s="1750"/>
      <c r="N30" s="1750"/>
      <c r="O30" s="1750"/>
      <c r="P30" s="1750"/>
      <c r="Q30" s="1750"/>
      <c r="R30" s="1751"/>
      <c r="S30" s="1750"/>
      <c r="T30" s="1750"/>
      <c r="U30" s="1750"/>
      <c r="V30" s="1750"/>
      <c r="W30" s="1750"/>
      <c r="X30" s="1750"/>
      <c r="Y30" s="1750"/>
      <c r="Z30" s="1750"/>
      <c r="AA30" s="1750"/>
      <c r="AB30" s="1750"/>
      <c r="AC30" s="1750"/>
      <c r="AD30" s="1751"/>
      <c r="AE30" s="1752"/>
      <c r="AF30" s="1753"/>
      <c r="AG30" s="1753"/>
      <c r="AH30" s="1753"/>
      <c r="AI30" s="1753"/>
      <c r="AJ30" s="1753"/>
      <c r="AK30" s="1753"/>
    </row>
    <row r="31" spans="2:37" ht="21" customHeight="1" thickBot="1" x14ac:dyDescent="0.2">
      <c r="B31" s="1754" t="s">
        <v>51</v>
      </c>
      <c r="C31" s="1755"/>
      <c r="D31" s="1755"/>
      <c r="E31" s="1755"/>
      <c r="F31" s="1755"/>
      <c r="G31" s="1755"/>
      <c r="H31" s="1755"/>
      <c r="I31" s="1755"/>
      <c r="J31" s="1755"/>
      <c r="K31" s="1755"/>
      <c r="L31" s="1755"/>
      <c r="M31" s="1755"/>
      <c r="N31" s="1755"/>
      <c r="O31" s="1755"/>
      <c r="P31" s="1755"/>
      <c r="Q31" s="1755"/>
      <c r="R31" s="1755"/>
      <c r="S31" s="1756"/>
      <c r="T31" s="1757"/>
      <c r="U31" s="1757"/>
      <c r="V31" s="1757"/>
      <c r="W31" s="1757"/>
      <c r="X31" s="556" t="s">
        <v>39</v>
      </c>
      <c r="Y31" s="1756"/>
      <c r="Z31" s="1757"/>
      <c r="AA31" s="1757"/>
      <c r="AB31" s="1757"/>
      <c r="AC31" s="1757"/>
      <c r="AD31" s="556" t="s">
        <v>39</v>
      </c>
      <c r="AE31" s="1752"/>
      <c r="AF31" s="1753"/>
      <c r="AG31" s="1753"/>
      <c r="AH31" s="1753"/>
      <c r="AI31" s="34"/>
      <c r="AJ31" s="1753"/>
      <c r="AK31" s="1753"/>
    </row>
    <row r="32" spans="2:37" ht="7.5" customHeight="1" x14ac:dyDescent="0.15">
      <c r="B32" s="28"/>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34"/>
      <c r="AF32" s="34"/>
      <c r="AG32" s="34"/>
      <c r="AH32" s="34"/>
      <c r="AI32" s="34"/>
      <c r="AJ32" s="34"/>
      <c r="AK32" s="34"/>
    </row>
    <row r="33" spans="2:37" ht="21" customHeight="1" x14ac:dyDescent="0.15">
      <c r="B33" s="1746" t="s">
        <v>52</v>
      </c>
      <c r="C33" s="1747"/>
      <c r="D33" s="1747"/>
      <c r="E33" s="1747"/>
      <c r="F33" s="1747"/>
      <c r="G33" s="1747"/>
      <c r="H33" s="1747"/>
      <c r="I33" s="1747"/>
      <c r="J33" s="1747"/>
      <c r="K33" s="1747"/>
      <c r="L33" s="1747"/>
      <c r="M33" s="1747"/>
      <c r="N33" s="1747"/>
      <c r="O33" s="1747"/>
      <c r="P33" s="1747"/>
      <c r="Q33" s="1747"/>
      <c r="R33" s="1748"/>
      <c r="S33" s="29" t="s">
        <v>53</v>
      </c>
      <c r="T33" s="30"/>
      <c r="U33" s="30"/>
      <c r="V33" s="30"/>
      <c r="W33" s="30"/>
      <c r="X33" s="30"/>
      <c r="Y33" s="30"/>
      <c r="Z33" s="30"/>
      <c r="AA33" s="30"/>
      <c r="AB33" s="31" t="s">
        <v>39</v>
      </c>
      <c r="AC33" s="31"/>
      <c r="AD33" s="32"/>
      <c r="AE33" s="34"/>
      <c r="AF33" s="34"/>
      <c r="AG33" s="34"/>
      <c r="AH33" s="34"/>
      <c r="AI33" s="34"/>
      <c r="AJ33" s="34"/>
      <c r="AK33" s="34"/>
    </row>
    <row r="34" spans="2:37" ht="9" customHeight="1" x14ac:dyDescent="0.15">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row>
    <row r="35" spans="2:37" ht="21" customHeight="1" x14ac:dyDescent="0.15">
      <c r="B35" s="1749" t="s">
        <v>54</v>
      </c>
      <c r="C35" s="1749"/>
      <c r="D35" s="1749"/>
      <c r="E35" s="1749"/>
      <c r="F35" s="1749"/>
      <c r="G35" s="1749"/>
      <c r="H35" s="1749"/>
      <c r="I35" s="1749"/>
      <c r="J35" s="1749"/>
      <c r="K35" s="1749"/>
      <c r="L35" s="1749"/>
      <c r="M35" s="1749"/>
      <c r="N35" s="1749"/>
      <c r="O35" s="1749"/>
      <c r="P35" s="1749"/>
      <c r="Q35" s="1749"/>
      <c r="R35" s="1749"/>
      <c r="S35" s="1749"/>
      <c r="T35" s="1749"/>
      <c r="U35" s="1749"/>
      <c r="V35" s="1749"/>
      <c r="W35" s="1749"/>
      <c r="X35" s="1749"/>
      <c r="Y35" s="1749"/>
      <c r="Z35" s="1749"/>
      <c r="AA35" s="1749"/>
      <c r="AB35" s="1749"/>
      <c r="AC35" s="1749"/>
      <c r="AD35" s="1749"/>
      <c r="AE35" s="1749"/>
      <c r="AF35" s="1749"/>
      <c r="AG35" s="1749"/>
      <c r="AH35" s="1749"/>
      <c r="AI35" s="1749"/>
      <c r="AJ35" s="1749"/>
      <c r="AK35" s="1749"/>
    </row>
    <row r="36" spans="2:37" ht="21" customHeight="1" x14ac:dyDescent="0.15">
      <c r="B36" s="1749"/>
      <c r="C36" s="1749"/>
      <c r="D36" s="1749"/>
      <c r="E36" s="1749"/>
      <c r="F36" s="1749"/>
      <c r="G36" s="1749"/>
      <c r="H36" s="1749"/>
      <c r="I36" s="1749"/>
      <c r="J36" s="1749"/>
      <c r="K36" s="1749"/>
      <c r="L36" s="1749"/>
      <c r="M36" s="1749"/>
      <c r="N36" s="1749"/>
      <c r="O36" s="1749"/>
      <c r="P36" s="1749"/>
      <c r="Q36" s="1749"/>
      <c r="R36" s="1749"/>
      <c r="S36" s="1749"/>
      <c r="T36" s="1749"/>
      <c r="U36" s="1749"/>
      <c r="V36" s="1749"/>
      <c r="W36" s="1749"/>
      <c r="X36" s="1749"/>
      <c r="Y36" s="1749"/>
      <c r="Z36" s="1749"/>
      <c r="AA36" s="1749"/>
      <c r="AB36" s="1749"/>
      <c r="AC36" s="1749"/>
      <c r="AD36" s="1749"/>
      <c r="AE36" s="1749"/>
      <c r="AF36" s="1749"/>
      <c r="AG36" s="1749"/>
      <c r="AH36" s="1749"/>
      <c r="AI36" s="1749"/>
      <c r="AJ36" s="1749"/>
      <c r="AK36" s="1749"/>
    </row>
    <row r="37" spans="2:37" ht="21" customHeight="1" x14ac:dyDescent="0.15">
      <c r="B37" s="1749"/>
      <c r="C37" s="1749"/>
      <c r="D37" s="1749"/>
      <c r="E37" s="1749"/>
      <c r="F37" s="1749"/>
      <c r="G37" s="1749"/>
      <c r="H37" s="1749"/>
      <c r="I37" s="1749"/>
      <c r="J37" s="1749"/>
      <c r="K37" s="1749"/>
      <c r="L37" s="1749"/>
      <c r="M37" s="1749"/>
      <c r="N37" s="1749"/>
      <c r="O37" s="1749"/>
      <c r="P37" s="1749"/>
      <c r="Q37" s="1749"/>
      <c r="R37" s="1749"/>
      <c r="S37" s="1749"/>
      <c r="T37" s="1749"/>
      <c r="U37" s="1749"/>
      <c r="V37" s="1749"/>
      <c r="W37" s="1749"/>
      <c r="X37" s="1749"/>
      <c r="Y37" s="1749"/>
      <c r="Z37" s="1749"/>
      <c r="AA37" s="1749"/>
      <c r="AB37" s="1749"/>
      <c r="AC37" s="1749"/>
      <c r="AD37" s="1749"/>
      <c r="AE37" s="1749"/>
      <c r="AF37" s="1749"/>
      <c r="AG37" s="1749"/>
      <c r="AH37" s="1749"/>
      <c r="AI37" s="1749"/>
      <c r="AJ37" s="1749"/>
      <c r="AK37" s="1749"/>
    </row>
    <row r="38" spans="2:37" ht="16.5" customHeight="1" x14ac:dyDescent="0.15">
      <c r="B38" s="1749"/>
      <c r="C38" s="1749"/>
      <c r="D38" s="1749"/>
      <c r="E38" s="1749"/>
      <c r="F38" s="1749"/>
      <c r="G38" s="1749"/>
      <c r="H38" s="1749"/>
      <c r="I38" s="1749"/>
      <c r="J38" s="1749"/>
      <c r="K38" s="1749"/>
      <c r="L38" s="1749"/>
      <c r="M38" s="1749"/>
      <c r="N38" s="1749"/>
      <c r="O38" s="1749"/>
      <c r="P38" s="1749"/>
      <c r="Q38" s="1749"/>
      <c r="R38" s="1749"/>
      <c r="S38" s="1749"/>
      <c r="T38" s="1749"/>
      <c r="U38" s="1749"/>
      <c r="V38" s="1749"/>
      <c r="W38" s="1749"/>
      <c r="X38" s="1749"/>
      <c r="Y38" s="1749"/>
      <c r="Z38" s="1749"/>
      <c r="AA38" s="1749"/>
      <c r="AB38" s="1749"/>
      <c r="AC38" s="1749"/>
      <c r="AD38" s="1749"/>
      <c r="AE38" s="1749"/>
      <c r="AF38" s="1749"/>
      <c r="AG38" s="1749"/>
      <c r="AH38" s="1749"/>
      <c r="AI38" s="1749"/>
      <c r="AJ38" s="1749"/>
      <c r="AK38" s="1749"/>
    </row>
    <row r="39" spans="2:37" ht="21" customHeight="1" x14ac:dyDescent="0.15">
      <c r="B39" s="1749"/>
      <c r="C39" s="1749"/>
      <c r="D39" s="1749"/>
      <c r="E39" s="1749"/>
      <c r="F39" s="1749"/>
      <c r="G39" s="1749"/>
      <c r="H39" s="1749"/>
      <c r="I39" s="1749"/>
      <c r="J39" s="1749"/>
      <c r="K39" s="1749"/>
      <c r="L39" s="1749"/>
      <c r="M39" s="1749"/>
      <c r="N39" s="1749"/>
      <c r="O39" s="1749"/>
      <c r="P39" s="1749"/>
      <c r="Q39" s="1749"/>
      <c r="R39" s="1749"/>
      <c r="S39" s="1749"/>
      <c r="T39" s="1749"/>
      <c r="U39" s="1749"/>
      <c r="V39" s="1749"/>
      <c r="W39" s="1749"/>
      <c r="X39" s="1749"/>
      <c r="Y39" s="1749"/>
      <c r="Z39" s="1749"/>
      <c r="AA39" s="1749"/>
      <c r="AB39" s="1749"/>
      <c r="AC39" s="1749"/>
      <c r="AD39" s="1749"/>
      <c r="AE39" s="1749"/>
      <c r="AF39" s="1749"/>
      <c r="AG39" s="1749"/>
      <c r="AH39" s="1749"/>
      <c r="AI39" s="1749"/>
      <c r="AJ39" s="1749"/>
      <c r="AK39" s="1749"/>
    </row>
    <row r="40" spans="2:37" ht="21" customHeight="1" x14ac:dyDescent="0.15">
      <c r="B40" s="1749"/>
      <c r="C40" s="1749"/>
      <c r="D40" s="1749"/>
      <c r="E40" s="1749"/>
      <c r="F40" s="1749"/>
      <c r="G40" s="1749"/>
      <c r="H40" s="1749"/>
      <c r="I40" s="1749"/>
      <c r="J40" s="1749"/>
      <c r="K40" s="1749"/>
      <c r="L40" s="1749"/>
      <c r="M40" s="1749"/>
      <c r="N40" s="1749"/>
      <c r="O40" s="1749"/>
      <c r="P40" s="1749"/>
      <c r="Q40" s="1749"/>
      <c r="R40" s="1749"/>
      <c r="S40" s="1749"/>
      <c r="T40" s="1749"/>
      <c r="U40" s="1749"/>
      <c r="V40" s="1749"/>
      <c r="W40" s="1749"/>
      <c r="X40" s="1749"/>
      <c r="Y40" s="1749"/>
      <c r="Z40" s="1749"/>
      <c r="AA40" s="1749"/>
      <c r="AB40" s="1749"/>
      <c r="AC40" s="1749"/>
      <c r="AD40" s="1749"/>
      <c r="AE40" s="1749"/>
      <c r="AF40" s="1749"/>
      <c r="AG40" s="1749"/>
      <c r="AH40" s="1749"/>
      <c r="AI40" s="1749"/>
      <c r="AJ40" s="1749"/>
      <c r="AK40" s="1749"/>
    </row>
    <row r="41" spans="2:37" ht="21" customHeight="1" x14ac:dyDescent="0.15">
      <c r="B41" s="1749"/>
      <c r="C41" s="1749"/>
      <c r="D41" s="1749"/>
      <c r="E41" s="1749"/>
      <c r="F41" s="1749"/>
      <c r="G41" s="1749"/>
      <c r="H41" s="1749"/>
      <c r="I41" s="1749"/>
      <c r="J41" s="1749"/>
      <c r="K41" s="1749"/>
      <c r="L41" s="1749"/>
      <c r="M41" s="1749"/>
      <c r="N41" s="1749"/>
      <c r="O41" s="1749"/>
      <c r="P41" s="1749"/>
      <c r="Q41" s="1749"/>
      <c r="R41" s="1749"/>
      <c r="S41" s="1749"/>
      <c r="T41" s="1749"/>
      <c r="U41" s="1749"/>
      <c r="V41" s="1749"/>
      <c r="W41" s="1749"/>
      <c r="X41" s="1749"/>
      <c r="Y41" s="1749"/>
      <c r="Z41" s="1749"/>
      <c r="AA41" s="1749"/>
      <c r="AB41" s="1749"/>
      <c r="AC41" s="1749"/>
      <c r="AD41" s="1749"/>
      <c r="AE41" s="1749"/>
      <c r="AF41" s="1749"/>
      <c r="AG41" s="1749"/>
      <c r="AH41" s="1749"/>
      <c r="AI41" s="1749"/>
      <c r="AJ41" s="1749"/>
      <c r="AK41" s="1749"/>
    </row>
    <row r="42" spans="2:37" ht="21" customHeight="1" x14ac:dyDescent="0.15">
      <c r="B42" s="1749"/>
      <c r="C42" s="1749"/>
      <c r="D42" s="1749"/>
      <c r="E42" s="1749"/>
      <c r="F42" s="1749"/>
      <c r="G42" s="1749"/>
      <c r="H42" s="1749"/>
      <c r="I42" s="1749"/>
      <c r="J42" s="1749"/>
      <c r="K42" s="1749"/>
      <c r="L42" s="1749"/>
      <c r="M42" s="1749"/>
      <c r="N42" s="1749"/>
      <c r="O42" s="1749"/>
      <c r="P42" s="1749"/>
      <c r="Q42" s="1749"/>
      <c r="R42" s="1749"/>
      <c r="S42" s="1749"/>
      <c r="T42" s="1749"/>
      <c r="U42" s="1749"/>
      <c r="V42" s="1749"/>
      <c r="W42" s="1749"/>
      <c r="X42" s="1749"/>
      <c r="Y42" s="1749"/>
      <c r="Z42" s="1749"/>
      <c r="AA42" s="1749"/>
      <c r="AB42" s="1749"/>
      <c r="AC42" s="1749"/>
      <c r="AD42" s="1749"/>
      <c r="AE42" s="1749"/>
      <c r="AF42" s="1749"/>
      <c r="AG42" s="1749"/>
      <c r="AH42" s="1749"/>
      <c r="AI42" s="1749"/>
      <c r="AJ42" s="1749"/>
      <c r="AK42" s="1749"/>
    </row>
    <row r="43" spans="2:37" ht="21" customHeight="1" x14ac:dyDescent="0.15">
      <c r="B43" s="1749"/>
      <c r="C43" s="1749"/>
      <c r="D43" s="1749"/>
      <c r="E43" s="1749"/>
      <c r="F43" s="1749"/>
      <c r="G43" s="1749"/>
      <c r="H43" s="1749"/>
      <c r="I43" s="1749"/>
      <c r="J43" s="1749"/>
      <c r="K43" s="1749"/>
      <c r="L43" s="1749"/>
      <c r="M43" s="1749"/>
      <c r="N43" s="1749"/>
      <c r="O43" s="1749"/>
      <c r="P43" s="1749"/>
      <c r="Q43" s="1749"/>
      <c r="R43" s="1749"/>
      <c r="S43" s="1749"/>
      <c r="T43" s="1749"/>
      <c r="U43" s="1749"/>
      <c r="V43" s="1749"/>
      <c r="W43" s="1749"/>
      <c r="X43" s="1749"/>
      <c r="Y43" s="1749"/>
      <c r="Z43" s="1749"/>
      <c r="AA43" s="1749"/>
      <c r="AB43" s="1749"/>
      <c r="AC43" s="1749"/>
      <c r="AD43" s="1749"/>
      <c r="AE43" s="1749"/>
      <c r="AF43" s="1749"/>
      <c r="AG43" s="1749"/>
      <c r="AH43" s="1749"/>
      <c r="AI43" s="1749"/>
      <c r="AJ43" s="1749"/>
      <c r="AK43" s="1749"/>
    </row>
    <row r="44" spans="2:37" ht="21" customHeight="1" x14ac:dyDescent="0.15">
      <c r="B44" s="1749"/>
      <c r="C44" s="1749"/>
      <c r="D44" s="1749"/>
      <c r="E44" s="1749"/>
      <c r="F44" s="1749"/>
      <c r="G44" s="1749"/>
      <c r="H44" s="1749"/>
      <c r="I44" s="1749"/>
      <c r="J44" s="1749"/>
      <c r="K44" s="1749"/>
      <c r="L44" s="1749"/>
      <c r="M44" s="1749"/>
      <c r="N44" s="1749"/>
      <c r="O44" s="1749"/>
      <c r="P44" s="1749"/>
      <c r="Q44" s="1749"/>
      <c r="R44" s="1749"/>
      <c r="S44" s="1749"/>
      <c r="T44" s="1749"/>
      <c r="U44" s="1749"/>
      <c r="V44" s="1749"/>
      <c r="W44" s="1749"/>
      <c r="X44" s="1749"/>
      <c r="Y44" s="1749"/>
      <c r="Z44" s="1749"/>
      <c r="AA44" s="1749"/>
      <c r="AB44" s="1749"/>
      <c r="AC44" s="1749"/>
      <c r="AD44" s="1749"/>
      <c r="AE44" s="1749"/>
      <c r="AF44" s="1749"/>
      <c r="AG44" s="1749"/>
      <c r="AH44" s="1749"/>
      <c r="AI44" s="1749"/>
      <c r="AJ44" s="1749"/>
      <c r="AK44" s="1749"/>
    </row>
  </sheetData>
  <mergeCells count="99">
    <mergeCell ref="O5:S5"/>
    <mergeCell ref="U5:AH5"/>
    <mergeCell ref="AI5:AM5"/>
    <mergeCell ref="B2:AN2"/>
    <mergeCell ref="AG3:AO3"/>
    <mergeCell ref="O4:S4"/>
    <mergeCell ref="U4:AH4"/>
    <mergeCell ref="AI4:AM4"/>
    <mergeCell ref="B7:R10"/>
    <mergeCell ref="S7:X10"/>
    <mergeCell ref="Y7:AD10"/>
    <mergeCell ref="AE7:AK10"/>
    <mergeCell ref="C11:R11"/>
    <mergeCell ref="S11:X11"/>
    <mergeCell ref="Y11:AD11"/>
    <mergeCell ref="AE11:AK11"/>
    <mergeCell ref="C12:R12"/>
    <mergeCell ref="S12:X12"/>
    <mergeCell ref="Y12:AD12"/>
    <mergeCell ref="AE12:AK12"/>
    <mergeCell ref="C13:R13"/>
    <mergeCell ref="S13:X13"/>
    <mergeCell ref="Y13:AD13"/>
    <mergeCell ref="AE13:AK13"/>
    <mergeCell ref="C14:R14"/>
    <mergeCell ref="S14:X14"/>
    <mergeCell ref="Y14:AD14"/>
    <mergeCell ref="AE14:AK14"/>
    <mergeCell ref="C15:R15"/>
    <mergeCell ref="S15:X15"/>
    <mergeCell ref="Y15:AD15"/>
    <mergeCell ref="AE15:AK15"/>
    <mergeCell ref="C16:R16"/>
    <mergeCell ref="S16:X16"/>
    <mergeCell ref="Y16:AD16"/>
    <mergeCell ref="AE16:AK16"/>
    <mergeCell ref="C17:R17"/>
    <mergeCell ref="S17:X17"/>
    <mergeCell ref="Y17:AD17"/>
    <mergeCell ref="AE17:AK17"/>
    <mergeCell ref="C18:R18"/>
    <mergeCell ref="S18:X18"/>
    <mergeCell ref="Y18:AD18"/>
    <mergeCell ref="AE18:AK18"/>
    <mergeCell ref="C19:R19"/>
    <mergeCell ref="S19:X19"/>
    <mergeCell ref="Y19:AD19"/>
    <mergeCell ref="AE19:AK19"/>
    <mergeCell ref="C20:R20"/>
    <mergeCell ref="S20:X20"/>
    <mergeCell ref="Y20:AD20"/>
    <mergeCell ref="AE20:AK20"/>
    <mergeCell ref="C21:R21"/>
    <mergeCell ref="S21:X21"/>
    <mergeCell ref="Y21:AD21"/>
    <mergeCell ref="AE21:AK21"/>
    <mergeCell ref="C22:R22"/>
    <mergeCell ref="S22:X22"/>
    <mergeCell ref="Y22:AD22"/>
    <mergeCell ref="AE22:AK22"/>
    <mergeCell ref="C23:R23"/>
    <mergeCell ref="S23:X23"/>
    <mergeCell ref="Y23:AD23"/>
    <mergeCell ref="AE23:AK23"/>
    <mergeCell ref="C24:R24"/>
    <mergeCell ref="S24:X24"/>
    <mergeCell ref="Y24:AD24"/>
    <mergeCell ref="AE24:AK24"/>
    <mergeCell ref="C25:R25"/>
    <mergeCell ref="S25:X25"/>
    <mergeCell ref="Y25:AD25"/>
    <mergeCell ref="AE25:AK25"/>
    <mergeCell ref="C26:R26"/>
    <mergeCell ref="S26:X26"/>
    <mergeCell ref="Y26:AD26"/>
    <mergeCell ref="AE26:AK26"/>
    <mergeCell ref="C27:R27"/>
    <mergeCell ref="S27:X27"/>
    <mergeCell ref="Y27:AD27"/>
    <mergeCell ref="AE27:AK27"/>
    <mergeCell ref="C28:R28"/>
    <mergeCell ref="S28:X28"/>
    <mergeCell ref="Y28:AD28"/>
    <mergeCell ref="AE28:AK28"/>
    <mergeCell ref="C29:R29"/>
    <mergeCell ref="S29:X29"/>
    <mergeCell ref="Y29:AD29"/>
    <mergeCell ref="AE29:AK29"/>
    <mergeCell ref="B33:R33"/>
    <mergeCell ref="B35:AK44"/>
    <mergeCell ref="C30:R30"/>
    <mergeCell ref="S30:X30"/>
    <mergeCell ref="Y30:AD30"/>
    <mergeCell ref="AE30:AK30"/>
    <mergeCell ref="B31:R31"/>
    <mergeCell ref="S31:W31"/>
    <mergeCell ref="Y31:AC31"/>
    <mergeCell ref="AE31:AH31"/>
    <mergeCell ref="AJ31:AK31"/>
  </mergeCells>
  <phoneticPr fontId="7"/>
  <pageMargins left="0.7" right="0.7" top="0.75" bottom="0.75" header="0.3" footer="0.3"/>
  <pageSetup paperSize="9" scale="74"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0000"/>
  </sheetPr>
  <dimension ref="A1:M18"/>
  <sheetViews>
    <sheetView view="pageBreakPreview" zoomScale="85" zoomScaleNormal="100" zoomScaleSheetLayoutView="85" workbookViewId="0">
      <selection activeCell="B1" sqref="B1"/>
    </sheetView>
  </sheetViews>
  <sheetFormatPr defaultRowHeight="13.5" x14ac:dyDescent="0.15"/>
  <cols>
    <col min="1" max="1" width="0.875" style="586" customWidth="1"/>
    <col min="2" max="2" width="21.25" style="586" customWidth="1"/>
    <col min="3" max="3" width="4" style="586" customWidth="1"/>
    <col min="4" max="5" width="23.75" style="586" customWidth="1"/>
    <col min="6" max="6" width="4.625" style="586" customWidth="1"/>
    <col min="7" max="7" width="3.25" style="586" bestFit="1" customWidth="1"/>
    <col min="8" max="8" width="4.375" style="586" customWidth="1"/>
    <col min="9" max="9" width="3.25" style="586" bestFit="1" customWidth="1"/>
    <col min="10" max="10" width="4.375" style="586" customWidth="1"/>
    <col min="11" max="11" width="3.25" style="586" bestFit="1" customWidth="1"/>
    <col min="12" max="12" width="4.375" style="586" customWidth="1"/>
    <col min="13" max="13" width="2.5" style="586" customWidth="1"/>
    <col min="14" max="260" width="9" style="586"/>
    <col min="261" max="261" width="0.875" style="586" customWidth="1"/>
    <col min="262" max="262" width="24.125" style="586" customWidth="1"/>
    <col min="263" max="263" width="4" style="586" customWidth="1"/>
    <col min="264" max="266" width="20.125" style="586" customWidth="1"/>
    <col min="267" max="267" width="3.125" style="586" customWidth="1"/>
    <col min="268" max="268" width="3.875" style="586" customWidth="1"/>
    <col min="269" max="269" width="2.5" style="586" customWidth="1"/>
    <col min="270" max="516" width="9" style="586"/>
    <col min="517" max="517" width="0.875" style="586" customWidth="1"/>
    <col min="518" max="518" width="24.125" style="586" customWidth="1"/>
    <col min="519" max="519" width="4" style="586" customWidth="1"/>
    <col min="520" max="522" width="20.125" style="586" customWidth="1"/>
    <col min="523" max="523" width="3.125" style="586" customWidth="1"/>
    <col min="524" max="524" width="3.875" style="586" customWidth="1"/>
    <col min="525" max="525" width="2.5" style="586" customWidth="1"/>
    <col min="526" max="772" width="9" style="586"/>
    <col min="773" max="773" width="0.875" style="586" customWidth="1"/>
    <col min="774" max="774" width="24.125" style="586" customWidth="1"/>
    <col min="775" max="775" width="4" style="586" customWidth="1"/>
    <col min="776" max="778" width="20.125" style="586" customWidth="1"/>
    <col min="779" max="779" width="3.125" style="586" customWidth="1"/>
    <col min="780" max="780" width="3.875" style="586" customWidth="1"/>
    <col min="781" max="781" width="2.5" style="586" customWidth="1"/>
    <col min="782" max="1028" width="9" style="586"/>
    <col min="1029" max="1029" width="0.875" style="586" customWidth="1"/>
    <col min="1030" max="1030" width="24.125" style="586" customWidth="1"/>
    <col min="1031" max="1031" width="4" style="586" customWidth="1"/>
    <col min="1032" max="1034" width="20.125" style="586" customWidth="1"/>
    <col min="1035" max="1035" width="3.125" style="586" customWidth="1"/>
    <col min="1036" max="1036" width="3.875" style="586" customWidth="1"/>
    <col min="1037" max="1037" width="2.5" style="586" customWidth="1"/>
    <col min="1038" max="1284" width="9" style="586"/>
    <col min="1285" max="1285" width="0.875" style="586" customWidth="1"/>
    <col min="1286" max="1286" width="24.125" style="586" customWidth="1"/>
    <col min="1287" max="1287" width="4" style="586" customWidth="1"/>
    <col min="1288" max="1290" width="20.125" style="586" customWidth="1"/>
    <col min="1291" max="1291" width="3.125" style="586" customWidth="1"/>
    <col min="1292" max="1292" width="3.875" style="586" customWidth="1"/>
    <col min="1293" max="1293" width="2.5" style="586" customWidth="1"/>
    <col min="1294" max="1540" width="9" style="586"/>
    <col min="1541" max="1541" width="0.875" style="586" customWidth="1"/>
    <col min="1542" max="1542" width="24.125" style="586" customWidth="1"/>
    <col min="1543" max="1543" width="4" style="586" customWidth="1"/>
    <col min="1544" max="1546" width="20.125" style="586" customWidth="1"/>
    <col min="1547" max="1547" width="3.125" style="586" customWidth="1"/>
    <col min="1548" max="1548" width="3.875" style="586" customWidth="1"/>
    <col min="1549" max="1549" width="2.5" style="586" customWidth="1"/>
    <col min="1550" max="1796" width="9" style="586"/>
    <col min="1797" max="1797" width="0.875" style="586" customWidth="1"/>
    <col min="1798" max="1798" width="24.125" style="586" customWidth="1"/>
    <col min="1799" max="1799" width="4" style="586" customWidth="1"/>
    <col min="1800" max="1802" width="20.125" style="586" customWidth="1"/>
    <col min="1803" max="1803" width="3.125" style="586" customWidth="1"/>
    <col min="1804" max="1804" width="3.875" style="586" customWidth="1"/>
    <col min="1805" max="1805" width="2.5" style="586" customWidth="1"/>
    <col min="1806" max="2052" width="9" style="586"/>
    <col min="2053" max="2053" width="0.875" style="586" customWidth="1"/>
    <col min="2054" max="2054" width="24.125" style="586" customWidth="1"/>
    <col min="2055" max="2055" width="4" style="586" customWidth="1"/>
    <col min="2056" max="2058" width="20.125" style="586" customWidth="1"/>
    <col min="2059" max="2059" width="3.125" style="586" customWidth="1"/>
    <col min="2060" max="2060" width="3.875" style="586" customWidth="1"/>
    <col min="2061" max="2061" width="2.5" style="586" customWidth="1"/>
    <col min="2062" max="2308" width="9" style="586"/>
    <col min="2309" max="2309" width="0.875" style="586" customWidth="1"/>
    <col min="2310" max="2310" width="24.125" style="586" customWidth="1"/>
    <col min="2311" max="2311" width="4" style="586" customWidth="1"/>
    <col min="2312" max="2314" width="20.125" style="586" customWidth="1"/>
    <col min="2315" max="2315" width="3.125" style="586" customWidth="1"/>
    <col min="2316" max="2316" width="3.875" style="586" customWidth="1"/>
    <col min="2317" max="2317" width="2.5" style="586" customWidth="1"/>
    <col min="2318" max="2564" width="9" style="586"/>
    <col min="2565" max="2565" width="0.875" style="586" customWidth="1"/>
    <col min="2566" max="2566" width="24.125" style="586" customWidth="1"/>
    <col min="2567" max="2567" width="4" style="586" customWidth="1"/>
    <col min="2568" max="2570" width="20.125" style="586" customWidth="1"/>
    <col min="2571" max="2571" width="3.125" style="586" customWidth="1"/>
    <col min="2572" max="2572" width="3.875" style="586" customWidth="1"/>
    <col min="2573" max="2573" width="2.5" style="586" customWidth="1"/>
    <col min="2574" max="2820" width="9" style="586"/>
    <col min="2821" max="2821" width="0.875" style="586" customWidth="1"/>
    <col min="2822" max="2822" width="24.125" style="586" customWidth="1"/>
    <col min="2823" max="2823" width="4" style="586" customWidth="1"/>
    <col min="2824" max="2826" width="20.125" style="586" customWidth="1"/>
    <col min="2827" max="2827" width="3.125" style="586" customWidth="1"/>
    <col min="2828" max="2828" width="3.875" style="586" customWidth="1"/>
    <col min="2829" max="2829" width="2.5" style="586" customWidth="1"/>
    <col min="2830" max="3076" width="9" style="586"/>
    <col min="3077" max="3077" width="0.875" style="586" customWidth="1"/>
    <col min="3078" max="3078" width="24.125" style="586" customWidth="1"/>
    <col min="3079" max="3079" width="4" style="586" customWidth="1"/>
    <col min="3080" max="3082" width="20.125" style="586" customWidth="1"/>
    <col min="3083" max="3083" width="3.125" style="586" customWidth="1"/>
    <col min="3084" max="3084" width="3.875" style="586" customWidth="1"/>
    <col min="3085" max="3085" width="2.5" style="586" customWidth="1"/>
    <col min="3086" max="3332" width="9" style="586"/>
    <col min="3333" max="3333" width="0.875" style="586" customWidth="1"/>
    <col min="3334" max="3334" width="24.125" style="586" customWidth="1"/>
    <col min="3335" max="3335" width="4" style="586" customWidth="1"/>
    <col min="3336" max="3338" width="20.125" style="586" customWidth="1"/>
    <col min="3339" max="3339" width="3.125" style="586" customWidth="1"/>
    <col min="3340" max="3340" width="3.875" style="586" customWidth="1"/>
    <col min="3341" max="3341" width="2.5" style="586" customWidth="1"/>
    <col min="3342" max="3588" width="9" style="586"/>
    <col min="3589" max="3589" width="0.875" style="586" customWidth="1"/>
    <col min="3590" max="3590" width="24.125" style="586" customWidth="1"/>
    <col min="3591" max="3591" width="4" style="586" customWidth="1"/>
    <col min="3592" max="3594" width="20.125" style="586" customWidth="1"/>
    <col min="3595" max="3595" width="3.125" style="586" customWidth="1"/>
    <col min="3596" max="3596" width="3.875" style="586" customWidth="1"/>
    <col min="3597" max="3597" width="2.5" style="586" customWidth="1"/>
    <col min="3598" max="3844" width="9" style="586"/>
    <col min="3845" max="3845" width="0.875" style="586" customWidth="1"/>
    <col min="3846" max="3846" width="24.125" style="586" customWidth="1"/>
    <col min="3847" max="3847" width="4" style="586" customWidth="1"/>
    <col min="3848" max="3850" width="20.125" style="586" customWidth="1"/>
    <col min="3851" max="3851" width="3.125" style="586" customWidth="1"/>
    <col min="3852" max="3852" width="3.875" style="586" customWidth="1"/>
    <col min="3853" max="3853" width="2.5" style="586" customWidth="1"/>
    <col min="3854" max="4100" width="9" style="586"/>
    <col min="4101" max="4101" width="0.875" style="586" customWidth="1"/>
    <col min="4102" max="4102" width="24.125" style="586" customWidth="1"/>
    <col min="4103" max="4103" width="4" style="586" customWidth="1"/>
    <col min="4104" max="4106" width="20.125" style="586" customWidth="1"/>
    <col min="4107" max="4107" width="3.125" style="586" customWidth="1"/>
    <col min="4108" max="4108" width="3.875" style="586" customWidth="1"/>
    <col min="4109" max="4109" width="2.5" style="586" customWidth="1"/>
    <col min="4110" max="4356" width="9" style="586"/>
    <col min="4357" max="4357" width="0.875" style="586" customWidth="1"/>
    <col min="4358" max="4358" width="24.125" style="586" customWidth="1"/>
    <col min="4359" max="4359" width="4" style="586" customWidth="1"/>
    <col min="4360" max="4362" width="20.125" style="586" customWidth="1"/>
    <col min="4363" max="4363" width="3.125" style="586" customWidth="1"/>
    <col min="4364" max="4364" width="3.875" style="586" customWidth="1"/>
    <col min="4365" max="4365" width="2.5" style="586" customWidth="1"/>
    <col min="4366" max="4612" width="9" style="586"/>
    <col min="4613" max="4613" width="0.875" style="586" customWidth="1"/>
    <col min="4614" max="4614" width="24.125" style="586" customWidth="1"/>
    <col min="4615" max="4615" width="4" style="586" customWidth="1"/>
    <col min="4616" max="4618" width="20.125" style="586" customWidth="1"/>
    <col min="4619" max="4619" width="3.125" style="586" customWidth="1"/>
    <col min="4620" max="4620" width="3.875" style="586" customWidth="1"/>
    <col min="4621" max="4621" width="2.5" style="586" customWidth="1"/>
    <col min="4622" max="4868" width="9" style="586"/>
    <col min="4869" max="4869" width="0.875" style="586" customWidth="1"/>
    <col min="4870" max="4870" width="24.125" style="586" customWidth="1"/>
    <col min="4871" max="4871" width="4" style="586" customWidth="1"/>
    <col min="4872" max="4874" width="20.125" style="586" customWidth="1"/>
    <col min="4875" max="4875" width="3.125" style="586" customWidth="1"/>
    <col min="4876" max="4876" width="3.875" style="586" customWidth="1"/>
    <col min="4877" max="4877" width="2.5" style="586" customWidth="1"/>
    <col min="4878" max="5124" width="9" style="586"/>
    <col min="5125" max="5125" width="0.875" style="586" customWidth="1"/>
    <col min="5126" max="5126" width="24.125" style="586" customWidth="1"/>
    <col min="5127" max="5127" width="4" style="586" customWidth="1"/>
    <col min="5128" max="5130" width="20.125" style="586" customWidth="1"/>
    <col min="5131" max="5131" width="3.125" style="586" customWidth="1"/>
    <col min="5132" max="5132" width="3.875" style="586" customWidth="1"/>
    <col min="5133" max="5133" width="2.5" style="586" customWidth="1"/>
    <col min="5134" max="5380" width="9" style="586"/>
    <col min="5381" max="5381" width="0.875" style="586" customWidth="1"/>
    <col min="5382" max="5382" width="24.125" style="586" customWidth="1"/>
    <col min="5383" max="5383" width="4" style="586" customWidth="1"/>
    <col min="5384" max="5386" width="20.125" style="586" customWidth="1"/>
    <col min="5387" max="5387" width="3.125" style="586" customWidth="1"/>
    <col min="5388" max="5388" width="3.875" style="586" customWidth="1"/>
    <col min="5389" max="5389" width="2.5" style="586" customWidth="1"/>
    <col min="5390" max="5636" width="9" style="586"/>
    <col min="5637" max="5637" width="0.875" style="586" customWidth="1"/>
    <col min="5638" max="5638" width="24.125" style="586" customWidth="1"/>
    <col min="5639" max="5639" width="4" style="586" customWidth="1"/>
    <col min="5640" max="5642" width="20.125" style="586" customWidth="1"/>
    <col min="5643" max="5643" width="3.125" style="586" customWidth="1"/>
    <col min="5644" max="5644" width="3.875" style="586" customWidth="1"/>
    <col min="5645" max="5645" width="2.5" style="586" customWidth="1"/>
    <col min="5646" max="5892" width="9" style="586"/>
    <col min="5893" max="5893" width="0.875" style="586" customWidth="1"/>
    <col min="5894" max="5894" width="24.125" style="586" customWidth="1"/>
    <col min="5895" max="5895" width="4" style="586" customWidth="1"/>
    <col min="5896" max="5898" width="20.125" style="586" customWidth="1"/>
    <col min="5899" max="5899" width="3.125" style="586" customWidth="1"/>
    <col min="5900" max="5900" width="3.875" style="586" customWidth="1"/>
    <col min="5901" max="5901" width="2.5" style="586" customWidth="1"/>
    <col min="5902" max="6148" width="9" style="586"/>
    <col min="6149" max="6149" width="0.875" style="586" customWidth="1"/>
    <col min="6150" max="6150" width="24.125" style="586" customWidth="1"/>
    <col min="6151" max="6151" width="4" style="586" customWidth="1"/>
    <col min="6152" max="6154" width="20.125" style="586" customWidth="1"/>
    <col min="6155" max="6155" width="3.125" style="586" customWidth="1"/>
    <col min="6156" max="6156" width="3.875" style="586" customWidth="1"/>
    <col min="6157" max="6157" width="2.5" style="586" customWidth="1"/>
    <col min="6158" max="6404" width="9" style="586"/>
    <col min="6405" max="6405" width="0.875" style="586" customWidth="1"/>
    <col min="6406" max="6406" width="24.125" style="586" customWidth="1"/>
    <col min="6407" max="6407" width="4" style="586" customWidth="1"/>
    <col min="6408" max="6410" width="20.125" style="586" customWidth="1"/>
    <col min="6411" max="6411" width="3.125" style="586" customWidth="1"/>
    <col min="6412" max="6412" width="3.875" style="586" customWidth="1"/>
    <col min="6413" max="6413" width="2.5" style="586" customWidth="1"/>
    <col min="6414" max="6660" width="9" style="586"/>
    <col min="6661" max="6661" width="0.875" style="586" customWidth="1"/>
    <col min="6662" max="6662" width="24.125" style="586" customWidth="1"/>
    <col min="6663" max="6663" width="4" style="586" customWidth="1"/>
    <col min="6664" max="6666" width="20.125" style="586" customWidth="1"/>
    <col min="6667" max="6667" width="3.125" style="586" customWidth="1"/>
    <col min="6668" max="6668" width="3.875" style="586" customWidth="1"/>
    <col min="6669" max="6669" width="2.5" style="586" customWidth="1"/>
    <col min="6670" max="6916" width="9" style="586"/>
    <col min="6917" max="6917" width="0.875" style="586" customWidth="1"/>
    <col min="6918" max="6918" width="24.125" style="586" customWidth="1"/>
    <col min="6919" max="6919" width="4" style="586" customWidth="1"/>
    <col min="6920" max="6922" width="20.125" style="586" customWidth="1"/>
    <col min="6923" max="6923" width="3.125" style="586" customWidth="1"/>
    <col min="6924" max="6924" width="3.875" style="586" customWidth="1"/>
    <col min="6925" max="6925" width="2.5" style="586" customWidth="1"/>
    <col min="6926" max="7172" width="9" style="586"/>
    <col min="7173" max="7173" width="0.875" style="586" customWidth="1"/>
    <col min="7174" max="7174" width="24.125" style="586" customWidth="1"/>
    <col min="7175" max="7175" width="4" style="586" customWidth="1"/>
    <col min="7176" max="7178" width="20.125" style="586" customWidth="1"/>
    <col min="7179" max="7179" width="3.125" style="586" customWidth="1"/>
    <col min="7180" max="7180" width="3.875" style="586" customWidth="1"/>
    <col min="7181" max="7181" width="2.5" style="586" customWidth="1"/>
    <col min="7182" max="7428" width="9" style="586"/>
    <col min="7429" max="7429" width="0.875" style="586" customWidth="1"/>
    <col min="7430" max="7430" width="24.125" style="586" customWidth="1"/>
    <col min="7431" max="7431" width="4" style="586" customWidth="1"/>
    <col min="7432" max="7434" width="20.125" style="586" customWidth="1"/>
    <col min="7435" max="7435" width="3.125" style="586" customWidth="1"/>
    <col min="7436" max="7436" width="3.875" style="586" customWidth="1"/>
    <col min="7437" max="7437" width="2.5" style="586" customWidth="1"/>
    <col min="7438" max="7684" width="9" style="586"/>
    <col min="7685" max="7685" width="0.875" style="586" customWidth="1"/>
    <col min="7686" max="7686" width="24.125" style="586" customWidth="1"/>
    <col min="7687" max="7687" width="4" style="586" customWidth="1"/>
    <col min="7688" max="7690" width="20.125" style="586" customWidth="1"/>
    <col min="7691" max="7691" width="3.125" style="586" customWidth="1"/>
    <col min="7692" max="7692" width="3.875" style="586" customWidth="1"/>
    <col min="7693" max="7693" width="2.5" style="586" customWidth="1"/>
    <col min="7694" max="7940" width="9" style="586"/>
    <col min="7941" max="7941" width="0.875" style="586" customWidth="1"/>
    <col min="7942" max="7942" width="24.125" style="586" customWidth="1"/>
    <col min="7943" max="7943" width="4" style="586" customWidth="1"/>
    <col min="7944" max="7946" width="20.125" style="586" customWidth="1"/>
    <col min="7947" max="7947" width="3.125" style="586" customWidth="1"/>
    <col min="7948" max="7948" width="3.875" style="586" customWidth="1"/>
    <col min="7949" max="7949" width="2.5" style="586" customWidth="1"/>
    <col min="7950" max="8196" width="9" style="586"/>
    <col min="8197" max="8197" width="0.875" style="586" customWidth="1"/>
    <col min="8198" max="8198" width="24.125" style="586" customWidth="1"/>
    <col min="8199" max="8199" width="4" style="586" customWidth="1"/>
    <col min="8200" max="8202" width="20.125" style="586" customWidth="1"/>
    <col min="8203" max="8203" width="3.125" style="586" customWidth="1"/>
    <col min="8204" max="8204" width="3.875" style="586" customWidth="1"/>
    <col min="8205" max="8205" width="2.5" style="586" customWidth="1"/>
    <col min="8206" max="8452" width="9" style="586"/>
    <col min="8453" max="8453" width="0.875" style="586" customWidth="1"/>
    <col min="8454" max="8454" width="24.125" style="586" customWidth="1"/>
    <col min="8455" max="8455" width="4" style="586" customWidth="1"/>
    <col min="8456" max="8458" width="20.125" style="586" customWidth="1"/>
    <col min="8459" max="8459" width="3.125" style="586" customWidth="1"/>
    <col min="8460" max="8460" width="3.875" style="586" customWidth="1"/>
    <col min="8461" max="8461" width="2.5" style="586" customWidth="1"/>
    <col min="8462" max="8708" width="9" style="586"/>
    <col min="8709" max="8709" width="0.875" style="586" customWidth="1"/>
    <col min="8710" max="8710" width="24.125" style="586" customWidth="1"/>
    <col min="8711" max="8711" width="4" style="586" customWidth="1"/>
    <col min="8712" max="8714" width="20.125" style="586" customWidth="1"/>
    <col min="8715" max="8715" width="3.125" style="586" customWidth="1"/>
    <col min="8716" max="8716" width="3.875" style="586" customWidth="1"/>
    <col min="8717" max="8717" width="2.5" style="586" customWidth="1"/>
    <col min="8718" max="8964" width="9" style="586"/>
    <col min="8965" max="8965" width="0.875" style="586" customWidth="1"/>
    <col min="8966" max="8966" width="24.125" style="586" customWidth="1"/>
    <col min="8967" max="8967" width="4" style="586" customWidth="1"/>
    <col min="8968" max="8970" width="20.125" style="586" customWidth="1"/>
    <col min="8971" max="8971" width="3.125" style="586" customWidth="1"/>
    <col min="8972" max="8972" width="3.875" style="586" customWidth="1"/>
    <col min="8973" max="8973" width="2.5" style="586" customWidth="1"/>
    <col min="8974" max="9220" width="9" style="586"/>
    <col min="9221" max="9221" width="0.875" style="586" customWidth="1"/>
    <col min="9222" max="9222" width="24.125" style="586" customWidth="1"/>
    <col min="9223" max="9223" width="4" style="586" customWidth="1"/>
    <col min="9224" max="9226" width="20.125" style="586" customWidth="1"/>
    <col min="9227" max="9227" width="3.125" style="586" customWidth="1"/>
    <col min="9228" max="9228" width="3.875" style="586" customWidth="1"/>
    <col min="9229" max="9229" width="2.5" style="586" customWidth="1"/>
    <col min="9230" max="9476" width="9" style="586"/>
    <col min="9477" max="9477" width="0.875" style="586" customWidth="1"/>
    <col min="9478" max="9478" width="24.125" style="586" customWidth="1"/>
    <col min="9479" max="9479" width="4" style="586" customWidth="1"/>
    <col min="9480" max="9482" width="20.125" style="586" customWidth="1"/>
    <col min="9483" max="9483" width="3.125" style="586" customWidth="1"/>
    <col min="9484" max="9484" width="3.875" style="586" customWidth="1"/>
    <col min="9485" max="9485" width="2.5" style="586" customWidth="1"/>
    <col min="9486" max="9732" width="9" style="586"/>
    <col min="9733" max="9733" width="0.875" style="586" customWidth="1"/>
    <col min="9734" max="9734" width="24.125" style="586" customWidth="1"/>
    <col min="9735" max="9735" width="4" style="586" customWidth="1"/>
    <col min="9736" max="9738" width="20.125" style="586" customWidth="1"/>
    <col min="9739" max="9739" width="3.125" style="586" customWidth="1"/>
    <col min="9740" max="9740" width="3.875" style="586" customWidth="1"/>
    <col min="9741" max="9741" width="2.5" style="586" customWidth="1"/>
    <col min="9742" max="9988" width="9" style="586"/>
    <col min="9989" max="9989" width="0.875" style="586" customWidth="1"/>
    <col min="9990" max="9990" width="24.125" style="586" customWidth="1"/>
    <col min="9991" max="9991" width="4" style="586" customWidth="1"/>
    <col min="9992" max="9994" width="20.125" style="586" customWidth="1"/>
    <col min="9995" max="9995" width="3.125" style="586" customWidth="1"/>
    <col min="9996" max="9996" width="3.875" style="586" customWidth="1"/>
    <col min="9997" max="9997" width="2.5" style="586" customWidth="1"/>
    <col min="9998" max="10244" width="9" style="586"/>
    <col min="10245" max="10245" width="0.875" style="586" customWidth="1"/>
    <col min="10246" max="10246" width="24.125" style="586" customWidth="1"/>
    <col min="10247" max="10247" width="4" style="586" customWidth="1"/>
    <col min="10248" max="10250" width="20.125" style="586" customWidth="1"/>
    <col min="10251" max="10251" width="3.125" style="586" customWidth="1"/>
    <col min="10252" max="10252" width="3.875" style="586" customWidth="1"/>
    <col min="10253" max="10253" width="2.5" style="586" customWidth="1"/>
    <col min="10254" max="10500" width="9" style="586"/>
    <col min="10501" max="10501" width="0.875" style="586" customWidth="1"/>
    <col min="10502" max="10502" width="24.125" style="586" customWidth="1"/>
    <col min="10503" max="10503" width="4" style="586" customWidth="1"/>
    <col min="10504" max="10506" width="20.125" style="586" customWidth="1"/>
    <col min="10507" max="10507" width="3.125" style="586" customWidth="1"/>
    <col min="10508" max="10508" width="3.875" style="586" customWidth="1"/>
    <col min="10509" max="10509" width="2.5" style="586" customWidth="1"/>
    <col min="10510" max="10756" width="9" style="586"/>
    <col min="10757" max="10757" width="0.875" style="586" customWidth="1"/>
    <col min="10758" max="10758" width="24.125" style="586" customWidth="1"/>
    <col min="10759" max="10759" width="4" style="586" customWidth="1"/>
    <col min="10760" max="10762" width="20.125" style="586" customWidth="1"/>
    <col min="10763" max="10763" width="3.125" style="586" customWidth="1"/>
    <col min="10764" max="10764" width="3.875" style="586" customWidth="1"/>
    <col min="10765" max="10765" width="2.5" style="586" customWidth="1"/>
    <col min="10766" max="11012" width="9" style="586"/>
    <col min="11013" max="11013" width="0.875" style="586" customWidth="1"/>
    <col min="11014" max="11014" width="24.125" style="586" customWidth="1"/>
    <col min="11015" max="11015" width="4" style="586" customWidth="1"/>
    <col min="11016" max="11018" width="20.125" style="586" customWidth="1"/>
    <col min="11019" max="11019" width="3.125" style="586" customWidth="1"/>
    <col min="11020" max="11020" width="3.875" style="586" customWidth="1"/>
    <col min="11021" max="11021" width="2.5" style="586" customWidth="1"/>
    <col min="11022" max="11268" width="9" style="586"/>
    <col min="11269" max="11269" width="0.875" style="586" customWidth="1"/>
    <col min="11270" max="11270" width="24.125" style="586" customWidth="1"/>
    <col min="11271" max="11271" width="4" style="586" customWidth="1"/>
    <col min="11272" max="11274" width="20.125" style="586" customWidth="1"/>
    <col min="11275" max="11275" width="3.125" style="586" customWidth="1"/>
    <col min="11276" max="11276" width="3.875" style="586" customWidth="1"/>
    <col min="11277" max="11277" width="2.5" style="586" customWidth="1"/>
    <col min="11278" max="11524" width="9" style="586"/>
    <col min="11525" max="11525" width="0.875" style="586" customWidth="1"/>
    <col min="11526" max="11526" width="24.125" style="586" customWidth="1"/>
    <col min="11527" max="11527" width="4" style="586" customWidth="1"/>
    <col min="11528" max="11530" width="20.125" style="586" customWidth="1"/>
    <col min="11531" max="11531" width="3.125" style="586" customWidth="1"/>
    <col min="11532" max="11532" width="3.875" style="586" customWidth="1"/>
    <col min="11533" max="11533" width="2.5" style="586" customWidth="1"/>
    <col min="11534" max="11780" width="9" style="586"/>
    <col min="11781" max="11781" width="0.875" style="586" customWidth="1"/>
    <col min="11782" max="11782" width="24.125" style="586" customWidth="1"/>
    <col min="11783" max="11783" width="4" style="586" customWidth="1"/>
    <col min="11784" max="11786" width="20.125" style="586" customWidth="1"/>
    <col min="11787" max="11787" width="3.125" style="586" customWidth="1"/>
    <col min="11788" max="11788" width="3.875" style="586" customWidth="1"/>
    <col min="11789" max="11789" width="2.5" style="586" customWidth="1"/>
    <col min="11790" max="12036" width="9" style="586"/>
    <col min="12037" max="12037" width="0.875" style="586" customWidth="1"/>
    <col min="12038" max="12038" width="24.125" style="586" customWidth="1"/>
    <col min="12039" max="12039" width="4" style="586" customWidth="1"/>
    <col min="12040" max="12042" width="20.125" style="586" customWidth="1"/>
    <col min="12043" max="12043" width="3.125" style="586" customWidth="1"/>
    <col min="12044" max="12044" width="3.875" style="586" customWidth="1"/>
    <col min="12045" max="12045" width="2.5" style="586" customWidth="1"/>
    <col min="12046" max="12292" width="9" style="586"/>
    <col min="12293" max="12293" width="0.875" style="586" customWidth="1"/>
    <col min="12294" max="12294" width="24.125" style="586" customWidth="1"/>
    <col min="12295" max="12295" width="4" style="586" customWidth="1"/>
    <col min="12296" max="12298" width="20.125" style="586" customWidth="1"/>
    <col min="12299" max="12299" width="3.125" style="586" customWidth="1"/>
    <col min="12300" max="12300" width="3.875" style="586" customWidth="1"/>
    <col min="12301" max="12301" width="2.5" style="586" customWidth="1"/>
    <col min="12302" max="12548" width="9" style="586"/>
    <col min="12549" max="12549" width="0.875" style="586" customWidth="1"/>
    <col min="12550" max="12550" width="24.125" style="586" customWidth="1"/>
    <col min="12551" max="12551" width="4" style="586" customWidth="1"/>
    <col min="12552" max="12554" width="20.125" style="586" customWidth="1"/>
    <col min="12555" max="12555" width="3.125" style="586" customWidth="1"/>
    <col min="12556" max="12556" width="3.875" style="586" customWidth="1"/>
    <col min="12557" max="12557" width="2.5" style="586" customWidth="1"/>
    <col min="12558" max="12804" width="9" style="586"/>
    <col min="12805" max="12805" width="0.875" style="586" customWidth="1"/>
    <col min="12806" max="12806" width="24.125" style="586" customWidth="1"/>
    <col min="12807" max="12807" width="4" style="586" customWidth="1"/>
    <col min="12808" max="12810" width="20.125" style="586" customWidth="1"/>
    <col min="12811" max="12811" width="3.125" style="586" customWidth="1"/>
    <col min="12812" max="12812" width="3.875" style="586" customWidth="1"/>
    <col min="12813" max="12813" width="2.5" style="586" customWidth="1"/>
    <col min="12814" max="13060" width="9" style="586"/>
    <col min="13061" max="13061" width="0.875" style="586" customWidth="1"/>
    <col min="13062" max="13062" width="24.125" style="586" customWidth="1"/>
    <col min="13063" max="13063" width="4" style="586" customWidth="1"/>
    <col min="13064" max="13066" width="20.125" style="586" customWidth="1"/>
    <col min="13067" max="13067" width="3.125" style="586" customWidth="1"/>
    <col min="13068" max="13068" width="3.875" style="586" customWidth="1"/>
    <col min="13069" max="13069" width="2.5" style="586" customWidth="1"/>
    <col min="13070" max="13316" width="9" style="586"/>
    <col min="13317" max="13317" width="0.875" style="586" customWidth="1"/>
    <col min="13318" max="13318" width="24.125" style="586" customWidth="1"/>
    <col min="13319" max="13319" width="4" style="586" customWidth="1"/>
    <col min="13320" max="13322" width="20.125" style="586" customWidth="1"/>
    <col min="13323" max="13323" width="3.125" style="586" customWidth="1"/>
    <col min="13324" max="13324" width="3.875" style="586" customWidth="1"/>
    <col min="13325" max="13325" width="2.5" style="586" customWidth="1"/>
    <col min="13326" max="13572" width="9" style="586"/>
    <col min="13573" max="13573" width="0.875" style="586" customWidth="1"/>
    <col min="13574" max="13574" width="24.125" style="586" customWidth="1"/>
    <col min="13575" max="13575" width="4" style="586" customWidth="1"/>
    <col min="13576" max="13578" width="20.125" style="586" customWidth="1"/>
    <col min="13579" max="13579" width="3.125" style="586" customWidth="1"/>
    <col min="13580" max="13580" width="3.875" style="586" customWidth="1"/>
    <col min="13581" max="13581" width="2.5" style="586" customWidth="1"/>
    <col min="13582" max="13828" width="9" style="586"/>
    <col min="13829" max="13829" width="0.875" style="586" customWidth="1"/>
    <col min="13830" max="13830" width="24.125" style="586" customWidth="1"/>
    <col min="13831" max="13831" width="4" style="586" customWidth="1"/>
    <col min="13832" max="13834" width="20.125" style="586" customWidth="1"/>
    <col min="13835" max="13835" width="3.125" style="586" customWidth="1"/>
    <col min="13836" max="13836" width="3.875" style="586" customWidth="1"/>
    <col min="13837" max="13837" width="2.5" style="586" customWidth="1"/>
    <col min="13838" max="14084" width="9" style="586"/>
    <col min="14085" max="14085" width="0.875" style="586" customWidth="1"/>
    <col min="14086" max="14086" width="24.125" style="586" customWidth="1"/>
    <col min="14087" max="14087" width="4" style="586" customWidth="1"/>
    <col min="14088" max="14090" width="20.125" style="586" customWidth="1"/>
    <col min="14091" max="14091" width="3.125" style="586" customWidth="1"/>
    <col min="14092" max="14092" width="3.875" style="586" customWidth="1"/>
    <col min="14093" max="14093" width="2.5" style="586" customWidth="1"/>
    <col min="14094" max="14340" width="9" style="586"/>
    <col min="14341" max="14341" width="0.875" style="586" customWidth="1"/>
    <col min="14342" max="14342" width="24.125" style="586" customWidth="1"/>
    <col min="14343" max="14343" width="4" style="586" customWidth="1"/>
    <col min="14344" max="14346" width="20.125" style="586" customWidth="1"/>
    <col min="14347" max="14347" width="3.125" style="586" customWidth="1"/>
    <col min="14348" max="14348" width="3.875" style="586" customWidth="1"/>
    <col min="14349" max="14349" width="2.5" style="586" customWidth="1"/>
    <col min="14350" max="14596" width="9" style="586"/>
    <col min="14597" max="14597" width="0.875" style="586" customWidth="1"/>
    <col min="14598" max="14598" width="24.125" style="586" customWidth="1"/>
    <col min="14599" max="14599" width="4" style="586" customWidth="1"/>
    <col min="14600" max="14602" width="20.125" style="586" customWidth="1"/>
    <col min="14603" max="14603" width="3.125" style="586" customWidth="1"/>
    <col min="14604" max="14604" width="3.875" style="586" customWidth="1"/>
    <col min="14605" max="14605" width="2.5" style="586" customWidth="1"/>
    <col min="14606" max="14852" width="9" style="586"/>
    <col min="14853" max="14853" width="0.875" style="586" customWidth="1"/>
    <col min="14854" max="14854" width="24.125" style="586" customWidth="1"/>
    <col min="14855" max="14855" width="4" style="586" customWidth="1"/>
    <col min="14856" max="14858" width="20.125" style="586" customWidth="1"/>
    <col min="14859" max="14859" width="3.125" style="586" customWidth="1"/>
    <col min="14860" max="14860" width="3.875" style="586" customWidth="1"/>
    <col min="14861" max="14861" width="2.5" style="586" customWidth="1"/>
    <col min="14862" max="15108" width="9" style="586"/>
    <col min="15109" max="15109" width="0.875" style="586" customWidth="1"/>
    <col min="15110" max="15110" width="24.125" style="586" customWidth="1"/>
    <col min="15111" max="15111" width="4" style="586" customWidth="1"/>
    <col min="15112" max="15114" width="20.125" style="586" customWidth="1"/>
    <col min="15115" max="15115" width="3.125" style="586" customWidth="1"/>
    <col min="15116" max="15116" width="3.875" style="586" customWidth="1"/>
    <col min="15117" max="15117" width="2.5" style="586" customWidth="1"/>
    <col min="15118" max="15364" width="9" style="586"/>
    <col min="15365" max="15365" width="0.875" style="586" customWidth="1"/>
    <col min="15366" max="15366" width="24.125" style="586" customWidth="1"/>
    <col min="15367" max="15367" width="4" style="586" customWidth="1"/>
    <col min="15368" max="15370" width="20.125" style="586" customWidth="1"/>
    <col min="15371" max="15371" width="3.125" style="586" customWidth="1"/>
    <col min="15372" max="15372" width="3.875" style="586" customWidth="1"/>
    <col min="15373" max="15373" width="2.5" style="586" customWidth="1"/>
    <col min="15374" max="15620" width="9" style="586"/>
    <col min="15621" max="15621" width="0.875" style="586" customWidth="1"/>
    <col min="15622" max="15622" width="24.125" style="586" customWidth="1"/>
    <col min="15623" max="15623" width="4" style="586" customWidth="1"/>
    <col min="15624" max="15626" width="20.125" style="586" customWidth="1"/>
    <col min="15627" max="15627" width="3.125" style="586" customWidth="1"/>
    <col min="15628" max="15628" width="3.875" style="586" customWidth="1"/>
    <col min="15629" max="15629" width="2.5" style="586" customWidth="1"/>
    <col min="15630" max="15876" width="9" style="586"/>
    <col min="15877" max="15877" width="0.875" style="586" customWidth="1"/>
    <col min="15878" max="15878" width="24.125" style="586" customWidth="1"/>
    <col min="15879" max="15879" width="4" style="586" customWidth="1"/>
    <col min="15880" max="15882" width="20.125" style="586" customWidth="1"/>
    <col min="15883" max="15883" width="3.125" style="586" customWidth="1"/>
    <col min="15884" max="15884" width="3.875" style="586" customWidth="1"/>
    <col min="15885" max="15885" width="2.5" style="586" customWidth="1"/>
    <col min="15886" max="16132" width="9" style="586"/>
    <col min="16133" max="16133" width="0.875" style="586" customWidth="1"/>
    <col min="16134" max="16134" width="24.125" style="586" customWidth="1"/>
    <col min="16135" max="16135" width="4" style="586" customWidth="1"/>
    <col min="16136" max="16138" width="20.125" style="586" customWidth="1"/>
    <col min="16139" max="16139" width="3.125" style="586" customWidth="1"/>
    <col min="16140" max="16140" width="3.875" style="586" customWidth="1"/>
    <col min="16141" max="16141" width="2.5" style="586" customWidth="1"/>
    <col min="16142" max="16384" width="9" style="586"/>
  </cols>
  <sheetData>
    <row r="1" spans="1:13" ht="18.399999999999999" customHeight="1" x14ac:dyDescent="0.15">
      <c r="A1" s="585"/>
    </row>
    <row r="2" spans="1:13" ht="18.399999999999999" customHeight="1" x14ac:dyDescent="0.15">
      <c r="A2" s="585"/>
      <c r="F2" s="587"/>
      <c r="G2" s="587" t="s">
        <v>160</v>
      </c>
      <c r="H2" s="587"/>
      <c r="I2" s="587" t="s">
        <v>767</v>
      </c>
      <c r="J2" s="587"/>
      <c r="K2" s="587" t="s">
        <v>832</v>
      </c>
    </row>
    <row r="3" spans="1:13" ht="18.399999999999999" customHeight="1" x14ac:dyDescent="0.15">
      <c r="A3" s="585"/>
      <c r="F3" s="588"/>
      <c r="G3" s="588"/>
      <c r="H3" s="588"/>
      <c r="I3" s="588"/>
      <c r="J3" s="588"/>
      <c r="K3" s="588"/>
    </row>
    <row r="4" spans="1:13" ht="18.399999999999999" customHeight="1" x14ac:dyDescent="0.15">
      <c r="A4" s="1807" t="s">
        <v>868</v>
      </c>
      <c r="B4" s="1807"/>
      <c r="C4" s="1807"/>
      <c r="D4" s="1807"/>
      <c r="E4" s="1807"/>
      <c r="F4" s="1807"/>
      <c r="G4" s="1807"/>
      <c r="H4" s="1807"/>
      <c r="I4" s="1807"/>
      <c r="J4" s="1807"/>
      <c r="K4" s="1807"/>
    </row>
    <row r="5" spans="1:13" ht="18.399999999999999" customHeight="1" x14ac:dyDescent="0.15">
      <c r="A5" s="589"/>
      <c r="B5" s="589"/>
      <c r="C5" s="589"/>
      <c r="D5" s="589"/>
      <c r="E5" s="589"/>
      <c r="F5" s="589"/>
      <c r="G5" s="589"/>
      <c r="H5" s="589"/>
      <c r="I5" s="589"/>
      <c r="J5" s="589"/>
      <c r="K5" s="589"/>
    </row>
    <row r="6" spans="1:13" ht="28.5" customHeight="1" x14ac:dyDescent="0.15">
      <c r="A6" s="589"/>
      <c r="B6" s="590" t="s">
        <v>40</v>
      </c>
      <c r="C6" s="1808"/>
      <c r="D6" s="1808"/>
      <c r="E6" s="1808"/>
      <c r="F6" s="1808"/>
      <c r="G6" s="1808"/>
      <c r="H6" s="1808"/>
      <c r="I6" s="1808"/>
      <c r="J6" s="1808"/>
      <c r="K6" s="1808"/>
    </row>
    <row r="7" spans="1:13" ht="28.5" customHeight="1" x14ac:dyDescent="0.15">
      <c r="B7" s="591" t="s">
        <v>41</v>
      </c>
      <c r="C7" s="1809" t="s">
        <v>42</v>
      </c>
      <c r="D7" s="1809"/>
      <c r="E7" s="1809"/>
      <c r="F7" s="1809"/>
      <c r="G7" s="1809"/>
      <c r="H7" s="1809"/>
      <c r="I7" s="1809"/>
      <c r="J7" s="1809"/>
      <c r="K7" s="1809"/>
    </row>
    <row r="8" spans="1:13" ht="58.5" customHeight="1" x14ac:dyDescent="0.15">
      <c r="B8" s="1810" t="s">
        <v>869</v>
      </c>
      <c r="C8" s="1801" t="s">
        <v>870</v>
      </c>
      <c r="D8" s="1802"/>
      <c r="E8" s="1802"/>
      <c r="F8" s="1803"/>
      <c r="G8" s="1804" t="s">
        <v>871</v>
      </c>
      <c r="H8" s="1805"/>
      <c r="I8" s="1805"/>
      <c r="J8" s="1805"/>
      <c r="K8" s="1806"/>
    </row>
    <row r="9" spans="1:13" ht="58.5" customHeight="1" x14ac:dyDescent="0.15">
      <c r="B9" s="1811"/>
      <c r="C9" s="1801" t="s">
        <v>872</v>
      </c>
      <c r="D9" s="1802"/>
      <c r="E9" s="1802"/>
      <c r="F9" s="1803"/>
      <c r="G9" s="1804" t="s">
        <v>871</v>
      </c>
      <c r="H9" s="1805"/>
      <c r="I9" s="1805"/>
      <c r="J9" s="1805"/>
      <c r="K9" s="1806"/>
    </row>
    <row r="10" spans="1:13" ht="109.5" customHeight="1" x14ac:dyDescent="0.15">
      <c r="B10" s="1811"/>
      <c r="C10" s="1801" t="s">
        <v>873</v>
      </c>
      <c r="D10" s="1802"/>
      <c r="E10" s="1802"/>
      <c r="F10" s="1803"/>
      <c r="G10" s="1804" t="s">
        <v>871</v>
      </c>
      <c r="H10" s="1805"/>
      <c r="I10" s="1805"/>
      <c r="J10" s="1805"/>
      <c r="K10" s="1806"/>
    </row>
    <row r="11" spans="1:13" ht="109.5" customHeight="1" x14ac:dyDescent="0.15">
      <c r="B11" s="1811"/>
      <c r="C11" s="1801" t="s">
        <v>874</v>
      </c>
      <c r="D11" s="1802"/>
      <c r="E11" s="1802"/>
      <c r="F11" s="1803"/>
      <c r="G11" s="1804" t="s">
        <v>871</v>
      </c>
      <c r="H11" s="1805"/>
      <c r="I11" s="1805"/>
      <c r="J11" s="1805"/>
      <c r="K11" s="1806"/>
    </row>
    <row r="12" spans="1:13" ht="79.5" customHeight="1" x14ac:dyDescent="0.15">
      <c r="B12" s="1812"/>
      <c r="C12" s="1801" t="s">
        <v>875</v>
      </c>
      <c r="D12" s="1802"/>
      <c r="E12" s="1802"/>
      <c r="F12" s="1803"/>
      <c r="G12" s="1804" t="s">
        <v>871</v>
      </c>
      <c r="H12" s="1805"/>
      <c r="I12" s="1805"/>
      <c r="J12" s="1805"/>
      <c r="K12" s="1806"/>
    </row>
    <row r="13" spans="1:13" ht="109.5" customHeight="1" x14ac:dyDescent="0.15">
      <c r="B13" s="1799" t="s">
        <v>876</v>
      </c>
      <c r="C13" s="1801" t="s">
        <v>877</v>
      </c>
      <c r="D13" s="1802"/>
      <c r="E13" s="1802"/>
      <c r="F13" s="1803"/>
      <c r="G13" s="1804" t="s">
        <v>871</v>
      </c>
      <c r="H13" s="1805"/>
      <c r="I13" s="1805"/>
      <c r="J13" s="1805"/>
      <c r="K13" s="1806"/>
    </row>
    <row r="14" spans="1:13" ht="79.5" customHeight="1" x14ac:dyDescent="0.15">
      <c r="B14" s="1800"/>
      <c r="C14" s="1801" t="s">
        <v>878</v>
      </c>
      <c r="D14" s="1802"/>
      <c r="E14" s="1802"/>
      <c r="F14" s="1803"/>
      <c r="G14" s="1804" t="s">
        <v>871</v>
      </c>
      <c r="H14" s="1805"/>
      <c r="I14" s="1805"/>
      <c r="J14" s="1805"/>
      <c r="K14" s="1806"/>
    </row>
    <row r="16" spans="1:13" ht="17.25" customHeight="1" x14ac:dyDescent="0.15">
      <c r="B16" s="592" t="s">
        <v>44</v>
      </c>
      <c r="C16" s="593"/>
      <c r="D16" s="593"/>
      <c r="E16" s="593"/>
      <c r="F16" s="593"/>
      <c r="G16" s="593"/>
      <c r="H16" s="593"/>
      <c r="I16" s="593"/>
      <c r="J16" s="593"/>
      <c r="K16" s="593"/>
      <c r="L16" s="593"/>
      <c r="M16" s="593"/>
    </row>
    <row r="17" spans="2:13" ht="17.25" customHeight="1" x14ac:dyDescent="0.15">
      <c r="B17" s="592" t="s">
        <v>879</v>
      </c>
      <c r="C17" s="593"/>
      <c r="D17" s="593"/>
      <c r="E17" s="593"/>
      <c r="F17" s="593"/>
      <c r="G17" s="593"/>
      <c r="H17" s="593"/>
      <c r="I17" s="593"/>
      <c r="J17" s="593"/>
      <c r="K17" s="593"/>
      <c r="L17" s="593"/>
      <c r="M17" s="593"/>
    </row>
    <row r="18" spans="2:13" x14ac:dyDescent="0.15">
      <c r="B18" s="592"/>
    </row>
  </sheetData>
  <mergeCells count="19">
    <mergeCell ref="A4:K4"/>
    <mergeCell ref="C6:K6"/>
    <mergeCell ref="C7:K7"/>
    <mergeCell ref="B8:B12"/>
    <mergeCell ref="C8:F8"/>
    <mergeCell ref="G8:K8"/>
    <mergeCell ref="C9:F9"/>
    <mergeCell ref="G9:K9"/>
    <mergeCell ref="C10:F10"/>
    <mergeCell ref="G10:K10"/>
    <mergeCell ref="C11:F11"/>
    <mergeCell ref="G11:K11"/>
    <mergeCell ref="C12:F12"/>
    <mergeCell ref="G12:K12"/>
    <mergeCell ref="B13:B14"/>
    <mergeCell ref="C13:F13"/>
    <mergeCell ref="G13:K13"/>
    <mergeCell ref="C14:F14"/>
    <mergeCell ref="G14:K14"/>
  </mergeCells>
  <phoneticPr fontId="7"/>
  <pageMargins left="0.7" right="0.7" top="0.75" bottom="0.75" header="0.3" footer="0.3"/>
  <pageSetup paperSize="9" scale="83"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M18"/>
  <sheetViews>
    <sheetView view="pageBreakPreview" zoomScaleNormal="100" zoomScaleSheetLayoutView="100" workbookViewId="0">
      <selection activeCell="Y13" sqref="Y13:AK13"/>
    </sheetView>
  </sheetViews>
  <sheetFormatPr defaultRowHeight="13.5" x14ac:dyDescent="0.15"/>
  <cols>
    <col min="1" max="1" width="0.875" style="586" customWidth="1"/>
    <col min="2" max="2" width="21.25" style="586" customWidth="1"/>
    <col min="3" max="3" width="4" style="586" customWidth="1"/>
    <col min="4" max="5" width="23.75" style="586" customWidth="1"/>
    <col min="6" max="6" width="4.625" style="586" customWidth="1"/>
    <col min="7" max="7" width="3.25" style="586" bestFit="1" customWidth="1"/>
    <col min="8" max="8" width="4.375" style="586" customWidth="1"/>
    <col min="9" max="9" width="3.25" style="586" bestFit="1" customWidth="1"/>
    <col min="10" max="10" width="4.375" style="586" customWidth="1"/>
    <col min="11" max="11" width="3.25" style="586" bestFit="1" customWidth="1"/>
    <col min="12" max="12" width="4.375" style="586" customWidth="1"/>
    <col min="13" max="13" width="2.5" style="586" customWidth="1"/>
    <col min="14" max="260" width="9" style="586"/>
    <col min="261" max="261" width="0.875" style="586" customWidth="1"/>
    <col min="262" max="262" width="24.125" style="586" customWidth="1"/>
    <col min="263" max="263" width="4" style="586" customWidth="1"/>
    <col min="264" max="266" width="20.125" style="586" customWidth="1"/>
    <col min="267" max="267" width="3.125" style="586" customWidth="1"/>
    <col min="268" max="268" width="3.875" style="586" customWidth="1"/>
    <col min="269" max="269" width="2.5" style="586" customWidth="1"/>
    <col min="270" max="516" width="9" style="586"/>
    <col min="517" max="517" width="0.875" style="586" customWidth="1"/>
    <col min="518" max="518" width="24.125" style="586" customWidth="1"/>
    <col min="519" max="519" width="4" style="586" customWidth="1"/>
    <col min="520" max="522" width="20.125" style="586" customWidth="1"/>
    <col min="523" max="523" width="3.125" style="586" customWidth="1"/>
    <col min="524" max="524" width="3.875" style="586" customWidth="1"/>
    <col min="525" max="525" width="2.5" style="586" customWidth="1"/>
    <col min="526" max="772" width="9" style="586"/>
    <col min="773" max="773" width="0.875" style="586" customWidth="1"/>
    <col min="774" max="774" width="24.125" style="586" customWidth="1"/>
    <col min="775" max="775" width="4" style="586" customWidth="1"/>
    <col min="776" max="778" width="20.125" style="586" customWidth="1"/>
    <col min="779" max="779" width="3.125" style="586" customWidth="1"/>
    <col min="780" max="780" width="3.875" style="586" customWidth="1"/>
    <col min="781" max="781" width="2.5" style="586" customWidth="1"/>
    <col min="782" max="1028" width="9" style="586"/>
    <col min="1029" max="1029" width="0.875" style="586" customWidth="1"/>
    <col min="1030" max="1030" width="24.125" style="586" customWidth="1"/>
    <col min="1031" max="1031" width="4" style="586" customWidth="1"/>
    <col min="1032" max="1034" width="20.125" style="586" customWidth="1"/>
    <col min="1035" max="1035" width="3.125" style="586" customWidth="1"/>
    <col min="1036" max="1036" width="3.875" style="586" customWidth="1"/>
    <col min="1037" max="1037" width="2.5" style="586" customWidth="1"/>
    <col min="1038" max="1284" width="9" style="586"/>
    <col min="1285" max="1285" width="0.875" style="586" customWidth="1"/>
    <col min="1286" max="1286" width="24.125" style="586" customWidth="1"/>
    <col min="1287" max="1287" width="4" style="586" customWidth="1"/>
    <col min="1288" max="1290" width="20.125" style="586" customWidth="1"/>
    <col min="1291" max="1291" width="3.125" style="586" customWidth="1"/>
    <col min="1292" max="1292" width="3.875" style="586" customWidth="1"/>
    <col min="1293" max="1293" width="2.5" style="586" customWidth="1"/>
    <col min="1294" max="1540" width="9" style="586"/>
    <col min="1541" max="1541" width="0.875" style="586" customWidth="1"/>
    <col min="1542" max="1542" width="24.125" style="586" customWidth="1"/>
    <col min="1543" max="1543" width="4" style="586" customWidth="1"/>
    <col min="1544" max="1546" width="20.125" style="586" customWidth="1"/>
    <col min="1547" max="1547" width="3.125" style="586" customWidth="1"/>
    <col min="1548" max="1548" width="3.875" style="586" customWidth="1"/>
    <col min="1549" max="1549" width="2.5" style="586" customWidth="1"/>
    <col min="1550" max="1796" width="9" style="586"/>
    <col min="1797" max="1797" width="0.875" style="586" customWidth="1"/>
    <col min="1798" max="1798" width="24.125" style="586" customWidth="1"/>
    <col min="1799" max="1799" width="4" style="586" customWidth="1"/>
    <col min="1800" max="1802" width="20.125" style="586" customWidth="1"/>
    <col min="1803" max="1803" width="3.125" style="586" customWidth="1"/>
    <col min="1804" max="1804" width="3.875" style="586" customWidth="1"/>
    <col min="1805" max="1805" width="2.5" style="586" customWidth="1"/>
    <col min="1806" max="2052" width="9" style="586"/>
    <col min="2053" max="2053" width="0.875" style="586" customWidth="1"/>
    <col min="2054" max="2054" width="24.125" style="586" customWidth="1"/>
    <col min="2055" max="2055" width="4" style="586" customWidth="1"/>
    <col min="2056" max="2058" width="20.125" style="586" customWidth="1"/>
    <col min="2059" max="2059" width="3.125" style="586" customWidth="1"/>
    <col min="2060" max="2060" width="3.875" style="586" customWidth="1"/>
    <col min="2061" max="2061" width="2.5" style="586" customWidth="1"/>
    <col min="2062" max="2308" width="9" style="586"/>
    <col min="2309" max="2309" width="0.875" style="586" customWidth="1"/>
    <col min="2310" max="2310" width="24.125" style="586" customWidth="1"/>
    <col min="2311" max="2311" width="4" style="586" customWidth="1"/>
    <col min="2312" max="2314" width="20.125" style="586" customWidth="1"/>
    <col min="2315" max="2315" width="3.125" style="586" customWidth="1"/>
    <col min="2316" max="2316" width="3.875" style="586" customWidth="1"/>
    <col min="2317" max="2317" width="2.5" style="586" customWidth="1"/>
    <col min="2318" max="2564" width="9" style="586"/>
    <col min="2565" max="2565" width="0.875" style="586" customWidth="1"/>
    <col min="2566" max="2566" width="24.125" style="586" customWidth="1"/>
    <col min="2567" max="2567" width="4" style="586" customWidth="1"/>
    <col min="2568" max="2570" width="20.125" style="586" customWidth="1"/>
    <col min="2571" max="2571" width="3.125" style="586" customWidth="1"/>
    <col min="2572" max="2572" width="3.875" style="586" customWidth="1"/>
    <col min="2573" max="2573" width="2.5" style="586" customWidth="1"/>
    <col min="2574" max="2820" width="9" style="586"/>
    <col min="2821" max="2821" width="0.875" style="586" customWidth="1"/>
    <col min="2822" max="2822" width="24.125" style="586" customWidth="1"/>
    <col min="2823" max="2823" width="4" style="586" customWidth="1"/>
    <col min="2824" max="2826" width="20.125" style="586" customWidth="1"/>
    <col min="2827" max="2827" width="3.125" style="586" customWidth="1"/>
    <col min="2828" max="2828" width="3.875" style="586" customWidth="1"/>
    <col min="2829" max="2829" width="2.5" style="586" customWidth="1"/>
    <col min="2830" max="3076" width="9" style="586"/>
    <col min="3077" max="3077" width="0.875" style="586" customWidth="1"/>
    <col min="3078" max="3078" width="24.125" style="586" customWidth="1"/>
    <col min="3079" max="3079" width="4" style="586" customWidth="1"/>
    <col min="3080" max="3082" width="20.125" style="586" customWidth="1"/>
    <col min="3083" max="3083" width="3.125" style="586" customWidth="1"/>
    <col min="3084" max="3084" width="3.875" style="586" customWidth="1"/>
    <col min="3085" max="3085" width="2.5" style="586" customWidth="1"/>
    <col min="3086" max="3332" width="9" style="586"/>
    <col min="3333" max="3333" width="0.875" style="586" customWidth="1"/>
    <col min="3334" max="3334" width="24.125" style="586" customWidth="1"/>
    <col min="3335" max="3335" width="4" style="586" customWidth="1"/>
    <col min="3336" max="3338" width="20.125" style="586" customWidth="1"/>
    <col min="3339" max="3339" width="3.125" style="586" customWidth="1"/>
    <col min="3340" max="3340" width="3.875" style="586" customWidth="1"/>
    <col min="3341" max="3341" width="2.5" style="586" customWidth="1"/>
    <col min="3342" max="3588" width="9" style="586"/>
    <col min="3589" max="3589" width="0.875" style="586" customWidth="1"/>
    <col min="3590" max="3590" width="24.125" style="586" customWidth="1"/>
    <col min="3591" max="3591" width="4" style="586" customWidth="1"/>
    <col min="3592" max="3594" width="20.125" style="586" customWidth="1"/>
    <col min="3595" max="3595" width="3.125" style="586" customWidth="1"/>
    <col min="3596" max="3596" width="3.875" style="586" customWidth="1"/>
    <col min="3597" max="3597" width="2.5" style="586" customWidth="1"/>
    <col min="3598" max="3844" width="9" style="586"/>
    <col min="3845" max="3845" width="0.875" style="586" customWidth="1"/>
    <col min="3846" max="3846" width="24.125" style="586" customWidth="1"/>
    <col min="3847" max="3847" width="4" style="586" customWidth="1"/>
    <col min="3848" max="3850" width="20.125" style="586" customWidth="1"/>
    <col min="3851" max="3851" width="3.125" style="586" customWidth="1"/>
    <col min="3852" max="3852" width="3.875" style="586" customWidth="1"/>
    <col min="3853" max="3853" width="2.5" style="586" customWidth="1"/>
    <col min="3854" max="4100" width="9" style="586"/>
    <col min="4101" max="4101" width="0.875" style="586" customWidth="1"/>
    <col min="4102" max="4102" width="24.125" style="586" customWidth="1"/>
    <col min="4103" max="4103" width="4" style="586" customWidth="1"/>
    <col min="4104" max="4106" width="20.125" style="586" customWidth="1"/>
    <col min="4107" max="4107" width="3.125" style="586" customWidth="1"/>
    <col min="4108" max="4108" width="3.875" style="586" customWidth="1"/>
    <col min="4109" max="4109" width="2.5" style="586" customWidth="1"/>
    <col min="4110" max="4356" width="9" style="586"/>
    <col min="4357" max="4357" width="0.875" style="586" customWidth="1"/>
    <col min="4358" max="4358" width="24.125" style="586" customWidth="1"/>
    <col min="4359" max="4359" width="4" style="586" customWidth="1"/>
    <col min="4360" max="4362" width="20.125" style="586" customWidth="1"/>
    <col min="4363" max="4363" width="3.125" style="586" customWidth="1"/>
    <col min="4364" max="4364" width="3.875" style="586" customWidth="1"/>
    <col min="4365" max="4365" width="2.5" style="586" customWidth="1"/>
    <col min="4366" max="4612" width="9" style="586"/>
    <col min="4613" max="4613" width="0.875" style="586" customWidth="1"/>
    <col min="4614" max="4614" width="24.125" style="586" customWidth="1"/>
    <col min="4615" max="4615" width="4" style="586" customWidth="1"/>
    <col min="4616" max="4618" width="20.125" style="586" customWidth="1"/>
    <col min="4619" max="4619" width="3.125" style="586" customWidth="1"/>
    <col min="4620" max="4620" width="3.875" style="586" customWidth="1"/>
    <col min="4621" max="4621" width="2.5" style="586" customWidth="1"/>
    <col min="4622" max="4868" width="9" style="586"/>
    <col min="4869" max="4869" width="0.875" style="586" customWidth="1"/>
    <col min="4870" max="4870" width="24.125" style="586" customWidth="1"/>
    <col min="4871" max="4871" width="4" style="586" customWidth="1"/>
    <col min="4872" max="4874" width="20.125" style="586" customWidth="1"/>
    <col min="4875" max="4875" width="3.125" style="586" customWidth="1"/>
    <col min="4876" max="4876" width="3.875" style="586" customWidth="1"/>
    <col min="4877" max="4877" width="2.5" style="586" customWidth="1"/>
    <col min="4878" max="5124" width="9" style="586"/>
    <col min="5125" max="5125" width="0.875" style="586" customWidth="1"/>
    <col min="5126" max="5126" width="24.125" style="586" customWidth="1"/>
    <col min="5127" max="5127" width="4" style="586" customWidth="1"/>
    <col min="5128" max="5130" width="20.125" style="586" customWidth="1"/>
    <col min="5131" max="5131" width="3.125" style="586" customWidth="1"/>
    <col min="5132" max="5132" width="3.875" style="586" customWidth="1"/>
    <col min="5133" max="5133" width="2.5" style="586" customWidth="1"/>
    <col min="5134" max="5380" width="9" style="586"/>
    <col min="5381" max="5381" width="0.875" style="586" customWidth="1"/>
    <col min="5382" max="5382" width="24.125" style="586" customWidth="1"/>
    <col min="5383" max="5383" width="4" style="586" customWidth="1"/>
    <col min="5384" max="5386" width="20.125" style="586" customWidth="1"/>
    <col min="5387" max="5387" width="3.125" style="586" customWidth="1"/>
    <col min="5388" max="5388" width="3.875" style="586" customWidth="1"/>
    <col min="5389" max="5389" width="2.5" style="586" customWidth="1"/>
    <col min="5390" max="5636" width="9" style="586"/>
    <col min="5637" max="5637" width="0.875" style="586" customWidth="1"/>
    <col min="5638" max="5638" width="24.125" style="586" customWidth="1"/>
    <col min="5639" max="5639" width="4" style="586" customWidth="1"/>
    <col min="5640" max="5642" width="20.125" style="586" customWidth="1"/>
    <col min="5643" max="5643" width="3.125" style="586" customWidth="1"/>
    <col min="5644" max="5644" width="3.875" style="586" customWidth="1"/>
    <col min="5645" max="5645" width="2.5" style="586" customWidth="1"/>
    <col min="5646" max="5892" width="9" style="586"/>
    <col min="5893" max="5893" width="0.875" style="586" customWidth="1"/>
    <col min="5894" max="5894" width="24.125" style="586" customWidth="1"/>
    <col min="5895" max="5895" width="4" style="586" customWidth="1"/>
    <col min="5896" max="5898" width="20.125" style="586" customWidth="1"/>
    <col min="5899" max="5899" width="3.125" style="586" customWidth="1"/>
    <col min="5900" max="5900" width="3.875" style="586" customWidth="1"/>
    <col min="5901" max="5901" width="2.5" style="586" customWidth="1"/>
    <col min="5902" max="6148" width="9" style="586"/>
    <col min="6149" max="6149" width="0.875" style="586" customWidth="1"/>
    <col min="6150" max="6150" width="24.125" style="586" customWidth="1"/>
    <col min="6151" max="6151" width="4" style="586" customWidth="1"/>
    <col min="6152" max="6154" width="20.125" style="586" customWidth="1"/>
    <col min="6155" max="6155" width="3.125" style="586" customWidth="1"/>
    <col min="6156" max="6156" width="3.875" style="586" customWidth="1"/>
    <col min="6157" max="6157" width="2.5" style="586" customWidth="1"/>
    <col min="6158" max="6404" width="9" style="586"/>
    <col min="6405" max="6405" width="0.875" style="586" customWidth="1"/>
    <col min="6406" max="6406" width="24.125" style="586" customWidth="1"/>
    <col min="6407" max="6407" width="4" style="586" customWidth="1"/>
    <col min="6408" max="6410" width="20.125" style="586" customWidth="1"/>
    <col min="6411" max="6411" width="3.125" style="586" customWidth="1"/>
    <col min="6412" max="6412" width="3.875" style="586" customWidth="1"/>
    <col min="6413" max="6413" width="2.5" style="586" customWidth="1"/>
    <col min="6414" max="6660" width="9" style="586"/>
    <col min="6661" max="6661" width="0.875" style="586" customWidth="1"/>
    <col min="6662" max="6662" width="24.125" style="586" customWidth="1"/>
    <col min="6663" max="6663" width="4" style="586" customWidth="1"/>
    <col min="6664" max="6666" width="20.125" style="586" customWidth="1"/>
    <col min="6667" max="6667" width="3.125" style="586" customWidth="1"/>
    <col min="6668" max="6668" width="3.875" style="586" customWidth="1"/>
    <col min="6669" max="6669" width="2.5" style="586" customWidth="1"/>
    <col min="6670" max="6916" width="9" style="586"/>
    <col min="6917" max="6917" width="0.875" style="586" customWidth="1"/>
    <col min="6918" max="6918" width="24.125" style="586" customWidth="1"/>
    <col min="6919" max="6919" width="4" style="586" customWidth="1"/>
    <col min="6920" max="6922" width="20.125" style="586" customWidth="1"/>
    <col min="6923" max="6923" width="3.125" style="586" customWidth="1"/>
    <col min="6924" max="6924" width="3.875" style="586" customWidth="1"/>
    <col min="6925" max="6925" width="2.5" style="586" customWidth="1"/>
    <col min="6926" max="7172" width="9" style="586"/>
    <col min="7173" max="7173" width="0.875" style="586" customWidth="1"/>
    <col min="7174" max="7174" width="24.125" style="586" customWidth="1"/>
    <col min="7175" max="7175" width="4" style="586" customWidth="1"/>
    <col min="7176" max="7178" width="20.125" style="586" customWidth="1"/>
    <col min="7179" max="7179" width="3.125" style="586" customWidth="1"/>
    <col min="7180" max="7180" width="3.875" style="586" customWidth="1"/>
    <col min="7181" max="7181" width="2.5" style="586" customWidth="1"/>
    <col min="7182" max="7428" width="9" style="586"/>
    <col min="7429" max="7429" width="0.875" style="586" customWidth="1"/>
    <col min="7430" max="7430" width="24.125" style="586" customWidth="1"/>
    <col min="7431" max="7431" width="4" style="586" customWidth="1"/>
    <col min="7432" max="7434" width="20.125" style="586" customWidth="1"/>
    <col min="7435" max="7435" width="3.125" style="586" customWidth="1"/>
    <col min="7436" max="7436" width="3.875" style="586" customWidth="1"/>
    <col min="7437" max="7437" width="2.5" style="586" customWidth="1"/>
    <col min="7438" max="7684" width="9" style="586"/>
    <col min="7685" max="7685" width="0.875" style="586" customWidth="1"/>
    <col min="7686" max="7686" width="24.125" style="586" customWidth="1"/>
    <col min="7687" max="7687" width="4" style="586" customWidth="1"/>
    <col min="7688" max="7690" width="20.125" style="586" customWidth="1"/>
    <col min="7691" max="7691" width="3.125" style="586" customWidth="1"/>
    <col min="7692" max="7692" width="3.875" style="586" customWidth="1"/>
    <col min="7693" max="7693" width="2.5" style="586" customWidth="1"/>
    <col min="7694" max="7940" width="9" style="586"/>
    <col min="7941" max="7941" width="0.875" style="586" customWidth="1"/>
    <col min="7942" max="7942" width="24.125" style="586" customWidth="1"/>
    <col min="7943" max="7943" width="4" style="586" customWidth="1"/>
    <col min="7944" max="7946" width="20.125" style="586" customWidth="1"/>
    <col min="7947" max="7947" width="3.125" style="586" customWidth="1"/>
    <col min="7948" max="7948" width="3.875" style="586" customWidth="1"/>
    <col min="7949" max="7949" width="2.5" style="586" customWidth="1"/>
    <col min="7950" max="8196" width="9" style="586"/>
    <col min="8197" max="8197" width="0.875" style="586" customWidth="1"/>
    <col min="8198" max="8198" width="24.125" style="586" customWidth="1"/>
    <col min="8199" max="8199" width="4" style="586" customWidth="1"/>
    <col min="8200" max="8202" width="20.125" style="586" customWidth="1"/>
    <col min="8203" max="8203" width="3.125" style="586" customWidth="1"/>
    <col min="8204" max="8204" width="3.875" style="586" customWidth="1"/>
    <col min="8205" max="8205" width="2.5" style="586" customWidth="1"/>
    <col min="8206" max="8452" width="9" style="586"/>
    <col min="8453" max="8453" width="0.875" style="586" customWidth="1"/>
    <col min="8454" max="8454" width="24.125" style="586" customWidth="1"/>
    <col min="8455" max="8455" width="4" style="586" customWidth="1"/>
    <col min="8456" max="8458" width="20.125" style="586" customWidth="1"/>
    <col min="8459" max="8459" width="3.125" style="586" customWidth="1"/>
    <col min="8460" max="8460" width="3.875" style="586" customWidth="1"/>
    <col min="8461" max="8461" width="2.5" style="586" customWidth="1"/>
    <col min="8462" max="8708" width="9" style="586"/>
    <col min="8709" max="8709" width="0.875" style="586" customWidth="1"/>
    <col min="8710" max="8710" width="24.125" style="586" customWidth="1"/>
    <col min="8711" max="8711" width="4" style="586" customWidth="1"/>
    <col min="8712" max="8714" width="20.125" style="586" customWidth="1"/>
    <col min="8715" max="8715" width="3.125" style="586" customWidth="1"/>
    <col min="8716" max="8716" width="3.875" style="586" customWidth="1"/>
    <col min="8717" max="8717" width="2.5" style="586" customWidth="1"/>
    <col min="8718" max="8964" width="9" style="586"/>
    <col min="8965" max="8965" width="0.875" style="586" customWidth="1"/>
    <col min="8966" max="8966" width="24.125" style="586" customWidth="1"/>
    <col min="8967" max="8967" width="4" style="586" customWidth="1"/>
    <col min="8968" max="8970" width="20.125" style="586" customWidth="1"/>
    <col min="8971" max="8971" width="3.125" style="586" customWidth="1"/>
    <col min="8972" max="8972" width="3.875" style="586" customWidth="1"/>
    <col min="8973" max="8973" width="2.5" style="586" customWidth="1"/>
    <col min="8974" max="9220" width="9" style="586"/>
    <col min="9221" max="9221" width="0.875" style="586" customWidth="1"/>
    <col min="9222" max="9222" width="24.125" style="586" customWidth="1"/>
    <col min="9223" max="9223" width="4" style="586" customWidth="1"/>
    <col min="9224" max="9226" width="20.125" style="586" customWidth="1"/>
    <col min="9227" max="9227" width="3.125" style="586" customWidth="1"/>
    <col min="9228" max="9228" width="3.875" style="586" customWidth="1"/>
    <col min="9229" max="9229" width="2.5" style="586" customWidth="1"/>
    <col min="9230" max="9476" width="9" style="586"/>
    <col min="9477" max="9477" width="0.875" style="586" customWidth="1"/>
    <col min="9478" max="9478" width="24.125" style="586" customWidth="1"/>
    <col min="9479" max="9479" width="4" style="586" customWidth="1"/>
    <col min="9480" max="9482" width="20.125" style="586" customWidth="1"/>
    <col min="9483" max="9483" width="3.125" style="586" customWidth="1"/>
    <col min="9484" max="9484" width="3.875" style="586" customWidth="1"/>
    <col min="9485" max="9485" width="2.5" style="586" customWidth="1"/>
    <col min="9486" max="9732" width="9" style="586"/>
    <col min="9733" max="9733" width="0.875" style="586" customWidth="1"/>
    <col min="9734" max="9734" width="24.125" style="586" customWidth="1"/>
    <col min="9735" max="9735" width="4" style="586" customWidth="1"/>
    <col min="9736" max="9738" width="20.125" style="586" customWidth="1"/>
    <col min="9739" max="9739" width="3.125" style="586" customWidth="1"/>
    <col min="9740" max="9740" width="3.875" style="586" customWidth="1"/>
    <col min="9741" max="9741" width="2.5" style="586" customWidth="1"/>
    <col min="9742" max="9988" width="9" style="586"/>
    <col min="9989" max="9989" width="0.875" style="586" customWidth="1"/>
    <col min="9990" max="9990" width="24.125" style="586" customWidth="1"/>
    <col min="9991" max="9991" width="4" style="586" customWidth="1"/>
    <col min="9992" max="9994" width="20.125" style="586" customWidth="1"/>
    <col min="9995" max="9995" width="3.125" style="586" customWidth="1"/>
    <col min="9996" max="9996" width="3.875" style="586" customWidth="1"/>
    <col min="9997" max="9997" width="2.5" style="586" customWidth="1"/>
    <col min="9998" max="10244" width="9" style="586"/>
    <col min="10245" max="10245" width="0.875" style="586" customWidth="1"/>
    <col min="10246" max="10246" width="24.125" style="586" customWidth="1"/>
    <col min="10247" max="10247" width="4" style="586" customWidth="1"/>
    <col min="10248" max="10250" width="20.125" style="586" customWidth="1"/>
    <col min="10251" max="10251" width="3.125" style="586" customWidth="1"/>
    <col min="10252" max="10252" width="3.875" style="586" customWidth="1"/>
    <col min="10253" max="10253" width="2.5" style="586" customWidth="1"/>
    <col min="10254" max="10500" width="9" style="586"/>
    <col min="10501" max="10501" width="0.875" style="586" customWidth="1"/>
    <col min="10502" max="10502" width="24.125" style="586" customWidth="1"/>
    <col min="10503" max="10503" width="4" style="586" customWidth="1"/>
    <col min="10504" max="10506" width="20.125" style="586" customWidth="1"/>
    <col min="10507" max="10507" width="3.125" style="586" customWidth="1"/>
    <col min="10508" max="10508" width="3.875" style="586" customWidth="1"/>
    <col min="10509" max="10509" width="2.5" style="586" customWidth="1"/>
    <col min="10510" max="10756" width="9" style="586"/>
    <col min="10757" max="10757" width="0.875" style="586" customWidth="1"/>
    <col min="10758" max="10758" width="24.125" style="586" customWidth="1"/>
    <col min="10759" max="10759" width="4" style="586" customWidth="1"/>
    <col min="10760" max="10762" width="20.125" style="586" customWidth="1"/>
    <col min="10763" max="10763" width="3.125" style="586" customWidth="1"/>
    <col min="10764" max="10764" width="3.875" style="586" customWidth="1"/>
    <col min="10765" max="10765" width="2.5" style="586" customWidth="1"/>
    <col min="10766" max="11012" width="9" style="586"/>
    <col min="11013" max="11013" width="0.875" style="586" customWidth="1"/>
    <col min="11014" max="11014" width="24.125" style="586" customWidth="1"/>
    <col min="11015" max="11015" width="4" style="586" customWidth="1"/>
    <col min="11016" max="11018" width="20.125" style="586" customWidth="1"/>
    <col min="11019" max="11019" width="3.125" style="586" customWidth="1"/>
    <col min="11020" max="11020" width="3.875" style="586" customWidth="1"/>
    <col min="11021" max="11021" width="2.5" style="586" customWidth="1"/>
    <col min="11022" max="11268" width="9" style="586"/>
    <col min="11269" max="11269" width="0.875" style="586" customWidth="1"/>
    <col min="11270" max="11270" width="24.125" style="586" customWidth="1"/>
    <col min="11271" max="11271" width="4" style="586" customWidth="1"/>
    <col min="11272" max="11274" width="20.125" style="586" customWidth="1"/>
    <col min="11275" max="11275" width="3.125" style="586" customWidth="1"/>
    <col min="11276" max="11276" width="3.875" style="586" customWidth="1"/>
    <col min="11277" max="11277" width="2.5" style="586" customWidth="1"/>
    <col min="11278" max="11524" width="9" style="586"/>
    <col min="11525" max="11525" width="0.875" style="586" customWidth="1"/>
    <col min="11526" max="11526" width="24.125" style="586" customWidth="1"/>
    <col min="11527" max="11527" width="4" style="586" customWidth="1"/>
    <col min="11528" max="11530" width="20.125" style="586" customWidth="1"/>
    <col min="11531" max="11531" width="3.125" style="586" customWidth="1"/>
    <col min="11532" max="11532" width="3.875" style="586" customWidth="1"/>
    <col min="11533" max="11533" width="2.5" style="586" customWidth="1"/>
    <col min="11534" max="11780" width="9" style="586"/>
    <col min="11781" max="11781" width="0.875" style="586" customWidth="1"/>
    <col min="11782" max="11782" width="24.125" style="586" customWidth="1"/>
    <col min="11783" max="11783" width="4" style="586" customWidth="1"/>
    <col min="11784" max="11786" width="20.125" style="586" customWidth="1"/>
    <col min="11787" max="11787" width="3.125" style="586" customWidth="1"/>
    <col min="11788" max="11788" width="3.875" style="586" customWidth="1"/>
    <col min="11789" max="11789" width="2.5" style="586" customWidth="1"/>
    <col min="11790" max="12036" width="9" style="586"/>
    <col min="12037" max="12037" width="0.875" style="586" customWidth="1"/>
    <col min="12038" max="12038" width="24.125" style="586" customWidth="1"/>
    <col min="12039" max="12039" width="4" style="586" customWidth="1"/>
    <col min="12040" max="12042" width="20.125" style="586" customWidth="1"/>
    <col min="12043" max="12043" width="3.125" style="586" customWidth="1"/>
    <col min="12044" max="12044" width="3.875" style="586" customWidth="1"/>
    <col min="12045" max="12045" width="2.5" style="586" customWidth="1"/>
    <col min="12046" max="12292" width="9" style="586"/>
    <col min="12293" max="12293" width="0.875" style="586" customWidth="1"/>
    <col min="12294" max="12294" width="24.125" style="586" customWidth="1"/>
    <col min="12295" max="12295" width="4" style="586" customWidth="1"/>
    <col min="12296" max="12298" width="20.125" style="586" customWidth="1"/>
    <col min="12299" max="12299" width="3.125" style="586" customWidth="1"/>
    <col min="12300" max="12300" width="3.875" style="586" customWidth="1"/>
    <col min="12301" max="12301" width="2.5" style="586" customWidth="1"/>
    <col min="12302" max="12548" width="9" style="586"/>
    <col min="12549" max="12549" width="0.875" style="586" customWidth="1"/>
    <col min="12550" max="12550" width="24.125" style="586" customWidth="1"/>
    <col min="12551" max="12551" width="4" style="586" customWidth="1"/>
    <col min="12552" max="12554" width="20.125" style="586" customWidth="1"/>
    <col min="12555" max="12555" width="3.125" style="586" customWidth="1"/>
    <col min="12556" max="12556" width="3.875" style="586" customWidth="1"/>
    <col min="12557" max="12557" width="2.5" style="586" customWidth="1"/>
    <col min="12558" max="12804" width="9" style="586"/>
    <col min="12805" max="12805" width="0.875" style="586" customWidth="1"/>
    <col min="12806" max="12806" width="24.125" style="586" customWidth="1"/>
    <col min="12807" max="12807" width="4" style="586" customWidth="1"/>
    <col min="12808" max="12810" width="20.125" style="586" customWidth="1"/>
    <col min="12811" max="12811" width="3.125" style="586" customWidth="1"/>
    <col min="12812" max="12812" width="3.875" style="586" customWidth="1"/>
    <col min="12813" max="12813" width="2.5" style="586" customWidth="1"/>
    <col min="12814" max="13060" width="9" style="586"/>
    <col min="13061" max="13061" width="0.875" style="586" customWidth="1"/>
    <col min="13062" max="13062" width="24.125" style="586" customWidth="1"/>
    <col min="13063" max="13063" width="4" style="586" customWidth="1"/>
    <col min="13064" max="13066" width="20.125" style="586" customWidth="1"/>
    <col min="13067" max="13067" width="3.125" style="586" customWidth="1"/>
    <col min="13068" max="13068" width="3.875" style="586" customWidth="1"/>
    <col min="13069" max="13069" width="2.5" style="586" customWidth="1"/>
    <col min="13070" max="13316" width="9" style="586"/>
    <col min="13317" max="13317" width="0.875" style="586" customWidth="1"/>
    <col min="13318" max="13318" width="24.125" style="586" customWidth="1"/>
    <col min="13319" max="13319" width="4" style="586" customWidth="1"/>
    <col min="13320" max="13322" width="20.125" style="586" customWidth="1"/>
    <col min="13323" max="13323" width="3.125" style="586" customWidth="1"/>
    <col min="13324" max="13324" width="3.875" style="586" customWidth="1"/>
    <col min="13325" max="13325" width="2.5" style="586" customWidth="1"/>
    <col min="13326" max="13572" width="9" style="586"/>
    <col min="13573" max="13573" width="0.875" style="586" customWidth="1"/>
    <col min="13574" max="13574" width="24.125" style="586" customWidth="1"/>
    <col min="13575" max="13575" width="4" style="586" customWidth="1"/>
    <col min="13576" max="13578" width="20.125" style="586" customWidth="1"/>
    <col min="13579" max="13579" width="3.125" style="586" customWidth="1"/>
    <col min="13580" max="13580" width="3.875" style="586" customWidth="1"/>
    <col min="13581" max="13581" width="2.5" style="586" customWidth="1"/>
    <col min="13582" max="13828" width="9" style="586"/>
    <col min="13829" max="13829" width="0.875" style="586" customWidth="1"/>
    <col min="13830" max="13830" width="24.125" style="586" customWidth="1"/>
    <col min="13831" max="13831" width="4" style="586" customWidth="1"/>
    <col min="13832" max="13834" width="20.125" style="586" customWidth="1"/>
    <col min="13835" max="13835" width="3.125" style="586" customWidth="1"/>
    <col min="13836" max="13836" width="3.875" style="586" customWidth="1"/>
    <col min="13837" max="13837" width="2.5" style="586" customWidth="1"/>
    <col min="13838" max="14084" width="9" style="586"/>
    <col min="14085" max="14085" width="0.875" style="586" customWidth="1"/>
    <col min="14086" max="14086" width="24.125" style="586" customWidth="1"/>
    <col min="14087" max="14087" width="4" style="586" customWidth="1"/>
    <col min="14088" max="14090" width="20.125" style="586" customWidth="1"/>
    <col min="14091" max="14091" width="3.125" style="586" customWidth="1"/>
    <col min="14092" max="14092" width="3.875" style="586" customWidth="1"/>
    <col min="14093" max="14093" width="2.5" style="586" customWidth="1"/>
    <col min="14094" max="14340" width="9" style="586"/>
    <col min="14341" max="14341" width="0.875" style="586" customWidth="1"/>
    <col min="14342" max="14342" width="24.125" style="586" customWidth="1"/>
    <col min="14343" max="14343" width="4" style="586" customWidth="1"/>
    <col min="14344" max="14346" width="20.125" style="586" customWidth="1"/>
    <col min="14347" max="14347" width="3.125" style="586" customWidth="1"/>
    <col min="14348" max="14348" width="3.875" style="586" customWidth="1"/>
    <col min="14349" max="14349" width="2.5" style="586" customWidth="1"/>
    <col min="14350" max="14596" width="9" style="586"/>
    <col min="14597" max="14597" width="0.875" style="586" customWidth="1"/>
    <col min="14598" max="14598" width="24.125" style="586" customWidth="1"/>
    <col min="14599" max="14599" width="4" style="586" customWidth="1"/>
    <col min="14600" max="14602" width="20.125" style="586" customWidth="1"/>
    <col min="14603" max="14603" width="3.125" style="586" customWidth="1"/>
    <col min="14604" max="14604" width="3.875" style="586" customWidth="1"/>
    <col min="14605" max="14605" width="2.5" style="586" customWidth="1"/>
    <col min="14606" max="14852" width="9" style="586"/>
    <col min="14853" max="14853" width="0.875" style="586" customWidth="1"/>
    <col min="14854" max="14854" width="24.125" style="586" customWidth="1"/>
    <col min="14855" max="14855" width="4" style="586" customWidth="1"/>
    <col min="14856" max="14858" width="20.125" style="586" customWidth="1"/>
    <col min="14859" max="14859" width="3.125" style="586" customWidth="1"/>
    <col min="14860" max="14860" width="3.875" style="586" customWidth="1"/>
    <col min="14861" max="14861" width="2.5" style="586" customWidth="1"/>
    <col min="14862" max="15108" width="9" style="586"/>
    <col min="15109" max="15109" width="0.875" style="586" customWidth="1"/>
    <col min="15110" max="15110" width="24.125" style="586" customWidth="1"/>
    <col min="15111" max="15111" width="4" style="586" customWidth="1"/>
    <col min="15112" max="15114" width="20.125" style="586" customWidth="1"/>
    <col min="15115" max="15115" width="3.125" style="586" customWidth="1"/>
    <col min="15116" max="15116" width="3.875" style="586" customWidth="1"/>
    <col min="15117" max="15117" width="2.5" style="586" customWidth="1"/>
    <col min="15118" max="15364" width="9" style="586"/>
    <col min="15365" max="15365" width="0.875" style="586" customWidth="1"/>
    <col min="15366" max="15366" width="24.125" style="586" customWidth="1"/>
    <col min="15367" max="15367" width="4" style="586" customWidth="1"/>
    <col min="15368" max="15370" width="20.125" style="586" customWidth="1"/>
    <col min="15371" max="15371" width="3.125" style="586" customWidth="1"/>
    <col min="15372" max="15372" width="3.875" style="586" customWidth="1"/>
    <col min="15373" max="15373" width="2.5" style="586" customWidth="1"/>
    <col min="15374" max="15620" width="9" style="586"/>
    <col min="15621" max="15621" width="0.875" style="586" customWidth="1"/>
    <col min="15622" max="15622" width="24.125" style="586" customWidth="1"/>
    <col min="15623" max="15623" width="4" style="586" customWidth="1"/>
    <col min="15624" max="15626" width="20.125" style="586" customWidth="1"/>
    <col min="15627" max="15627" width="3.125" style="586" customWidth="1"/>
    <col min="15628" max="15628" width="3.875" style="586" customWidth="1"/>
    <col min="15629" max="15629" width="2.5" style="586" customWidth="1"/>
    <col min="15630" max="15876" width="9" style="586"/>
    <col min="15877" max="15877" width="0.875" style="586" customWidth="1"/>
    <col min="15878" max="15878" width="24.125" style="586" customWidth="1"/>
    <col min="15879" max="15879" width="4" style="586" customWidth="1"/>
    <col min="15880" max="15882" width="20.125" style="586" customWidth="1"/>
    <col min="15883" max="15883" width="3.125" style="586" customWidth="1"/>
    <col min="15884" max="15884" width="3.875" style="586" customWidth="1"/>
    <col min="15885" max="15885" width="2.5" style="586" customWidth="1"/>
    <col min="15886" max="16132" width="9" style="586"/>
    <col min="16133" max="16133" width="0.875" style="586" customWidth="1"/>
    <col min="16134" max="16134" width="24.125" style="586" customWidth="1"/>
    <col min="16135" max="16135" width="4" style="586" customWidth="1"/>
    <col min="16136" max="16138" width="20.125" style="586" customWidth="1"/>
    <col min="16139" max="16139" width="3.125" style="586" customWidth="1"/>
    <col min="16140" max="16140" width="3.875" style="586" customWidth="1"/>
    <col min="16141" max="16141" width="2.5" style="586" customWidth="1"/>
    <col min="16142" max="16384" width="9" style="586"/>
  </cols>
  <sheetData>
    <row r="1" spans="1:13" ht="18.399999999999999" customHeight="1" x14ac:dyDescent="0.15">
      <c r="A1" s="585"/>
    </row>
    <row r="2" spans="1:13" ht="18.399999999999999" customHeight="1" x14ac:dyDescent="0.15">
      <c r="A2" s="585"/>
      <c r="F2" s="587"/>
      <c r="G2" s="587" t="s">
        <v>160</v>
      </c>
      <c r="H2" s="587"/>
      <c r="I2" s="587" t="s">
        <v>767</v>
      </c>
      <c r="J2" s="587"/>
      <c r="K2" s="587" t="s">
        <v>832</v>
      </c>
    </row>
    <row r="3" spans="1:13" ht="18.399999999999999" customHeight="1" x14ac:dyDescent="0.15">
      <c r="A3" s="585"/>
      <c r="F3" s="588"/>
      <c r="G3" s="588"/>
      <c r="H3" s="588"/>
      <c r="I3" s="588"/>
      <c r="J3" s="588"/>
      <c r="K3" s="588"/>
    </row>
    <row r="4" spans="1:13" ht="18.399999999999999" customHeight="1" x14ac:dyDescent="0.15">
      <c r="A4" s="1807" t="s">
        <v>880</v>
      </c>
      <c r="B4" s="1807"/>
      <c r="C4" s="1807"/>
      <c r="D4" s="1807"/>
      <c r="E4" s="1807"/>
      <c r="F4" s="1807"/>
      <c r="G4" s="1807"/>
      <c r="H4" s="1807"/>
      <c r="I4" s="1807"/>
      <c r="J4" s="1807"/>
      <c r="K4" s="1807"/>
    </row>
    <row r="5" spans="1:13" ht="18.399999999999999" customHeight="1" x14ac:dyDescent="0.15">
      <c r="A5" s="589"/>
      <c r="B5" s="589"/>
      <c r="C5" s="589"/>
      <c r="D5" s="589"/>
      <c r="E5" s="589"/>
      <c r="F5" s="589"/>
      <c r="G5" s="589"/>
      <c r="H5" s="589"/>
      <c r="I5" s="589"/>
      <c r="J5" s="589"/>
      <c r="K5" s="589"/>
    </row>
    <row r="6" spans="1:13" ht="28.5" customHeight="1" x14ac:dyDescent="0.15">
      <c r="A6" s="589"/>
      <c r="B6" s="590" t="s">
        <v>40</v>
      </c>
      <c r="C6" s="1808"/>
      <c r="D6" s="1808"/>
      <c r="E6" s="1808"/>
      <c r="F6" s="1808"/>
      <c r="G6" s="1808"/>
      <c r="H6" s="1808"/>
      <c r="I6" s="1808"/>
      <c r="J6" s="1808"/>
      <c r="K6" s="1808"/>
    </row>
    <row r="7" spans="1:13" ht="28.5" customHeight="1" x14ac:dyDescent="0.15">
      <c r="B7" s="591" t="s">
        <v>41</v>
      </c>
      <c r="C7" s="1809" t="s">
        <v>42</v>
      </c>
      <c r="D7" s="1809"/>
      <c r="E7" s="1809"/>
      <c r="F7" s="1809"/>
      <c r="G7" s="1809"/>
      <c r="H7" s="1809"/>
      <c r="I7" s="1809"/>
      <c r="J7" s="1809"/>
      <c r="K7" s="1809"/>
    </row>
    <row r="8" spans="1:13" ht="58.5" customHeight="1" x14ac:dyDescent="0.15">
      <c r="B8" s="1810" t="s">
        <v>869</v>
      </c>
      <c r="C8" s="1801" t="s">
        <v>881</v>
      </c>
      <c r="D8" s="1802"/>
      <c r="E8" s="1802"/>
      <c r="F8" s="1803"/>
      <c r="G8" s="1804" t="s">
        <v>871</v>
      </c>
      <c r="H8" s="1805"/>
      <c r="I8" s="1805"/>
      <c r="J8" s="1805"/>
      <c r="K8" s="1806"/>
    </row>
    <row r="9" spans="1:13" ht="58.5" customHeight="1" x14ac:dyDescent="0.15">
      <c r="B9" s="1811"/>
      <c r="C9" s="1801" t="s">
        <v>872</v>
      </c>
      <c r="D9" s="1802"/>
      <c r="E9" s="1802"/>
      <c r="F9" s="1803"/>
      <c r="G9" s="1804" t="s">
        <v>871</v>
      </c>
      <c r="H9" s="1805"/>
      <c r="I9" s="1805"/>
      <c r="J9" s="1805"/>
      <c r="K9" s="1806"/>
    </row>
    <row r="10" spans="1:13" ht="109.5" customHeight="1" x14ac:dyDescent="0.15">
      <c r="B10" s="1811"/>
      <c r="C10" s="1801" t="s">
        <v>882</v>
      </c>
      <c r="D10" s="1802"/>
      <c r="E10" s="1802"/>
      <c r="F10" s="1803"/>
      <c r="G10" s="1804" t="s">
        <v>871</v>
      </c>
      <c r="H10" s="1805"/>
      <c r="I10" s="1805"/>
      <c r="J10" s="1805"/>
      <c r="K10" s="1806"/>
    </row>
    <row r="11" spans="1:13" ht="109.5" customHeight="1" x14ac:dyDescent="0.15">
      <c r="B11" s="1811"/>
      <c r="C11" s="1801" t="s">
        <v>883</v>
      </c>
      <c r="D11" s="1802"/>
      <c r="E11" s="1802"/>
      <c r="F11" s="1803"/>
      <c r="G11" s="1804" t="s">
        <v>871</v>
      </c>
      <c r="H11" s="1805"/>
      <c r="I11" s="1805"/>
      <c r="J11" s="1805"/>
      <c r="K11" s="1806"/>
    </row>
    <row r="12" spans="1:13" ht="79.5" customHeight="1" x14ac:dyDescent="0.15">
      <c r="B12" s="1812"/>
      <c r="C12" s="1801" t="s">
        <v>884</v>
      </c>
      <c r="D12" s="1802"/>
      <c r="E12" s="1802"/>
      <c r="F12" s="1803"/>
      <c r="G12" s="1804" t="s">
        <v>871</v>
      </c>
      <c r="H12" s="1805"/>
      <c r="I12" s="1805"/>
      <c r="J12" s="1805"/>
      <c r="K12" s="1806"/>
    </row>
    <row r="13" spans="1:13" ht="109.5" customHeight="1" x14ac:dyDescent="0.15">
      <c r="B13" s="1799" t="s">
        <v>876</v>
      </c>
      <c r="C13" s="1801" t="s">
        <v>885</v>
      </c>
      <c r="D13" s="1802"/>
      <c r="E13" s="1802"/>
      <c r="F13" s="1803"/>
      <c r="G13" s="1804" t="s">
        <v>871</v>
      </c>
      <c r="H13" s="1805"/>
      <c r="I13" s="1805"/>
      <c r="J13" s="1805"/>
      <c r="K13" s="1806"/>
    </row>
    <row r="14" spans="1:13" ht="79.5" customHeight="1" x14ac:dyDescent="0.15">
      <c r="B14" s="1800"/>
      <c r="C14" s="1801" t="s">
        <v>886</v>
      </c>
      <c r="D14" s="1802"/>
      <c r="E14" s="1802"/>
      <c r="F14" s="1803"/>
      <c r="G14" s="1804" t="s">
        <v>871</v>
      </c>
      <c r="H14" s="1805"/>
      <c r="I14" s="1805"/>
      <c r="J14" s="1805"/>
      <c r="K14" s="1806"/>
    </row>
    <row r="16" spans="1:13" ht="17.25" customHeight="1" x14ac:dyDescent="0.15">
      <c r="B16" s="592" t="s">
        <v>44</v>
      </c>
      <c r="C16" s="593"/>
      <c r="D16" s="593"/>
      <c r="E16" s="593"/>
      <c r="F16" s="593"/>
      <c r="G16" s="593"/>
      <c r="H16" s="593"/>
      <c r="I16" s="593"/>
      <c r="J16" s="593"/>
      <c r="K16" s="593"/>
      <c r="L16" s="593"/>
      <c r="M16" s="593"/>
    </row>
    <row r="17" spans="2:13" ht="17.25" customHeight="1" x14ac:dyDescent="0.15">
      <c r="B17" s="592" t="s">
        <v>879</v>
      </c>
      <c r="C17" s="593"/>
      <c r="D17" s="593"/>
      <c r="E17" s="593"/>
      <c r="F17" s="593"/>
      <c r="G17" s="593"/>
      <c r="H17" s="593"/>
      <c r="I17" s="593"/>
      <c r="J17" s="593"/>
      <c r="K17" s="593"/>
      <c r="L17" s="593"/>
      <c r="M17" s="593"/>
    </row>
    <row r="18" spans="2:13" x14ac:dyDescent="0.15">
      <c r="B18" s="592"/>
    </row>
  </sheetData>
  <mergeCells count="19">
    <mergeCell ref="A4:K4"/>
    <mergeCell ref="C6:K6"/>
    <mergeCell ref="C7:K7"/>
    <mergeCell ref="B8:B12"/>
    <mergeCell ref="C8:F8"/>
    <mergeCell ref="G8:K8"/>
    <mergeCell ref="C9:F9"/>
    <mergeCell ref="G9:K9"/>
    <mergeCell ref="C10:F10"/>
    <mergeCell ref="G10:K10"/>
    <mergeCell ref="C11:F11"/>
    <mergeCell ref="G11:K11"/>
    <mergeCell ref="C12:F12"/>
    <mergeCell ref="G12:K12"/>
    <mergeCell ref="B13:B14"/>
    <mergeCell ref="C13:F13"/>
    <mergeCell ref="G13:K13"/>
    <mergeCell ref="C14:F14"/>
    <mergeCell ref="G14:K14"/>
  </mergeCells>
  <phoneticPr fontId="7"/>
  <pageMargins left="0.7" right="0.7" top="0.75" bottom="0.75" header="0.3" footer="0.3"/>
  <pageSetup paperSize="9" scale="83"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13D91-2D91-41CD-88F5-4F492D472EB3}">
  <sheetPr>
    <tabColor rgb="FFFF0000"/>
  </sheetPr>
  <dimension ref="A1:AM50"/>
  <sheetViews>
    <sheetView tabSelected="1" view="pageBreakPreview" zoomScaleSheetLayoutView="100" workbookViewId="0">
      <selection activeCell="B4" sqref="B4:AJ4"/>
    </sheetView>
  </sheetViews>
  <sheetFormatPr defaultColWidth="8.625" defaultRowHeight="21" customHeight="1" x14ac:dyDescent="0.15"/>
  <cols>
    <col min="1" max="1" width="7.875" style="562" customWidth="1"/>
    <col min="2" max="23" width="2.625" style="562" customWidth="1"/>
    <col min="24" max="24" width="5.5" style="562" customWidth="1"/>
    <col min="25" max="25" width="4.375" style="562" customWidth="1"/>
    <col min="26" max="37" width="2.625" style="562" customWidth="1"/>
    <col min="38" max="38" width="2.5" style="562" customWidth="1"/>
    <col min="39" max="39" width="9" style="562" customWidth="1"/>
    <col min="40" max="40" width="2.5" style="562" customWidth="1"/>
    <col min="41" max="16384" width="8.625" style="562"/>
  </cols>
  <sheetData>
    <row r="1" spans="1:39" s="561" customFormat="1" ht="20.100000000000001" customHeight="1" x14ac:dyDescent="0.15">
      <c r="B1" s="1839" t="s">
        <v>1203</v>
      </c>
      <c r="C1" s="1839"/>
      <c r="D1" s="1839"/>
      <c r="E1" s="1839"/>
      <c r="F1" s="1839"/>
      <c r="G1" s="1839"/>
    </row>
    <row r="2" spans="1:39" s="561" customFormat="1" ht="20.100000000000001" customHeight="1" x14ac:dyDescent="0.15">
      <c r="AA2" s="1840" t="s">
        <v>1204</v>
      </c>
      <c r="AB2" s="1840"/>
      <c r="AC2" s="1840"/>
      <c r="AD2" s="1840"/>
      <c r="AE2" s="1840"/>
      <c r="AF2" s="1840"/>
      <c r="AG2" s="1840"/>
      <c r="AH2" s="1840"/>
      <c r="AI2" s="1840"/>
      <c r="AJ2" s="1840"/>
    </row>
    <row r="3" spans="1:39" s="561" customFormat="1" ht="20.100000000000001" customHeight="1" x14ac:dyDescent="0.15"/>
    <row r="4" spans="1:39" ht="21" customHeight="1" x14ac:dyDescent="0.15">
      <c r="B4" s="1841" t="s">
        <v>833</v>
      </c>
      <c r="C4" s="1841"/>
      <c r="D4" s="1841"/>
      <c r="E4" s="1841"/>
      <c r="F4" s="1841"/>
      <c r="G4" s="1841"/>
      <c r="H4" s="1841"/>
      <c r="I4" s="1841"/>
      <c r="J4" s="1841"/>
      <c r="K4" s="1841"/>
      <c r="L4" s="1841"/>
      <c r="M4" s="1841"/>
      <c r="N4" s="1841"/>
      <c r="O4" s="1841"/>
      <c r="P4" s="1841"/>
      <c r="Q4" s="1841"/>
      <c r="R4" s="1841"/>
      <c r="S4" s="1841"/>
      <c r="T4" s="1841"/>
      <c r="U4" s="1841"/>
      <c r="V4" s="1841"/>
      <c r="W4" s="1841"/>
      <c r="X4" s="1841"/>
      <c r="Y4" s="1841"/>
      <c r="Z4" s="1841"/>
      <c r="AA4" s="1841"/>
      <c r="AB4" s="1841"/>
      <c r="AC4" s="1841"/>
      <c r="AD4" s="1841"/>
      <c r="AE4" s="1841"/>
      <c r="AF4" s="1841"/>
      <c r="AG4" s="1841"/>
      <c r="AH4" s="1841"/>
      <c r="AI4" s="1841"/>
      <c r="AJ4" s="1841"/>
    </row>
    <row r="5" spans="1:39" s="564" customFormat="1" ht="18" customHeight="1" x14ac:dyDescent="0.15">
      <c r="A5" s="563"/>
      <c r="B5" s="563"/>
      <c r="C5" s="563"/>
      <c r="D5" s="563"/>
      <c r="E5" s="563"/>
      <c r="F5" s="563"/>
      <c r="G5" s="563"/>
      <c r="H5" s="563"/>
    </row>
    <row r="6" spans="1:39" s="564" customFormat="1" ht="29.25" customHeight="1" x14ac:dyDescent="0.15">
      <c r="A6" s="563"/>
      <c r="B6" s="1842" t="s">
        <v>834</v>
      </c>
      <c r="C6" s="1842"/>
      <c r="D6" s="1842"/>
      <c r="E6" s="1842"/>
      <c r="F6" s="1842"/>
      <c r="G6" s="1842"/>
      <c r="H6" s="1842"/>
      <c r="I6" s="1842"/>
      <c r="J6" s="1842"/>
      <c r="K6" s="1842"/>
      <c r="L6" s="1835"/>
      <c r="M6" s="1835"/>
      <c r="N6" s="1835"/>
      <c r="O6" s="1835"/>
      <c r="P6" s="1835"/>
      <c r="Q6" s="1835"/>
      <c r="R6" s="1835"/>
      <c r="S6" s="1835"/>
      <c r="T6" s="1835"/>
      <c r="U6" s="1835"/>
      <c r="V6" s="1835"/>
      <c r="W6" s="1835"/>
      <c r="X6" s="1835"/>
      <c r="Y6" s="1835"/>
      <c r="Z6" s="1835"/>
      <c r="AA6" s="1835"/>
      <c r="AB6" s="1835"/>
      <c r="AC6" s="1835"/>
      <c r="AD6" s="1835"/>
      <c r="AE6" s="1835"/>
      <c r="AF6" s="1835"/>
      <c r="AG6" s="1835"/>
      <c r="AH6" s="1835"/>
      <c r="AI6" s="1835"/>
      <c r="AJ6" s="1835"/>
    </row>
    <row r="7" spans="1:39" s="564" customFormat="1" ht="31.5" customHeight="1" x14ac:dyDescent="0.15">
      <c r="A7" s="563"/>
      <c r="B7" s="1842" t="s">
        <v>835</v>
      </c>
      <c r="C7" s="1842"/>
      <c r="D7" s="1842"/>
      <c r="E7" s="1842"/>
      <c r="F7" s="1842"/>
      <c r="G7" s="1842"/>
      <c r="H7" s="1842"/>
      <c r="I7" s="1842"/>
      <c r="J7" s="1842"/>
      <c r="K7" s="1842"/>
      <c r="L7" s="1843"/>
      <c r="M7" s="1843"/>
      <c r="N7" s="1843"/>
      <c r="O7" s="1843"/>
      <c r="P7" s="1843"/>
      <c r="Q7" s="1843"/>
      <c r="R7" s="1843"/>
      <c r="S7" s="1843"/>
      <c r="T7" s="1843"/>
      <c r="U7" s="1843"/>
      <c r="V7" s="1843"/>
      <c r="W7" s="1843"/>
      <c r="X7" s="1843"/>
      <c r="Y7" s="1843"/>
      <c r="Z7" s="1844" t="s">
        <v>836</v>
      </c>
      <c r="AA7" s="1844"/>
      <c r="AB7" s="1844"/>
      <c r="AC7" s="1844"/>
      <c r="AD7" s="1844"/>
      <c r="AE7" s="1844"/>
      <c r="AF7" s="1844"/>
      <c r="AG7" s="1845" t="s">
        <v>837</v>
      </c>
      <c r="AH7" s="1845"/>
      <c r="AI7" s="1845"/>
      <c r="AJ7" s="1845"/>
    </row>
    <row r="8" spans="1:39" s="564" customFormat="1" ht="29.25" customHeight="1" x14ac:dyDescent="0.15">
      <c r="B8" s="1834" t="s">
        <v>838</v>
      </c>
      <c r="C8" s="1834"/>
      <c r="D8" s="1834"/>
      <c r="E8" s="1834"/>
      <c r="F8" s="1834"/>
      <c r="G8" s="1834"/>
      <c r="H8" s="1834"/>
      <c r="I8" s="1834"/>
      <c r="J8" s="1834"/>
      <c r="K8" s="1834"/>
      <c r="L8" s="1835" t="s">
        <v>839</v>
      </c>
      <c r="M8" s="1835"/>
      <c r="N8" s="1835"/>
      <c r="O8" s="1835"/>
      <c r="P8" s="1835"/>
      <c r="Q8" s="1835"/>
      <c r="R8" s="1835"/>
      <c r="S8" s="1835"/>
      <c r="T8" s="1835"/>
      <c r="U8" s="1835"/>
      <c r="V8" s="1835"/>
      <c r="W8" s="1835"/>
      <c r="X8" s="1835"/>
      <c r="Y8" s="1835"/>
      <c r="Z8" s="1835"/>
      <c r="AA8" s="1835"/>
      <c r="AB8" s="1835"/>
      <c r="AC8" s="1835"/>
      <c r="AD8" s="1835"/>
      <c r="AE8" s="1835"/>
      <c r="AF8" s="1835"/>
      <c r="AG8" s="1835"/>
      <c r="AH8" s="1835"/>
      <c r="AI8" s="1835"/>
      <c r="AJ8" s="1835"/>
    </row>
    <row r="9" spans="1:39" ht="9.75" customHeight="1" x14ac:dyDescent="0.15"/>
    <row r="10" spans="1:39" ht="21" customHeight="1" x14ac:dyDescent="0.15">
      <c r="B10" s="1820" t="s">
        <v>840</v>
      </c>
      <c r="C10" s="1820"/>
      <c r="D10" s="1820"/>
      <c r="E10" s="1820"/>
      <c r="F10" s="1820"/>
      <c r="G10" s="1820"/>
      <c r="H10" s="1820"/>
      <c r="I10" s="1820"/>
      <c r="J10" s="1820"/>
      <c r="K10" s="1820"/>
      <c r="L10" s="1820"/>
      <c r="M10" s="1820"/>
      <c r="N10" s="1820"/>
      <c r="O10" s="1820"/>
      <c r="P10" s="1820"/>
      <c r="Q10" s="1820"/>
      <c r="R10" s="1820"/>
      <c r="S10" s="1820"/>
      <c r="T10" s="1820"/>
      <c r="U10" s="1820"/>
      <c r="V10" s="1820"/>
      <c r="W10" s="1820"/>
      <c r="X10" s="1820"/>
      <c r="Y10" s="1820"/>
      <c r="Z10" s="1820"/>
      <c r="AA10" s="1820"/>
      <c r="AB10" s="1820"/>
      <c r="AC10" s="1820"/>
      <c r="AD10" s="1820"/>
      <c r="AE10" s="1820"/>
      <c r="AF10" s="1820"/>
      <c r="AG10" s="1820"/>
      <c r="AH10" s="1820"/>
      <c r="AI10" s="1820"/>
      <c r="AJ10" s="1820"/>
    </row>
    <row r="11" spans="1:39" ht="21" customHeight="1" x14ac:dyDescent="0.15">
      <c r="B11" s="1836" t="s">
        <v>841</v>
      </c>
      <c r="C11" s="1836"/>
      <c r="D11" s="1836"/>
      <c r="E11" s="1836"/>
      <c r="F11" s="1836"/>
      <c r="G11" s="1836"/>
      <c r="H11" s="1836"/>
      <c r="I11" s="1836"/>
      <c r="J11" s="1836"/>
      <c r="K11" s="1836"/>
      <c r="L11" s="1836"/>
      <c r="M11" s="1836"/>
      <c r="N11" s="1836"/>
      <c r="O11" s="1836"/>
      <c r="P11" s="1836"/>
      <c r="Q11" s="1836"/>
      <c r="R11" s="1836"/>
      <c r="S11" s="1837"/>
      <c r="T11" s="1837"/>
      <c r="U11" s="1837"/>
      <c r="V11" s="1837"/>
      <c r="W11" s="1837"/>
      <c r="X11" s="1837"/>
      <c r="Y11" s="1837"/>
      <c r="Z11" s="1837"/>
      <c r="AA11" s="1837"/>
      <c r="AB11" s="1837"/>
      <c r="AC11" s="565" t="s">
        <v>842</v>
      </c>
      <c r="AD11" s="566"/>
      <c r="AE11" s="1838"/>
      <c r="AF11" s="1838"/>
      <c r="AG11" s="1838"/>
      <c r="AH11" s="1838"/>
      <c r="AI11" s="1838"/>
      <c r="AJ11" s="1838"/>
      <c r="AM11" s="567"/>
    </row>
    <row r="12" spans="1:39" ht="21" customHeight="1" thickBot="1" x14ac:dyDescent="0.2">
      <c r="B12" s="568"/>
      <c r="C12" s="1832" t="s">
        <v>843</v>
      </c>
      <c r="D12" s="1832"/>
      <c r="E12" s="1832"/>
      <c r="F12" s="1832"/>
      <c r="G12" s="1832"/>
      <c r="H12" s="1832"/>
      <c r="I12" s="1832"/>
      <c r="J12" s="1832"/>
      <c r="K12" s="1832"/>
      <c r="L12" s="1832"/>
      <c r="M12" s="1832"/>
      <c r="N12" s="1832"/>
      <c r="O12" s="1832"/>
      <c r="P12" s="1832"/>
      <c r="Q12" s="1832"/>
      <c r="R12" s="1832"/>
      <c r="S12" s="1822">
        <f>ROUNDUP(S11*50%,1)</f>
        <v>0</v>
      </c>
      <c r="T12" s="1822"/>
      <c r="U12" s="1822"/>
      <c r="V12" s="1822"/>
      <c r="W12" s="1822"/>
      <c r="X12" s="1822"/>
      <c r="Y12" s="1822"/>
      <c r="Z12" s="1822"/>
      <c r="AA12" s="1822"/>
      <c r="AB12" s="1822"/>
      <c r="AC12" s="569" t="s">
        <v>842</v>
      </c>
      <c r="AD12" s="569"/>
      <c r="AE12" s="1823"/>
      <c r="AF12" s="1823"/>
      <c r="AG12" s="1823"/>
      <c r="AH12" s="1823"/>
      <c r="AI12" s="1823"/>
      <c r="AJ12" s="1823"/>
    </row>
    <row r="13" spans="1:39" ht="21" customHeight="1" thickTop="1" x14ac:dyDescent="0.15">
      <c r="B13" s="1824" t="s">
        <v>844</v>
      </c>
      <c r="C13" s="1824"/>
      <c r="D13" s="1824"/>
      <c r="E13" s="1824"/>
      <c r="F13" s="1824"/>
      <c r="G13" s="1824"/>
      <c r="H13" s="1824"/>
      <c r="I13" s="1824"/>
      <c r="J13" s="1824"/>
      <c r="K13" s="1824"/>
      <c r="L13" s="1824"/>
      <c r="M13" s="1824"/>
      <c r="N13" s="1824"/>
      <c r="O13" s="1824"/>
      <c r="P13" s="1824"/>
      <c r="Q13" s="1824"/>
      <c r="R13" s="1824"/>
      <c r="S13" s="1833" t="e">
        <f>ROUNDUP(AE25/L25,1)</f>
        <v>#DIV/0!</v>
      </c>
      <c r="T13" s="1833"/>
      <c r="U13" s="1833"/>
      <c r="V13" s="1833"/>
      <c r="W13" s="1833"/>
      <c r="X13" s="1833"/>
      <c r="Y13" s="1833"/>
      <c r="Z13" s="1833"/>
      <c r="AA13" s="1833"/>
      <c r="AB13" s="1833"/>
      <c r="AC13" s="570" t="s">
        <v>842</v>
      </c>
      <c r="AD13" s="570"/>
      <c r="AE13" s="1826" t="s">
        <v>845</v>
      </c>
      <c r="AF13" s="1826"/>
      <c r="AG13" s="1826"/>
      <c r="AH13" s="1826"/>
      <c r="AI13" s="1826"/>
      <c r="AJ13" s="1826"/>
    </row>
    <row r="14" spans="1:39" ht="21" customHeight="1" x14ac:dyDescent="0.15">
      <c r="B14" s="1830" t="s">
        <v>846</v>
      </c>
      <c r="C14" s="1830"/>
      <c r="D14" s="1830"/>
      <c r="E14" s="1830"/>
      <c r="F14" s="1830"/>
      <c r="G14" s="1830"/>
      <c r="H14" s="1830"/>
      <c r="I14" s="1830"/>
      <c r="J14" s="1830"/>
      <c r="K14" s="1830"/>
      <c r="L14" s="1830" t="s">
        <v>847</v>
      </c>
      <c r="M14" s="1830"/>
      <c r="N14" s="1830"/>
      <c r="O14" s="1830"/>
      <c r="P14" s="1830"/>
      <c r="Q14" s="1830"/>
      <c r="R14" s="1830"/>
      <c r="S14" s="1830"/>
      <c r="T14" s="1830"/>
      <c r="U14" s="1830"/>
      <c r="V14" s="1830"/>
      <c r="W14" s="1830"/>
      <c r="X14" s="1830"/>
      <c r="Y14" s="1830" t="s">
        <v>848</v>
      </c>
      <c r="Z14" s="1830"/>
      <c r="AA14" s="1830"/>
      <c r="AB14" s="1830"/>
      <c r="AC14" s="1830"/>
      <c r="AD14" s="1830"/>
      <c r="AE14" s="1830" t="s">
        <v>849</v>
      </c>
      <c r="AF14" s="1830"/>
      <c r="AG14" s="1830"/>
      <c r="AH14" s="1830"/>
      <c r="AI14" s="1830"/>
      <c r="AJ14" s="1830"/>
    </row>
    <row r="15" spans="1:39" ht="21" customHeight="1" x14ac:dyDescent="0.15">
      <c r="B15" s="571">
        <v>1</v>
      </c>
      <c r="C15" s="1815"/>
      <c r="D15" s="1815"/>
      <c r="E15" s="1815"/>
      <c r="F15" s="1815"/>
      <c r="G15" s="1815"/>
      <c r="H15" s="1815"/>
      <c r="I15" s="1815"/>
      <c r="J15" s="1815"/>
      <c r="K15" s="1815"/>
      <c r="L15" s="1815"/>
      <c r="M15" s="1815"/>
      <c r="N15" s="1815"/>
      <c r="O15" s="1815"/>
      <c r="P15" s="1815"/>
      <c r="Q15" s="1815"/>
      <c r="R15" s="1815"/>
      <c r="S15" s="1815"/>
      <c r="T15" s="1815"/>
      <c r="U15" s="1815"/>
      <c r="V15" s="1815"/>
      <c r="W15" s="1815"/>
      <c r="X15" s="1815"/>
      <c r="Y15" s="1815"/>
      <c r="Z15" s="1815"/>
      <c r="AA15" s="1815"/>
      <c r="AB15" s="1815"/>
      <c r="AC15" s="1815"/>
      <c r="AD15" s="1815"/>
      <c r="AE15" s="1815"/>
      <c r="AF15" s="1815"/>
      <c r="AG15" s="1815"/>
      <c r="AH15" s="1815"/>
      <c r="AI15" s="1815"/>
      <c r="AJ15" s="1815"/>
    </row>
    <row r="16" spans="1:39" ht="21" customHeight="1" x14ac:dyDescent="0.15">
      <c r="B16" s="571">
        <v>2</v>
      </c>
      <c r="C16" s="1815"/>
      <c r="D16" s="1815"/>
      <c r="E16" s="1815"/>
      <c r="F16" s="1815"/>
      <c r="G16" s="1815"/>
      <c r="H16" s="1815"/>
      <c r="I16" s="1815"/>
      <c r="J16" s="1815"/>
      <c r="K16" s="1815"/>
      <c r="L16" s="1815"/>
      <c r="M16" s="1815"/>
      <c r="N16" s="1815"/>
      <c r="O16" s="1815"/>
      <c r="P16" s="1815"/>
      <c r="Q16" s="1815"/>
      <c r="R16" s="1815"/>
      <c r="S16" s="1815"/>
      <c r="T16" s="1815"/>
      <c r="U16" s="1815"/>
      <c r="V16" s="1815"/>
      <c r="W16" s="1815"/>
      <c r="X16" s="1815"/>
      <c r="Y16" s="1815"/>
      <c r="Z16" s="1815"/>
      <c r="AA16" s="1815"/>
      <c r="AB16" s="1815"/>
      <c r="AC16" s="1815"/>
      <c r="AD16" s="1815"/>
      <c r="AE16" s="1815"/>
      <c r="AF16" s="1815"/>
      <c r="AG16" s="1815"/>
      <c r="AH16" s="1815"/>
      <c r="AI16" s="1815"/>
      <c r="AJ16" s="1815"/>
    </row>
    <row r="17" spans="2:36" ht="21" customHeight="1" x14ac:dyDescent="0.15">
      <c r="B17" s="571">
        <v>3</v>
      </c>
      <c r="C17" s="1815"/>
      <c r="D17" s="1815"/>
      <c r="E17" s="1815"/>
      <c r="F17" s="1815"/>
      <c r="G17" s="1815"/>
      <c r="H17" s="1815"/>
      <c r="I17" s="1815"/>
      <c r="J17" s="1815"/>
      <c r="K17" s="1815"/>
      <c r="L17" s="1815"/>
      <c r="M17" s="1815"/>
      <c r="N17" s="1815"/>
      <c r="O17" s="1815"/>
      <c r="P17" s="1815"/>
      <c r="Q17" s="1815"/>
      <c r="R17" s="1815"/>
      <c r="S17" s="1815"/>
      <c r="T17" s="1815"/>
      <c r="U17" s="1815"/>
      <c r="V17" s="1815"/>
      <c r="W17" s="1815"/>
      <c r="X17" s="1815"/>
      <c r="Y17" s="1815"/>
      <c r="Z17" s="1815"/>
      <c r="AA17" s="1815"/>
      <c r="AB17" s="1815"/>
      <c r="AC17" s="1815"/>
      <c r="AD17" s="1815"/>
      <c r="AE17" s="1815"/>
      <c r="AF17" s="1815"/>
      <c r="AG17" s="1815"/>
      <c r="AH17" s="1815"/>
      <c r="AI17" s="1815"/>
      <c r="AJ17" s="1815"/>
    </row>
    <row r="18" spans="2:36" ht="21" customHeight="1" x14ac:dyDescent="0.15">
      <c r="B18" s="571">
        <v>4</v>
      </c>
      <c r="C18" s="1815"/>
      <c r="D18" s="1815"/>
      <c r="E18" s="1815"/>
      <c r="F18" s="1815"/>
      <c r="G18" s="1815"/>
      <c r="H18" s="1815"/>
      <c r="I18" s="1815"/>
      <c r="J18" s="1815"/>
      <c r="K18" s="1815"/>
      <c r="L18" s="1815"/>
      <c r="M18" s="1815"/>
      <c r="N18" s="1815"/>
      <c r="O18" s="1815"/>
      <c r="P18" s="1815"/>
      <c r="Q18" s="1815"/>
      <c r="R18" s="1815"/>
      <c r="S18" s="1815"/>
      <c r="T18" s="1815"/>
      <c r="U18" s="1815"/>
      <c r="V18" s="1815"/>
      <c r="W18" s="1815"/>
      <c r="X18" s="1815"/>
      <c r="Y18" s="1815"/>
      <c r="Z18" s="1815"/>
      <c r="AA18" s="1815"/>
      <c r="AB18" s="1815"/>
      <c r="AC18" s="1815"/>
      <c r="AD18" s="1815"/>
      <c r="AE18" s="1815"/>
      <c r="AF18" s="1815"/>
      <c r="AG18" s="1815"/>
      <c r="AH18" s="1815"/>
      <c r="AI18" s="1815"/>
      <c r="AJ18" s="1815"/>
    </row>
    <row r="19" spans="2:36" ht="21" customHeight="1" x14ac:dyDescent="0.15">
      <c r="B19" s="571">
        <v>5</v>
      </c>
      <c r="C19" s="1815"/>
      <c r="D19" s="1815"/>
      <c r="E19" s="1815"/>
      <c r="F19" s="1815"/>
      <c r="G19" s="1815"/>
      <c r="H19" s="1815"/>
      <c r="I19" s="1815"/>
      <c r="J19" s="1815"/>
      <c r="K19" s="1815"/>
      <c r="L19" s="1815"/>
      <c r="M19" s="1815"/>
      <c r="N19" s="1815"/>
      <c r="O19" s="1815"/>
      <c r="P19" s="1815"/>
      <c r="Q19" s="1815"/>
      <c r="R19" s="1815"/>
      <c r="S19" s="1815"/>
      <c r="T19" s="1815"/>
      <c r="U19" s="1815"/>
      <c r="V19" s="1815"/>
      <c r="W19" s="1815"/>
      <c r="X19" s="1815"/>
      <c r="Y19" s="1815"/>
      <c r="Z19" s="1815"/>
      <c r="AA19" s="1815"/>
      <c r="AB19" s="1815"/>
      <c r="AC19" s="1815"/>
      <c r="AD19" s="1815"/>
      <c r="AE19" s="1815"/>
      <c r="AF19" s="1815"/>
      <c r="AG19" s="1815"/>
      <c r="AH19" s="1815"/>
      <c r="AI19" s="1815"/>
      <c r="AJ19" s="1815"/>
    </row>
    <row r="20" spans="2:36" ht="21" customHeight="1" x14ac:dyDescent="0.15">
      <c r="B20" s="571">
        <v>6</v>
      </c>
      <c r="C20" s="1815"/>
      <c r="D20" s="1815"/>
      <c r="E20" s="1815"/>
      <c r="F20" s="1815"/>
      <c r="G20" s="1815"/>
      <c r="H20" s="1815"/>
      <c r="I20" s="1815"/>
      <c r="J20" s="1815"/>
      <c r="K20" s="1815"/>
      <c r="L20" s="1815"/>
      <c r="M20" s="1815"/>
      <c r="N20" s="1815"/>
      <c r="O20" s="1815"/>
      <c r="P20" s="1815"/>
      <c r="Q20" s="1815"/>
      <c r="R20" s="1815"/>
      <c r="S20" s="1815"/>
      <c r="T20" s="1815"/>
      <c r="U20" s="1815"/>
      <c r="V20" s="1815"/>
      <c r="W20" s="1815"/>
      <c r="X20" s="1815"/>
      <c r="Y20" s="1815"/>
      <c r="Z20" s="1815"/>
      <c r="AA20" s="1815"/>
      <c r="AB20" s="1815"/>
      <c r="AC20" s="1815"/>
      <c r="AD20" s="1815"/>
      <c r="AE20" s="1815"/>
      <c r="AF20" s="1815"/>
      <c r="AG20" s="1815"/>
      <c r="AH20" s="1815"/>
      <c r="AI20" s="1815"/>
      <c r="AJ20" s="1815"/>
    </row>
    <row r="21" spans="2:36" ht="21" customHeight="1" x14ac:dyDescent="0.15">
      <c r="B21" s="571">
        <v>7</v>
      </c>
      <c r="C21" s="1815"/>
      <c r="D21" s="1815"/>
      <c r="E21" s="1815"/>
      <c r="F21" s="1815"/>
      <c r="G21" s="1815"/>
      <c r="H21" s="1815"/>
      <c r="I21" s="1815"/>
      <c r="J21" s="1815"/>
      <c r="K21" s="1815"/>
      <c r="L21" s="1815"/>
      <c r="M21" s="1815"/>
      <c r="N21" s="1815"/>
      <c r="O21" s="1815"/>
      <c r="P21" s="1815"/>
      <c r="Q21" s="1815"/>
      <c r="R21" s="1815"/>
      <c r="S21" s="1815"/>
      <c r="T21" s="1815"/>
      <c r="U21" s="1815"/>
      <c r="V21" s="1815"/>
      <c r="W21" s="1815"/>
      <c r="X21" s="1815"/>
      <c r="Y21" s="1815"/>
      <c r="Z21" s="1815"/>
      <c r="AA21" s="1815"/>
      <c r="AB21" s="1815"/>
      <c r="AC21" s="1815"/>
      <c r="AD21" s="1815"/>
      <c r="AE21" s="1815"/>
      <c r="AF21" s="1815"/>
      <c r="AG21" s="1815"/>
      <c r="AH21" s="1815"/>
      <c r="AI21" s="1815"/>
      <c r="AJ21" s="1815"/>
    </row>
    <row r="22" spans="2:36" ht="21" customHeight="1" x14ac:dyDescent="0.15">
      <c r="B22" s="571">
        <v>8</v>
      </c>
      <c r="C22" s="1815"/>
      <c r="D22" s="1815"/>
      <c r="E22" s="1815"/>
      <c r="F22" s="1815"/>
      <c r="G22" s="1815"/>
      <c r="H22" s="1815"/>
      <c r="I22" s="1815"/>
      <c r="J22" s="1815"/>
      <c r="K22" s="1815"/>
      <c r="L22" s="1815"/>
      <c r="M22" s="1815"/>
      <c r="N22" s="1815"/>
      <c r="O22" s="1815"/>
      <c r="P22" s="1815"/>
      <c r="Q22" s="1815"/>
      <c r="R22" s="1815"/>
      <c r="S22" s="1815"/>
      <c r="T22" s="1815"/>
      <c r="U22" s="1815"/>
      <c r="V22" s="1815"/>
      <c r="W22" s="1815"/>
      <c r="X22" s="1815"/>
      <c r="Y22" s="1815"/>
      <c r="Z22" s="1815"/>
      <c r="AA22" s="1815"/>
      <c r="AB22" s="1815"/>
      <c r="AC22" s="1815"/>
      <c r="AD22" s="1815"/>
      <c r="AE22" s="1815"/>
      <c r="AF22" s="1815"/>
      <c r="AG22" s="1815"/>
      <c r="AH22" s="1815"/>
      <c r="AI22" s="1815"/>
      <c r="AJ22" s="1815"/>
    </row>
    <row r="23" spans="2:36" ht="21" customHeight="1" x14ac:dyDescent="0.15">
      <c r="B23" s="571">
        <v>9</v>
      </c>
      <c r="C23" s="1815"/>
      <c r="D23" s="1815"/>
      <c r="E23" s="1815"/>
      <c r="F23" s="1815"/>
      <c r="G23" s="1815"/>
      <c r="H23" s="1815"/>
      <c r="I23" s="1815"/>
      <c r="J23" s="1815"/>
      <c r="K23" s="1815"/>
      <c r="L23" s="1815"/>
      <c r="M23" s="1815"/>
      <c r="N23" s="1815"/>
      <c r="O23" s="1815"/>
      <c r="P23" s="1815"/>
      <c r="Q23" s="1815"/>
      <c r="R23" s="1815"/>
      <c r="S23" s="1815"/>
      <c r="T23" s="1815"/>
      <c r="U23" s="1815"/>
      <c r="V23" s="1815"/>
      <c r="W23" s="1815"/>
      <c r="X23" s="1815"/>
      <c r="Y23" s="1815"/>
      <c r="Z23" s="1815"/>
      <c r="AA23" s="1815"/>
      <c r="AB23" s="1815"/>
      <c r="AC23" s="1815"/>
      <c r="AD23" s="1815"/>
      <c r="AE23" s="1815"/>
      <c r="AF23" s="1815"/>
      <c r="AG23" s="1815"/>
      <c r="AH23" s="1815"/>
      <c r="AI23" s="1815"/>
      <c r="AJ23" s="1815"/>
    </row>
    <row r="24" spans="2:36" ht="21" customHeight="1" x14ac:dyDescent="0.15">
      <c r="B24" s="571">
        <v>10</v>
      </c>
      <c r="C24" s="1815"/>
      <c r="D24" s="1815"/>
      <c r="E24" s="1815"/>
      <c r="F24" s="1815"/>
      <c r="G24" s="1815"/>
      <c r="H24" s="1815"/>
      <c r="I24" s="1815"/>
      <c r="J24" s="1815"/>
      <c r="K24" s="1815"/>
      <c r="L24" s="1815"/>
      <c r="M24" s="1815"/>
      <c r="N24" s="1815"/>
      <c r="O24" s="1815"/>
      <c r="P24" s="1815"/>
      <c r="Q24" s="1815"/>
      <c r="R24" s="1815"/>
      <c r="S24" s="1815"/>
      <c r="T24" s="1815"/>
      <c r="U24" s="1815"/>
      <c r="V24" s="1815"/>
      <c r="W24" s="1815"/>
      <c r="X24" s="1815"/>
      <c r="Y24" s="1815"/>
      <c r="Z24" s="1815"/>
      <c r="AA24" s="1815"/>
      <c r="AB24" s="1815"/>
      <c r="AC24" s="1815"/>
      <c r="AD24" s="1815"/>
      <c r="AE24" s="1815"/>
      <c r="AF24" s="1815"/>
      <c r="AG24" s="1815"/>
      <c r="AH24" s="1815"/>
      <c r="AI24" s="1815"/>
      <c r="AJ24" s="1815"/>
    </row>
    <row r="25" spans="2:36" ht="21" customHeight="1" x14ac:dyDescent="0.15">
      <c r="B25" s="1827" t="s">
        <v>850</v>
      </c>
      <c r="C25" s="1827"/>
      <c r="D25" s="1827"/>
      <c r="E25" s="1827"/>
      <c r="F25" s="1827"/>
      <c r="G25" s="1827"/>
      <c r="H25" s="1827"/>
      <c r="I25" s="1827"/>
      <c r="J25" s="1827"/>
      <c r="K25" s="1827"/>
      <c r="L25" s="1828"/>
      <c r="M25" s="1828"/>
      <c r="N25" s="1828"/>
      <c r="O25" s="1828"/>
      <c r="P25" s="1828"/>
      <c r="Q25" s="1829" t="s">
        <v>100</v>
      </c>
      <c r="R25" s="1829"/>
      <c r="S25" s="1830" t="s">
        <v>851</v>
      </c>
      <c r="T25" s="1830"/>
      <c r="U25" s="1830"/>
      <c r="V25" s="1830"/>
      <c r="W25" s="1830"/>
      <c r="X25" s="1830"/>
      <c r="Y25" s="1830"/>
      <c r="Z25" s="1830"/>
      <c r="AA25" s="1830"/>
      <c r="AB25" s="1830"/>
      <c r="AC25" s="1830"/>
      <c r="AD25" s="1830"/>
      <c r="AE25" s="1831">
        <f>SUM(AE15:AJ24)</f>
        <v>0</v>
      </c>
      <c r="AF25" s="1831"/>
      <c r="AG25" s="1831"/>
      <c r="AH25" s="1831"/>
      <c r="AI25" s="1831"/>
      <c r="AJ25" s="1831"/>
    </row>
    <row r="26" spans="2:36" ht="9" customHeight="1" x14ac:dyDescent="0.15">
      <c r="B26" s="572"/>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row>
    <row r="27" spans="2:36" ht="21" customHeight="1" x14ac:dyDescent="0.15">
      <c r="B27" s="1820" t="s">
        <v>852</v>
      </c>
      <c r="C27" s="1820"/>
      <c r="D27" s="1820"/>
      <c r="E27" s="1820"/>
      <c r="F27" s="1820"/>
      <c r="G27" s="1820"/>
      <c r="H27" s="1820"/>
      <c r="I27" s="1820"/>
      <c r="J27" s="1820"/>
      <c r="K27" s="1820"/>
      <c r="L27" s="1820"/>
      <c r="M27" s="1820"/>
      <c r="N27" s="1820"/>
      <c r="O27" s="1820"/>
      <c r="P27" s="1820"/>
      <c r="Q27" s="1820"/>
      <c r="R27" s="1820"/>
      <c r="S27" s="1820"/>
      <c r="T27" s="1820"/>
      <c r="U27" s="1820"/>
      <c r="V27" s="1820"/>
      <c r="W27" s="1820"/>
      <c r="X27" s="1820"/>
      <c r="Y27" s="1820"/>
      <c r="Z27" s="1820"/>
      <c r="AA27" s="1820"/>
      <c r="AB27" s="1820"/>
      <c r="AC27" s="1820"/>
      <c r="AD27" s="1820"/>
      <c r="AE27" s="1820"/>
      <c r="AF27" s="1820"/>
      <c r="AG27" s="1820"/>
      <c r="AH27" s="1820"/>
      <c r="AI27" s="1820"/>
      <c r="AJ27" s="1820"/>
    </row>
    <row r="28" spans="2:36" ht="21" customHeight="1" thickBot="1" x14ac:dyDescent="0.2">
      <c r="B28" s="1821" t="s">
        <v>853</v>
      </c>
      <c r="C28" s="1821"/>
      <c r="D28" s="1821"/>
      <c r="E28" s="1821"/>
      <c r="F28" s="1821"/>
      <c r="G28" s="1821"/>
      <c r="H28" s="1821"/>
      <c r="I28" s="1821"/>
      <c r="J28" s="1821"/>
      <c r="K28" s="1821"/>
      <c r="L28" s="1821"/>
      <c r="M28" s="1821"/>
      <c r="N28" s="1821"/>
      <c r="O28" s="1821"/>
      <c r="P28" s="1821"/>
      <c r="Q28" s="1821"/>
      <c r="R28" s="1821"/>
      <c r="S28" s="1822">
        <f>ROUNDUP(S11/40,1)</f>
        <v>0</v>
      </c>
      <c r="T28" s="1822"/>
      <c r="U28" s="1822"/>
      <c r="V28" s="1822"/>
      <c r="W28" s="1822"/>
      <c r="X28" s="1822"/>
      <c r="Y28" s="1822"/>
      <c r="Z28" s="1822"/>
      <c r="AA28" s="1822"/>
      <c r="AB28" s="1822"/>
      <c r="AC28" s="573" t="s">
        <v>842</v>
      </c>
      <c r="AD28" s="574"/>
      <c r="AE28" s="1823"/>
      <c r="AF28" s="1823"/>
      <c r="AG28" s="1823"/>
      <c r="AH28" s="1823"/>
      <c r="AI28" s="1823"/>
      <c r="AJ28" s="1823"/>
    </row>
    <row r="29" spans="2:36" ht="21" customHeight="1" thickTop="1" x14ac:dyDescent="0.15">
      <c r="B29" s="1824" t="s">
        <v>854</v>
      </c>
      <c r="C29" s="1824"/>
      <c r="D29" s="1824"/>
      <c r="E29" s="1824"/>
      <c r="F29" s="1824"/>
      <c r="G29" s="1824"/>
      <c r="H29" s="1824"/>
      <c r="I29" s="1824"/>
      <c r="J29" s="1824"/>
      <c r="K29" s="1824"/>
      <c r="L29" s="1824"/>
      <c r="M29" s="1824"/>
      <c r="N29" s="1824"/>
      <c r="O29" s="1824"/>
      <c r="P29" s="1824"/>
      <c r="Q29" s="1824"/>
      <c r="R29" s="1824"/>
      <c r="S29" s="1825"/>
      <c r="T29" s="1825"/>
      <c r="U29" s="1825"/>
      <c r="V29" s="1825"/>
      <c r="W29" s="1825"/>
      <c r="X29" s="1825"/>
      <c r="Y29" s="1825"/>
      <c r="Z29" s="1825"/>
      <c r="AA29" s="1825"/>
      <c r="AB29" s="1825"/>
      <c r="AC29" s="575" t="s">
        <v>842</v>
      </c>
      <c r="AD29" s="576"/>
      <c r="AE29" s="1826" t="s">
        <v>855</v>
      </c>
      <c r="AF29" s="1826"/>
      <c r="AG29" s="1826"/>
      <c r="AH29" s="1826"/>
      <c r="AI29" s="1826"/>
      <c r="AJ29" s="1826"/>
    </row>
    <row r="30" spans="2:36" ht="21" customHeight="1" x14ac:dyDescent="0.15">
      <c r="B30" s="1819" t="s">
        <v>856</v>
      </c>
      <c r="C30" s="1819"/>
      <c r="D30" s="1819"/>
      <c r="E30" s="1819"/>
      <c r="F30" s="1819"/>
      <c r="G30" s="1819"/>
      <c r="H30" s="1819"/>
      <c r="I30" s="1819"/>
      <c r="J30" s="1819"/>
      <c r="K30" s="1819"/>
      <c r="L30" s="1819"/>
      <c r="M30" s="1819"/>
      <c r="N30" s="1819"/>
      <c r="O30" s="1819"/>
      <c r="P30" s="1819"/>
      <c r="Q30" s="1819"/>
      <c r="R30" s="1819"/>
      <c r="S30" s="1819" t="s">
        <v>857</v>
      </c>
      <c r="T30" s="1819"/>
      <c r="U30" s="1819"/>
      <c r="V30" s="1819"/>
      <c r="W30" s="1819"/>
      <c r="X30" s="1819"/>
      <c r="Y30" s="1819"/>
      <c r="Z30" s="1819"/>
      <c r="AA30" s="1819"/>
      <c r="AB30" s="1819"/>
      <c r="AC30" s="1819"/>
      <c r="AD30" s="1819"/>
      <c r="AE30" s="1819"/>
      <c r="AF30" s="1819"/>
      <c r="AG30" s="1819"/>
      <c r="AH30" s="1819"/>
      <c r="AI30" s="1819"/>
      <c r="AJ30" s="1819"/>
    </row>
    <row r="31" spans="2:36" ht="21" customHeight="1" x14ac:dyDescent="0.15">
      <c r="B31" s="571">
        <v>1</v>
      </c>
      <c r="C31" s="1815"/>
      <c r="D31" s="1815"/>
      <c r="E31" s="1815"/>
      <c r="F31" s="1815"/>
      <c r="G31" s="1815"/>
      <c r="H31" s="1815"/>
      <c r="I31" s="1815"/>
      <c r="J31" s="1815"/>
      <c r="K31" s="1815"/>
      <c r="L31" s="1815"/>
      <c r="M31" s="1815"/>
      <c r="N31" s="1815"/>
      <c r="O31" s="1815"/>
      <c r="P31" s="1815"/>
      <c r="Q31" s="1815"/>
      <c r="R31" s="1815"/>
      <c r="S31" s="1815"/>
      <c r="T31" s="1815"/>
      <c r="U31" s="1815"/>
      <c r="V31" s="1815"/>
      <c r="W31" s="1815"/>
      <c r="X31" s="1815"/>
      <c r="Y31" s="1815"/>
      <c r="Z31" s="1815"/>
      <c r="AA31" s="1815"/>
      <c r="AB31" s="1815"/>
      <c r="AC31" s="1815"/>
      <c r="AD31" s="1815"/>
      <c r="AE31" s="1815"/>
      <c r="AF31" s="1815"/>
      <c r="AG31" s="1815"/>
      <c r="AH31" s="1815"/>
      <c r="AI31" s="1815"/>
      <c r="AJ31" s="1815"/>
    </row>
    <row r="32" spans="2:36" ht="21" customHeight="1" x14ac:dyDescent="0.15">
      <c r="B32" s="571">
        <v>2</v>
      </c>
      <c r="C32" s="1815"/>
      <c r="D32" s="1815"/>
      <c r="E32" s="1815"/>
      <c r="F32" s="1815"/>
      <c r="G32" s="1815"/>
      <c r="H32" s="1815"/>
      <c r="I32" s="1815"/>
      <c r="J32" s="1815"/>
      <c r="K32" s="1815"/>
      <c r="L32" s="1815"/>
      <c r="M32" s="1815"/>
      <c r="N32" s="1815"/>
      <c r="O32" s="1815"/>
      <c r="P32" s="1815"/>
      <c r="Q32" s="1815"/>
      <c r="R32" s="1815"/>
      <c r="S32" s="1815"/>
      <c r="T32" s="1815"/>
      <c r="U32" s="1815"/>
      <c r="V32" s="1815"/>
      <c r="W32" s="1815"/>
      <c r="X32" s="1815"/>
      <c r="Y32" s="1815"/>
      <c r="Z32" s="1815"/>
      <c r="AA32" s="1815"/>
      <c r="AB32" s="1815"/>
      <c r="AC32" s="1815"/>
      <c r="AD32" s="1815"/>
      <c r="AE32" s="1815"/>
      <c r="AF32" s="1815"/>
      <c r="AG32" s="1815"/>
      <c r="AH32" s="1815"/>
      <c r="AI32" s="1815"/>
      <c r="AJ32" s="1815"/>
    </row>
    <row r="33" spans="2:38" ht="21" customHeight="1" x14ac:dyDescent="0.15">
      <c r="B33" s="571">
        <v>3</v>
      </c>
      <c r="C33" s="1815"/>
      <c r="D33" s="1815"/>
      <c r="E33" s="1815"/>
      <c r="F33" s="1815"/>
      <c r="G33" s="1815"/>
      <c r="H33" s="1815"/>
      <c r="I33" s="1815"/>
      <c r="J33" s="1815"/>
      <c r="K33" s="1815"/>
      <c r="L33" s="1815"/>
      <c r="M33" s="1815"/>
      <c r="N33" s="1815"/>
      <c r="O33" s="1815"/>
      <c r="P33" s="1815"/>
      <c r="Q33" s="1815"/>
      <c r="R33" s="1815"/>
      <c r="S33" s="1815"/>
      <c r="T33" s="1815"/>
      <c r="U33" s="1815"/>
      <c r="V33" s="1815"/>
      <c r="W33" s="1815"/>
      <c r="X33" s="1815"/>
      <c r="Y33" s="1815"/>
      <c r="Z33" s="1815"/>
      <c r="AA33" s="1815"/>
      <c r="AB33" s="1815"/>
      <c r="AC33" s="1815"/>
      <c r="AD33" s="1815"/>
      <c r="AE33" s="1815"/>
      <c r="AF33" s="1815"/>
      <c r="AG33" s="1815"/>
      <c r="AH33" s="1815"/>
      <c r="AI33" s="1815"/>
      <c r="AJ33" s="1815"/>
    </row>
    <row r="34" spans="2:38" ht="8.25" customHeight="1" x14ac:dyDescent="0.15">
      <c r="B34" s="572"/>
      <c r="C34" s="636"/>
      <c r="D34" s="636"/>
      <c r="E34" s="636"/>
      <c r="F34" s="636"/>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row>
    <row r="35" spans="2:38" ht="22.5" customHeight="1" x14ac:dyDescent="0.15">
      <c r="B35" s="1816" t="s">
        <v>908</v>
      </c>
      <c r="C35" s="1816"/>
      <c r="D35" s="1816"/>
      <c r="E35" s="1816"/>
      <c r="F35" s="1816"/>
      <c r="G35" s="1816"/>
      <c r="H35" s="1817" t="s">
        <v>1205</v>
      </c>
      <c r="I35" s="1817"/>
      <c r="J35" s="1817"/>
      <c r="K35" s="1817"/>
      <c r="L35" s="1817"/>
      <c r="M35" s="1817"/>
      <c r="N35" s="1817"/>
      <c r="O35" s="1817"/>
      <c r="P35" s="1817"/>
      <c r="Q35" s="1817"/>
      <c r="R35" s="1817"/>
      <c r="S35" s="1817"/>
      <c r="T35" s="1817"/>
      <c r="U35" s="1817"/>
      <c r="V35" s="1817"/>
      <c r="W35" s="1817"/>
      <c r="X35" s="1817"/>
      <c r="Y35" s="1817"/>
      <c r="Z35" s="1817"/>
      <c r="AA35" s="1817"/>
      <c r="AB35" s="1817"/>
      <c r="AC35" s="1817"/>
      <c r="AD35" s="1817"/>
      <c r="AE35" s="1817"/>
      <c r="AF35" s="1817"/>
      <c r="AG35" s="1817"/>
      <c r="AH35" s="1817"/>
      <c r="AI35" s="1817"/>
      <c r="AJ35" s="1817"/>
    </row>
    <row r="36" spans="2:38" ht="8.25" customHeight="1" x14ac:dyDescent="0.15">
      <c r="B36" s="572"/>
      <c r="C36" s="636"/>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row>
    <row r="37" spans="2:38" ht="18.75" customHeight="1" x14ac:dyDescent="0.15">
      <c r="B37" s="1818" t="s">
        <v>858</v>
      </c>
      <c r="C37" s="1818"/>
      <c r="D37" s="1818"/>
      <c r="E37" s="1818"/>
      <c r="F37" s="1818"/>
      <c r="G37" s="1818"/>
      <c r="H37" s="1818"/>
      <c r="I37" s="1818"/>
      <c r="J37" s="1818"/>
      <c r="K37" s="1818"/>
      <c r="L37" s="1818"/>
      <c r="M37" s="1818"/>
      <c r="N37" s="1818"/>
      <c r="O37" s="1818"/>
      <c r="P37" s="1818"/>
      <c r="Q37" s="1818"/>
      <c r="R37" s="1818"/>
      <c r="S37" s="1818"/>
      <c r="T37" s="1818"/>
      <c r="U37" s="1818"/>
      <c r="V37" s="1818"/>
      <c r="W37" s="1818"/>
      <c r="X37" s="1818"/>
      <c r="Y37" s="1818"/>
      <c r="Z37" s="1818"/>
      <c r="AA37" s="1818"/>
      <c r="AB37" s="1818"/>
      <c r="AC37" s="1818"/>
      <c r="AD37" s="1818"/>
      <c r="AE37" s="1818"/>
      <c r="AF37" s="1818"/>
      <c r="AG37" s="1818"/>
      <c r="AH37" s="1818"/>
      <c r="AI37" s="1818"/>
      <c r="AJ37" s="1818"/>
      <c r="AK37" s="1818"/>
      <c r="AL37" s="577"/>
    </row>
    <row r="38" spans="2:38" ht="18.75" customHeight="1" x14ac:dyDescent="0.15">
      <c r="B38" s="1818"/>
      <c r="C38" s="1818"/>
      <c r="D38" s="1818"/>
      <c r="E38" s="1818"/>
      <c r="F38" s="1818"/>
      <c r="G38" s="1818"/>
      <c r="H38" s="1818"/>
      <c r="I38" s="1818"/>
      <c r="J38" s="1818"/>
      <c r="K38" s="1818"/>
      <c r="L38" s="1818"/>
      <c r="M38" s="1818"/>
      <c r="N38" s="1818"/>
      <c r="O38" s="1818"/>
      <c r="P38" s="1818"/>
      <c r="Q38" s="1818"/>
      <c r="R38" s="1818"/>
      <c r="S38" s="1818"/>
      <c r="T38" s="1818"/>
      <c r="U38" s="1818"/>
      <c r="V38" s="1818"/>
      <c r="W38" s="1818"/>
      <c r="X38" s="1818"/>
      <c r="Y38" s="1818"/>
      <c r="Z38" s="1818"/>
      <c r="AA38" s="1818"/>
      <c r="AB38" s="1818"/>
      <c r="AC38" s="1818"/>
      <c r="AD38" s="1818"/>
      <c r="AE38" s="1818"/>
      <c r="AF38" s="1818"/>
      <c r="AG38" s="1818"/>
      <c r="AH38" s="1818"/>
      <c r="AI38" s="1818"/>
      <c r="AJ38" s="1818"/>
      <c r="AK38" s="1818"/>
      <c r="AL38" s="577"/>
    </row>
    <row r="39" spans="2:38" ht="18.75" customHeight="1" x14ac:dyDescent="0.15">
      <c r="B39" s="1818"/>
      <c r="C39" s="1818"/>
      <c r="D39" s="1818"/>
      <c r="E39" s="1818"/>
      <c r="F39" s="1818"/>
      <c r="G39" s="1818"/>
      <c r="H39" s="1818"/>
      <c r="I39" s="1818"/>
      <c r="J39" s="1818"/>
      <c r="K39" s="1818"/>
      <c r="L39" s="1818"/>
      <c r="M39" s="1818"/>
      <c r="N39" s="1818"/>
      <c r="O39" s="1818"/>
      <c r="P39" s="1818"/>
      <c r="Q39" s="1818"/>
      <c r="R39" s="1818"/>
      <c r="S39" s="1818"/>
      <c r="T39" s="1818"/>
      <c r="U39" s="1818"/>
      <c r="V39" s="1818"/>
      <c r="W39" s="1818"/>
      <c r="X39" s="1818"/>
      <c r="Y39" s="1818"/>
      <c r="Z39" s="1818"/>
      <c r="AA39" s="1818"/>
      <c r="AB39" s="1818"/>
      <c r="AC39" s="1818"/>
      <c r="AD39" s="1818"/>
      <c r="AE39" s="1818"/>
      <c r="AF39" s="1818"/>
      <c r="AG39" s="1818"/>
      <c r="AH39" s="1818"/>
      <c r="AI39" s="1818"/>
      <c r="AJ39" s="1818"/>
      <c r="AK39" s="1818"/>
      <c r="AL39" s="577"/>
    </row>
    <row r="40" spans="2:38" ht="18.75" customHeight="1" x14ac:dyDescent="0.15">
      <c r="B40" s="1818"/>
      <c r="C40" s="1818"/>
      <c r="D40" s="1818"/>
      <c r="E40" s="1818"/>
      <c r="F40" s="1818"/>
      <c r="G40" s="1818"/>
      <c r="H40" s="1818"/>
      <c r="I40" s="1818"/>
      <c r="J40" s="1818"/>
      <c r="K40" s="1818"/>
      <c r="L40" s="1818"/>
      <c r="M40" s="1818"/>
      <c r="N40" s="1818"/>
      <c r="O40" s="1818"/>
      <c r="P40" s="1818"/>
      <c r="Q40" s="1818"/>
      <c r="R40" s="1818"/>
      <c r="S40" s="1818"/>
      <c r="T40" s="1818"/>
      <c r="U40" s="1818"/>
      <c r="V40" s="1818"/>
      <c r="W40" s="1818"/>
      <c r="X40" s="1818"/>
      <c r="Y40" s="1818"/>
      <c r="Z40" s="1818"/>
      <c r="AA40" s="1818"/>
      <c r="AB40" s="1818"/>
      <c r="AC40" s="1818"/>
      <c r="AD40" s="1818"/>
      <c r="AE40" s="1818"/>
      <c r="AF40" s="1818"/>
      <c r="AG40" s="1818"/>
      <c r="AH40" s="1818"/>
      <c r="AI40" s="1818"/>
      <c r="AJ40" s="1818"/>
      <c r="AK40" s="1818"/>
      <c r="AL40" s="577"/>
    </row>
    <row r="41" spans="2:38" ht="80.25" customHeight="1" x14ac:dyDescent="0.15">
      <c r="B41" s="1818"/>
      <c r="C41" s="1818"/>
      <c r="D41" s="1818"/>
      <c r="E41" s="1818"/>
      <c r="F41" s="1818"/>
      <c r="G41" s="1818"/>
      <c r="H41" s="1818"/>
      <c r="I41" s="1818"/>
      <c r="J41" s="1818"/>
      <c r="K41" s="1818"/>
      <c r="L41" s="1818"/>
      <c r="M41" s="1818"/>
      <c r="N41" s="1818"/>
      <c r="O41" s="1818"/>
      <c r="P41" s="1818"/>
      <c r="Q41" s="1818"/>
      <c r="R41" s="1818"/>
      <c r="S41" s="1818"/>
      <c r="T41" s="1818"/>
      <c r="U41" s="1818"/>
      <c r="V41" s="1818"/>
      <c r="W41" s="1818"/>
      <c r="X41" s="1818"/>
      <c r="Y41" s="1818"/>
      <c r="Z41" s="1818"/>
      <c r="AA41" s="1818"/>
      <c r="AB41" s="1818"/>
      <c r="AC41" s="1818"/>
      <c r="AD41" s="1818"/>
      <c r="AE41" s="1818"/>
      <c r="AF41" s="1818"/>
      <c r="AG41" s="1818"/>
      <c r="AH41" s="1818"/>
      <c r="AI41" s="1818"/>
      <c r="AJ41" s="1818"/>
      <c r="AK41" s="1818"/>
      <c r="AL41" s="577"/>
    </row>
    <row r="42" spans="2:38" ht="15" customHeight="1" x14ac:dyDescent="0.15">
      <c r="B42" s="1813" t="s">
        <v>859</v>
      </c>
      <c r="C42" s="1813"/>
      <c r="D42" s="1813"/>
      <c r="E42" s="1813"/>
      <c r="F42" s="1813"/>
      <c r="G42" s="1813"/>
      <c r="H42" s="1813"/>
      <c r="I42" s="1813"/>
      <c r="J42" s="1813"/>
      <c r="K42" s="1813"/>
      <c r="L42" s="1813"/>
      <c r="M42" s="1813"/>
      <c r="N42" s="1813"/>
      <c r="O42" s="1813"/>
      <c r="P42" s="1813"/>
      <c r="Q42" s="1813"/>
      <c r="R42" s="1813"/>
      <c r="S42" s="1813"/>
      <c r="T42" s="1813"/>
      <c r="U42" s="1813"/>
      <c r="V42" s="1813"/>
      <c r="W42" s="1813"/>
      <c r="X42" s="1813"/>
      <c r="Y42" s="1813"/>
      <c r="Z42" s="1813"/>
      <c r="AA42" s="1813"/>
      <c r="AB42" s="1813"/>
      <c r="AC42" s="1813"/>
      <c r="AD42" s="1813"/>
      <c r="AE42" s="1813"/>
      <c r="AF42" s="1813"/>
      <c r="AG42" s="1813"/>
      <c r="AH42" s="1813"/>
      <c r="AI42" s="1813"/>
      <c r="AJ42" s="1813"/>
      <c r="AK42" s="1813"/>
      <c r="AL42" s="577"/>
    </row>
    <row r="43" spans="2:38" ht="15" customHeight="1" x14ac:dyDescent="0.15">
      <c r="B43" s="1813"/>
      <c r="C43" s="1813"/>
      <c r="D43" s="1813"/>
      <c r="E43" s="1813"/>
      <c r="F43" s="1813"/>
      <c r="G43" s="1813"/>
      <c r="H43" s="1813"/>
      <c r="I43" s="1813"/>
      <c r="J43" s="1813"/>
      <c r="K43" s="1813"/>
      <c r="L43" s="1813"/>
      <c r="M43" s="1813"/>
      <c r="N43" s="1813"/>
      <c r="O43" s="1813"/>
      <c r="P43" s="1813"/>
      <c r="Q43" s="1813"/>
      <c r="R43" s="1813"/>
      <c r="S43" s="1813"/>
      <c r="T43" s="1813"/>
      <c r="U43" s="1813"/>
      <c r="V43" s="1813"/>
      <c r="W43" s="1813"/>
      <c r="X43" s="1813"/>
      <c r="Y43" s="1813"/>
      <c r="Z43" s="1813"/>
      <c r="AA43" s="1813"/>
      <c r="AB43" s="1813"/>
      <c r="AC43" s="1813"/>
      <c r="AD43" s="1813"/>
      <c r="AE43" s="1813"/>
      <c r="AF43" s="1813"/>
      <c r="AG43" s="1813"/>
      <c r="AH43" s="1813"/>
      <c r="AI43" s="1813"/>
      <c r="AJ43" s="1813"/>
      <c r="AK43" s="1813"/>
      <c r="AL43" s="577"/>
    </row>
    <row r="44" spans="2:38" ht="15" customHeight="1" x14ac:dyDescent="0.15">
      <c r="B44" s="1813"/>
      <c r="C44" s="1813"/>
      <c r="D44" s="1813"/>
      <c r="E44" s="1813"/>
      <c r="F44" s="1813"/>
      <c r="G44" s="1813"/>
      <c r="H44" s="1813"/>
      <c r="I44" s="1813"/>
      <c r="J44" s="1813"/>
      <c r="K44" s="1813"/>
      <c r="L44" s="1813"/>
      <c r="M44" s="1813"/>
      <c r="N44" s="1813"/>
      <c r="O44" s="1813"/>
      <c r="P44" s="1813"/>
      <c r="Q44" s="1813"/>
      <c r="R44" s="1813"/>
      <c r="S44" s="1813"/>
      <c r="T44" s="1813"/>
      <c r="U44" s="1813"/>
      <c r="V44" s="1813"/>
      <c r="W44" s="1813"/>
      <c r="X44" s="1813"/>
      <c r="Y44" s="1813"/>
      <c r="Z44" s="1813"/>
      <c r="AA44" s="1813"/>
      <c r="AB44" s="1813"/>
      <c r="AC44" s="1813"/>
      <c r="AD44" s="1813"/>
      <c r="AE44" s="1813"/>
      <c r="AF44" s="1813"/>
      <c r="AG44" s="1813"/>
      <c r="AH44" s="1813"/>
      <c r="AI44" s="1813"/>
      <c r="AJ44" s="1813"/>
      <c r="AK44" s="1813"/>
      <c r="AL44" s="577"/>
    </row>
    <row r="45" spans="2:38" ht="15" customHeight="1" x14ac:dyDescent="0.15">
      <c r="B45" s="1813"/>
      <c r="C45" s="1813"/>
      <c r="D45" s="1813"/>
      <c r="E45" s="1813"/>
      <c r="F45" s="1813"/>
      <c r="G45" s="1813"/>
      <c r="H45" s="1813"/>
      <c r="I45" s="1813"/>
      <c r="J45" s="1813"/>
      <c r="K45" s="1813"/>
      <c r="L45" s="1813"/>
      <c r="M45" s="1813"/>
      <c r="N45" s="1813"/>
      <c r="O45" s="1813"/>
      <c r="P45" s="1813"/>
      <c r="Q45" s="1813"/>
      <c r="R45" s="1813"/>
      <c r="S45" s="1813"/>
      <c r="T45" s="1813"/>
      <c r="U45" s="1813"/>
      <c r="V45" s="1813"/>
      <c r="W45" s="1813"/>
      <c r="X45" s="1813"/>
      <c r="Y45" s="1813"/>
      <c r="Z45" s="1813"/>
      <c r="AA45" s="1813"/>
      <c r="AB45" s="1813"/>
      <c r="AC45" s="1813"/>
      <c r="AD45" s="1813"/>
      <c r="AE45" s="1813"/>
      <c r="AF45" s="1813"/>
      <c r="AG45" s="1813"/>
      <c r="AH45" s="1813"/>
      <c r="AI45" s="1813"/>
      <c r="AJ45" s="1813"/>
      <c r="AK45" s="1813"/>
      <c r="AL45" s="577"/>
    </row>
    <row r="46" spans="2:38" ht="37.5" customHeight="1" x14ac:dyDescent="0.15">
      <c r="B46" s="1813"/>
      <c r="C46" s="1813"/>
      <c r="D46" s="1813"/>
      <c r="E46" s="1813"/>
      <c r="F46" s="1813"/>
      <c r="G46" s="1813"/>
      <c r="H46" s="1813"/>
      <c r="I46" s="1813"/>
      <c r="J46" s="1813"/>
      <c r="K46" s="1813"/>
      <c r="L46" s="1813"/>
      <c r="M46" s="1813"/>
      <c r="N46" s="1813"/>
      <c r="O46" s="1813"/>
      <c r="P46" s="1813"/>
      <c r="Q46" s="1813"/>
      <c r="R46" s="1813"/>
      <c r="S46" s="1813"/>
      <c r="T46" s="1813"/>
      <c r="U46" s="1813"/>
      <c r="V46" s="1813"/>
      <c r="W46" s="1813"/>
      <c r="X46" s="1813"/>
      <c r="Y46" s="1813"/>
      <c r="Z46" s="1813"/>
      <c r="AA46" s="1813"/>
      <c r="AB46" s="1813"/>
      <c r="AC46" s="1813"/>
      <c r="AD46" s="1813"/>
      <c r="AE46" s="1813"/>
      <c r="AF46" s="1813"/>
      <c r="AG46" s="1813"/>
      <c r="AH46" s="1813"/>
      <c r="AI46" s="1813"/>
      <c r="AJ46" s="1813"/>
      <c r="AK46" s="1813"/>
      <c r="AL46" s="577"/>
    </row>
    <row r="47" spans="2:38" s="578" customFormat="1" ht="36.75" customHeight="1" x14ac:dyDescent="0.15">
      <c r="B47" s="1813" t="s">
        <v>860</v>
      </c>
      <c r="C47" s="1813"/>
      <c r="D47" s="1813"/>
      <c r="E47" s="1813"/>
      <c r="F47" s="1813"/>
      <c r="G47" s="1813"/>
      <c r="H47" s="1813"/>
      <c r="I47" s="1813"/>
      <c r="J47" s="1813"/>
      <c r="K47" s="1813"/>
      <c r="L47" s="1813"/>
      <c r="M47" s="1813"/>
      <c r="N47" s="1813"/>
      <c r="O47" s="1813"/>
      <c r="P47" s="1813"/>
      <c r="Q47" s="1813"/>
      <c r="R47" s="1813"/>
      <c r="S47" s="1813"/>
      <c r="T47" s="1813"/>
      <c r="U47" s="1813"/>
      <c r="V47" s="1813"/>
      <c r="W47" s="1813"/>
      <c r="X47" s="1813"/>
      <c r="Y47" s="1813"/>
      <c r="Z47" s="1813"/>
      <c r="AA47" s="1813"/>
      <c r="AB47" s="1813"/>
      <c r="AC47" s="1813"/>
      <c r="AD47" s="1813"/>
      <c r="AE47" s="1813"/>
      <c r="AF47" s="1813"/>
      <c r="AG47" s="1813"/>
      <c r="AH47" s="1813"/>
      <c r="AI47" s="1813"/>
      <c r="AJ47" s="1813"/>
      <c r="AK47" s="1813"/>
    </row>
    <row r="48" spans="2:38" s="578" customFormat="1" ht="36" customHeight="1" x14ac:dyDescent="0.15">
      <c r="B48" s="1814" t="s">
        <v>1498</v>
      </c>
      <c r="C48" s="1814"/>
      <c r="D48" s="1814"/>
      <c r="E48" s="1814"/>
      <c r="F48" s="1814"/>
      <c r="G48" s="1814"/>
      <c r="H48" s="1814"/>
      <c r="I48" s="1814"/>
      <c r="J48" s="1814"/>
      <c r="K48" s="1814"/>
      <c r="L48" s="1814"/>
      <c r="M48" s="1814"/>
      <c r="N48" s="1814"/>
      <c r="O48" s="1814"/>
      <c r="P48" s="1814"/>
      <c r="Q48" s="1814"/>
      <c r="R48" s="1814"/>
      <c r="S48" s="1814"/>
      <c r="T48" s="1814"/>
      <c r="U48" s="1814"/>
      <c r="V48" s="1814"/>
      <c r="W48" s="1814"/>
      <c r="X48" s="1814"/>
      <c r="Y48" s="1814"/>
      <c r="Z48" s="1814"/>
      <c r="AA48" s="1814"/>
      <c r="AB48" s="1814"/>
      <c r="AC48" s="1814"/>
      <c r="AD48" s="1814"/>
      <c r="AE48" s="1814"/>
      <c r="AF48" s="1814"/>
      <c r="AG48" s="1814"/>
      <c r="AH48" s="1814"/>
      <c r="AI48" s="1814"/>
      <c r="AJ48" s="1814"/>
      <c r="AK48" s="1814"/>
    </row>
    <row r="49" spans="2:37" s="578" customFormat="1" ht="21" customHeight="1" x14ac:dyDescent="0.15">
      <c r="B49" s="578" t="s">
        <v>861</v>
      </c>
      <c r="AK49" s="579"/>
    </row>
    <row r="50" spans="2:37" s="578" customFormat="1" ht="21" customHeight="1" x14ac:dyDescent="0.15">
      <c r="B50" s="578" t="s">
        <v>861</v>
      </c>
      <c r="AK50" s="579"/>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G1"/>
    <mergeCell ref="AA2:AJ2"/>
    <mergeCell ref="B4:AJ4"/>
    <mergeCell ref="B6:K6"/>
    <mergeCell ref="L6:AJ6"/>
    <mergeCell ref="B7:K7"/>
    <mergeCell ref="L7:Y7"/>
    <mergeCell ref="Z7:AF7"/>
    <mergeCell ref="AG7:AJ7"/>
  </mergeCells>
  <phoneticPr fontId="7"/>
  <pageMargins left="0.62986111111111109" right="0.62986111111111109" top="0.55138888888888893" bottom="0.31527777777777777" header="0.51180555555555551" footer="0.51180555555555551"/>
  <pageSetup paperSize="9" scale="75" firstPageNumber="0" orientation="portrait" cellComments="atEnd"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D96D0-30BE-4A93-8A76-A1B4A481CDCC}">
  <sheetPr>
    <tabColor rgb="FFFF0000"/>
  </sheetPr>
  <dimension ref="A1:AM50"/>
  <sheetViews>
    <sheetView view="pageBreakPreview" zoomScaleSheetLayoutView="100" workbookViewId="0">
      <selection activeCell="B4" sqref="B4:F4"/>
    </sheetView>
  </sheetViews>
  <sheetFormatPr defaultColWidth="8.625" defaultRowHeight="21" customHeight="1" x14ac:dyDescent="0.15"/>
  <cols>
    <col min="1" max="1" width="7.875" style="561" customWidth="1"/>
    <col min="2" max="23" width="2.625" style="561" customWidth="1"/>
    <col min="24" max="24" width="5.5" style="561" customWidth="1"/>
    <col min="25" max="25" width="4.375" style="561" customWidth="1"/>
    <col min="26" max="37" width="2.625" style="561" customWidth="1"/>
    <col min="38" max="38" width="2.5" style="561" customWidth="1"/>
    <col min="39" max="39" width="9" style="561" customWidth="1"/>
    <col min="40" max="40" width="2.5" style="561" customWidth="1"/>
    <col min="41" max="16384" width="8.625" style="561"/>
  </cols>
  <sheetData>
    <row r="1" spans="1:39" ht="20.100000000000001" customHeight="1" x14ac:dyDescent="0.15">
      <c r="B1" s="1839" t="s">
        <v>1206</v>
      </c>
      <c r="C1" s="1839"/>
      <c r="D1" s="1839"/>
      <c r="E1" s="1839"/>
      <c r="F1" s="1839"/>
      <c r="G1" s="1839"/>
      <c r="H1" s="1839"/>
    </row>
    <row r="2" spans="1:39" ht="20.100000000000001" customHeight="1" x14ac:dyDescent="0.15">
      <c r="AA2" s="1840" t="s">
        <v>1204</v>
      </c>
      <c r="AB2" s="1840"/>
      <c r="AC2" s="1840"/>
      <c r="AD2" s="1840"/>
      <c r="AE2" s="1840"/>
      <c r="AF2" s="1840"/>
      <c r="AG2" s="1840"/>
      <c r="AH2" s="1840"/>
      <c r="AI2" s="1840"/>
      <c r="AJ2" s="1840"/>
    </row>
    <row r="3" spans="1:39" ht="20.100000000000001" customHeight="1" x14ac:dyDescent="0.15"/>
    <row r="4" spans="1:39" ht="20.100000000000001" customHeight="1" x14ac:dyDescent="0.15">
      <c r="A4" s="562"/>
      <c r="B4" s="1841" t="s">
        <v>862</v>
      </c>
      <c r="C4" s="1841"/>
      <c r="D4" s="1841"/>
      <c r="E4" s="1841"/>
      <c r="F4" s="1841"/>
      <c r="G4" s="1841"/>
      <c r="H4" s="1841"/>
      <c r="I4" s="1841"/>
      <c r="J4" s="1841"/>
      <c r="K4" s="1841"/>
      <c r="L4" s="1841"/>
      <c r="M4" s="1841"/>
      <c r="N4" s="1841"/>
      <c r="O4" s="1841"/>
      <c r="P4" s="1841"/>
      <c r="Q4" s="1841"/>
      <c r="R4" s="1841"/>
      <c r="S4" s="1841"/>
      <c r="T4" s="1841"/>
      <c r="U4" s="1841"/>
      <c r="V4" s="1841"/>
      <c r="W4" s="1841"/>
      <c r="X4" s="1841"/>
      <c r="Y4" s="1841"/>
      <c r="Z4" s="1841"/>
      <c r="AA4" s="1841"/>
      <c r="AB4" s="1841"/>
      <c r="AC4" s="1841"/>
      <c r="AD4" s="1841"/>
      <c r="AE4" s="1841"/>
      <c r="AF4" s="1841"/>
      <c r="AG4" s="1841"/>
      <c r="AH4" s="1841"/>
      <c r="AI4" s="1841"/>
      <c r="AJ4" s="1841"/>
      <c r="AK4" s="562"/>
    </row>
    <row r="5" spans="1:39" s="580" customFormat="1" ht="20.100000000000001" customHeight="1" x14ac:dyDescent="0.15">
      <c r="A5" s="563"/>
      <c r="B5" s="563"/>
      <c r="C5" s="563"/>
      <c r="D5" s="563"/>
      <c r="E5" s="563"/>
      <c r="F5" s="563"/>
      <c r="G5" s="563"/>
      <c r="H5" s="563"/>
      <c r="I5" s="564"/>
      <c r="J5" s="564"/>
      <c r="K5" s="564"/>
      <c r="L5" s="564"/>
      <c r="M5" s="564"/>
      <c r="N5" s="564"/>
      <c r="O5" s="564"/>
      <c r="P5" s="564"/>
      <c r="Q5" s="564"/>
      <c r="R5" s="564"/>
      <c r="S5" s="564"/>
      <c r="T5" s="564"/>
      <c r="U5" s="564"/>
      <c r="V5" s="564"/>
      <c r="W5" s="564"/>
      <c r="X5" s="564"/>
      <c r="Y5" s="564"/>
      <c r="Z5" s="564"/>
      <c r="AA5" s="564"/>
      <c r="AB5" s="564"/>
      <c r="AC5" s="564"/>
      <c r="AD5" s="564"/>
      <c r="AE5" s="564"/>
      <c r="AF5" s="564"/>
      <c r="AG5" s="564"/>
      <c r="AH5" s="564"/>
      <c r="AI5" s="564"/>
      <c r="AJ5" s="564"/>
      <c r="AK5" s="564"/>
    </row>
    <row r="6" spans="1:39" s="580" customFormat="1" ht="29.25" customHeight="1" x14ac:dyDescent="0.15">
      <c r="A6" s="563"/>
      <c r="B6" s="1842" t="s">
        <v>834</v>
      </c>
      <c r="C6" s="1842"/>
      <c r="D6" s="1842"/>
      <c r="E6" s="1842"/>
      <c r="F6" s="1842"/>
      <c r="G6" s="1842"/>
      <c r="H6" s="1842"/>
      <c r="I6" s="1842"/>
      <c r="J6" s="1842"/>
      <c r="K6" s="1842"/>
      <c r="L6" s="1835"/>
      <c r="M6" s="1835"/>
      <c r="N6" s="1835"/>
      <c r="O6" s="1835"/>
      <c r="P6" s="1835"/>
      <c r="Q6" s="1835"/>
      <c r="R6" s="1835"/>
      <c r="S6" s="1835"/>
      <c r="T6" s="1835"/>
      <c r="U6" s="1835"/>
      <c r="V6" s="1835"/>
      <c r="W6" s="1835"/>
      <c r="X6" s="1835"/>
      <c r="Y6" s="1835"/>
      <c r="Z6" s="1835"/>
      <c r="AA6" s="1835"/>
      <c r="AB6" s="1835"/>
      <c r="AC6" s="1835"/>
      <c r="AD6" s="1835"/>
      <c r="AE6" s="1835"/>
      <c r="AF6" s="1835"/>
      <c r="AG6" s="1835"/>
      <c r="AH6" s="1835"/>
      <c r="AI6" s="1835"/>
      <c r="AJ6" s="1835"/>
      <c r="AK6" s="564"/>
    </row>
    <row r="7" spans="1:39" s="580" customFormat="1" ht="31.5" customHeight="1" x14ac:dyDescent="0.15">
      <c r="A7" s="563"/>
      <c r="B7" s="1842" t="s">
        <v>835</v>
      </c>
      <c r="C7" s="1842"/>
      <c r="D7" s="1842"/>
      <c r="E7" s="1842"/>
      <c r="F7" s="1842"/>
      <c r="G7" s="1842"/>
      <c r="H7" s="1842"/>
      <c r="I7" s="1842"/>
      <c r="J7" s="1842"/>
      <c r="K7" s="1842"/>
      <c r="L7" s="1843"/>
      <c r="M7" s="1843"/>
      <c r="N7" s="1843"/>
      <c r="O7" s="1843"/>
      <c r="P7" s="1843"/>
      <c r="Q7" s="1843"/>
      <c r="R7" s="1843"/>
      <c r="S7" s="1843"/>
      <c r="T7" s="1843"/>
      <c r="U7" s="1843"/>
      <c r="V7" s="1843"/>
      <c r="W7" s="1843"/>
      <c r="X7" s="1843"/>
      <c r="Y7" s="1843"/>
      <c r="Z7" s="1844" t="s">
        <v>836</v>
      </c>
      <c r="AA7" s="1844"/>
      <c r="AB7" s="1844"/>
      <c r="AC7" s="1844"/>
      <c r="AD7" s="1844"/>
      <c r="AE7" s="1844"/>
      <c r="AF7" s="1844"/>
      <c r="AG7" s="1845" t="s">
        <v>863</v>
      </c>
      <c r="AH7" s="1845"/>
      <c r="AI7" s="1845"/>
      <c r="AJ7" s="1845"/>
      <c r="AK7" s="564"/>
    </row>
    <row r="8" spans="1:39" s="580" customFormat="1" ht="29.25" customHeight="1" x14ac:dyDescent="0.15">
      <c r="A8" s="564"/>
      <c r="B8" s="1834" t="s">
        <v>838</v>
      </c>
      <c r="C8" s="1834"/>
      <c r="D8" s="1834"/>
      <c r="E8" s="1834"/>
      <c r="F8" s="1834"/>
      <c r="G8" s="1834"/>
      <c r="H8" s="1834"/>
      <c r="I8" s="1834"/>
      <c r="J8" s="1834"/>
      <c r="K8" s="1834"/>
      <c r="L8" s="1835" t="s">
        <v>839</v>
      </c>
      <c r="M8" s="1835"/>
      <c r="N8" s="1835"/>
      <c r="O8" s="1835"/>
      <c r="P8" s="1835"/>
      <c r="Q8" s="1835"/>
      <c r="R8" s="1835"/>
      <c r="S8" s="1835"/>
      <c r="T8" s="1835"/>
      <c r="U8" s="1835"/>
      <c r="V8" s="1835"/>
      <c r="W8" s="1835"/>
      <c r="X8" s="1835"/>
      <c r="Y8" s="1835"/>
      <c r="Z8" s="1835"/>
      <c r="AA8" s="1835"/>
      <c r="AB8" s="1835"/>
      <c r="AC8" s="1835"/>
      <c r="AD8" s="1835"/>
      <c r="AE8" s="1835"/>
      <c r="AF8" s="1835"/>
      <c r="AG8" s="1835"/>
      <c r="AH8" s="1835"/>
      <c r="AI8" s="1835"/>
      <c r="AJ8" s="1835"/>
      <c r="AK8" s="564"/>
    </row>
    <row r="9" spans="1:39" ht="9.75" customHeight="1" x14ac:dyDescent="0.15">
      <c r="A9" s="562"/>
      <c r="B9" s="562"/>
      <c r="C9" s="562"/>
      <c r="D9" s="562"/>
      <c r="E9" s="562"/>
      <c r="F9" s="562"/>
      <c r="G9" s="562"/>
      <c r="H9" s="562"/>
      <c r="I9" s="562"/>
      <c r="J9" s="562"/>
      <c r="K9" s="562"/>
      <c r="L9" s="562"/>
      <c r="M9" s="562"/>
      <c r="N9" s="562"/>
      <c r="O9" s="562"/>
      <c r="P9" s="562"/>
      <c r="Q9" s="562"/>
      <c r="R9" s="562"/>
      <c r="S9" s="562"/>
      <c r="T9" s="562"/>
      <c r="U9" s="562"/>
      <c r="V9" s="562"/>
      <c r="W9" s="562"/>
      <c r="X9" s="562"/>
      <c r="Y9" s="562"/>
      <c r="Z9" s="562"/>
      <c r="AA9" s="562"/>
      <c r="AB9" s="562"/>
      <c r="AC9" s="562"/>
      <c r="AD9" s="562"/>
      <c r="AE9" s="562"/>
      <c r="AF9" s="562"/>
      <c r="AG9" s="562"/>
      <c r="AH9" s="562"/>
      <c r="AI9" s="562"/>
      <c r="AJ9" s="562"/>
      <c r="AK9" s="562"/>
    </row>
    <row r="10" spans="1:39" ht="21" customHeight="1" x14ac:dyDescent="0.15">
      <c r="A10" s="562"/>
      <c r="B10" s="1820" t="s">
        <v>840</v>
      </c>
      <c r="C10" s="1820"/>
      <c r="D10" s="1820"/>
      <c r="E10" s="1820"/>
      <c r="F10" s="1820"/>
      <c r="G10" s="1820"/>
      <c r="H10" s="1820"/>
      <c r="I10" s="1820"/>
      <c r="J10" s="1820"/>
      <c r="K10" s="1820"/>
      <c r="L10" s="1820"/>
      <c r="M10" s="1820"/>
      <c r="N10" s="1820"/>
      <c r="O10" s="1820"/>
      <c r="P10" s="1820"/>
      <c r="Q10" s="1820"/>
      <c r="R10" s="1820"/>
      <c r="S10" s="1820"/>
      <c r="T10" s="1820"/>
      <c r="U10" s="1820"/>
      <c r="V10" s="1820"/>
      <c r="W10" s="1820"/>
      <c r="X10" s="1820"/>
      <c r="Y10" s="1820"/>
      <c r="Z10" s="1820"/>
      <c r="AA10" s="1820"/>
      <c r="AB10" s="1820"/>
      <c r="AC10" s="1820"/>
      <c r="AD10" s="1820"/>
      <c r="AE10" s="1820"/>
      <c r="AF10" s="1820"/>
      <c r="AG10" s="1820"/>
      <c r="AH10" s="1820"/>
      <c r="AI10" s="1820"/>
      <c r="AJ10" s="1820"/>
      <c r="AK10" s="562"/>
    </row>
    <row r="11" spans="1:39" ht="21" customHeight="1" x14ac:dyDescent="0.15">
      <c r="A11" s="562"/>
      <c r="B11" s="1836" t="s">
        <v>841</v>
      </c>
      <c r="C11" s="1836"/>
      <c r="D11" s="1836"/>
      <c r="E11" s="1836"/>
      <c r="F11" s="1836"/>
      <c r="G11" s="1836"/>
      <c r="H11" s="1836"/>
      <c r="I11" s="1836"/>
      <c r="J11" s="1836"/>
      <c r="K11" s="1836"/>
      <c r="L11" s="1836"/>
      <c r="M11" s="1836"/>
      <c r="N11" s="1836"/>
      <c r="O11" s="1836"/>
      <c r="P11" s="1836"/>
      <c r="Q11" s="1836"/>
      <c r="R11" s="1836"/>
      <c r="S11" s="1837"/>
      <c r="T11" s="1837"/>
      <c r="U11" s="1837"/>
      <c r="V11" s="1837"/>
      <c r="W11" s="1837"/>
      <c r="X11" s="1837"/>
      <c r="Y11" s="1837"/>
      <c r="Z11" s="1837"/>
      <c r="AA11" s="1837"/>
      <c r="AB11" s="1837"/>
      <c r="AC11" s="565" t="s">
        <v>842</v>
      </c>
      <c r="AD11" s="566"/>
      <c r="AE11" s="1838"/>
      <c r="AF11" s="1838"/>
      <c r="AG11" s="1838"/>
      <c r="AH11" s="1838"/>
      <c r="AI11" s="1838"/>
      <c r="AJ11" s="1838"/>
      <c r="AK11" s="562"/>
      <c r="AM11" s="581"/>
    </row>
    <row r="12" spans="1:39" ht="21" customHeight="1" thickBot="1" x14ac:dyDescent="0.2">
      <c r="A12" s="562"/>
      <c r="B12" s="568"/>
      <c r="C12" s="1832" t="s">
        <v>864</v>
      </c>
      <c r="D12" s="1832"/>
      <c r="E12" s="1832"/>
      <c r="F12" s="1832"/>
      <c r="G12" s="1832"/>
      <c r="H12" s="1832"/>
      <c r="I12" s="1832"/>
      <c r="J12" s="1832"/>
      <c r="K12" s="1832"/>
      <c r="L12" s="1832"/>
      <c r="M12" s="1832"/>
      <c r="N12" s="1832"/>
      <c r="O12" s="1832"/>
      <c r="P12" s="1832"/>
      <c r="Q12" s="1832"/>
      <c r="R12" s="1832"/>
      <c r="S12" s="1822">
        <f>ROUNDUP(S11*30%,1)</f>
        <v>0</v>
      </c>
      <c r="T12" s="1822"/>
      <c r="U12" s="1822"/>
      <c r="V12" s="1822"/>
      <c r="W12" s="1822"/>
      <c r="X12" s="1822"/>
      <c r="Y12" s="1822"/>
      <c r="Z12" s="1822"/>
      <c r="AA12" s="1822"/>
      <c r="AB12" s="1822"/>
      <c r="AC12" s="569" t="s">
        <v>842</v>
      </c>
      <c r="AD12" s="569"/>
      <c r="AE12" s="1823"/>
      <c r="AF12" s="1823"/>
      <c r="AG12" s="1823"/>
      <c r="AH12" s="1823"/>
      <c r="AI12" s="1823"/>
      <c r="AJ12" s="1823"/>
      <c r="AK12" s="562"/>
    </row>
    <row r="13" spans="1:39" ht="21" customHeight="1" thickTop="1" x14ac:dyDescent="0.15">
      <c r="A13" s="562"/>
      <c r="B13" s="1824" t="s">
        <v>844</v>
      </c>
      <c r="C13" s="1824"/>
      <c r="D13" s="1824"/>
      <c r="E13" s="1824"/>
      <c r="F13" s="1824"/>
      <c r="G13" s="1824"/>
      <c r="H13" s="1824"/>
      <c r="I13" s="1824"/>
      <c r="J13" s="1824"/>
      <c r="K13" s="1824"/>
      <c r="L13" s="1824"/>
      <c r="M13" s="1824"/>
      <c r="N13" s="1824"/>
      <c r="O13" s="1824"/>
      <c r="P13" s="1824"/>
      <c r="Q13" s="1824"/>
      <c r="R13" s="1824"/>
      <c r="S13" s="1833" t="e">
        <f>ROUNDUP(AE25/L25,1)</f>
        <v>#DIV/0!</v>
      </c>
      <c r="T13" s="1833"/>
      <c r="U13" s="1833"/>
      <c r="V13" s="1833"/>
      <c r="W13" s="1833"/>
      <c r="X13" s="1833"/>
      <c r="Y13" s="1833"/>
      <c r="Z13" s="1833"/>
      <c r="AA13" s="1833"/>
      <c r="AB13" s="1833"/>
      <c r="AC13" s="570" t="s">
        <v>842</v>
      </c>
      <c r="AD13" s="570"/>
      <c r="AE13" s="1826" t="s">
        <v>845</v>
      </c>
      <c r="AF13" s="1826"/>
      <c r="AG13" s="1826"/>
      <c r="AH13" s="1826"/>
      <c r="AI13" s="1826"/>
      <c r="AJ13" s="1826"/>
      <c r="AK13" s="562"/>
    </row>
    <row r="14" spans="1:39" ht="21" customHeight="1" x14ac:dyDescent="0.15">
      <c r="A14" s="562"/>
      <c r="B14" s="1830" t="s">
        <v>846</v>
      </c>
      <c r="C14" s="1830"/>
      <c r="D14" s="1830"/>
      <c r="E14" s="1830"/>
      <c r="F14" s="1830"/>
      <c r="G14" s="1830"/>
      <c r="H14" s="1830"/>
      <c r="I14" s="1830"/>
      <c r="J14" s="1830"/>
      <c r="K14" s="1830"/>
      <c r="L14" s="1830" t="s">
        <v>847</v>
      </c>
      <c r="M14" s="1830"/>
      <c r="N14" s="1830"/>
      <c r="O14" s="1830"/>
      <c r="P14" s="1830"/>
      <c r="Q14" s="1830"/>
      <c r="R14" s="1830"/>
      <c r="S14" s="1830"/>
      <c r="T14" s="1830"/>
      <c r="U14" s="1830"/>
      <c r="V14" s="1830"/>
      <c r="W14" s="1830"/>
      <c r="X14" s="1830"/>
      <c r="Y14" s="1830" t="s">
        <v>848</v>
      </c>
      <c r="Z14" s="1830"/>
      <c r="AA14" s="1830"/>
      <c r="AB14" s="1830"/>
      <c r="AC14" s="1830"/>
      <c r="AD14" s="1830"/>
      <c r="AE14" s="1830" t="s">
        <v>849</v>
      </c>
      <c r="AF14" s="1830"/>
      <c r="AG14" s="1830"/>
      <c r="AH14" s="1830"/>
      <c r="AI14" s="1830"/>
      <c r="AJ14" s="1830"/>
      <c r="AK14" s="562"/>
    </row>
    <row r="15" spans="1:39" ht="21" customHeight="1" x14ac:dyDescent="0.15">
      <c r="A15" s="562"/>
      <c r="B15" s="571">
        <v>1</v>
      </c>
      <c r="C15" s="1815"/>
      <c r="D15" s="1815"/>
      <c r="E15" s="1815"/>
      <c r="F15" s="1815"/>
      <c r="G15" s="1815"/>
      <c r="H15" s="1815"/>
      <c r="I15" s="1815"/>
      <c r="J15" s="1815"/>
      <c r="K15" s="1815"/>
      <c r="L15" s="1815"/>
      <c r="M15" s="1815"/>
      <c r="N15" s="1815"/>
      <c r="O15" s="1815"/>
      <c r="P15" s="1815"/>
      <c r="Q15" s="1815"/>
      <c r="R15" s="1815"/>
      <c r="S15" s="1815"/>
      <c r="T15" s="1815"/>
      <c r="U15" s="1815"/>
      <c r="V15" s="1815"/>
      <c r="W15" s="1815"/>
      <c r="X15" s="1815"/>
      <c r="Y15" s="1815"/>
      <c r="Z15" s="1815"/>
      <c r="AA15" s="1815"/>
      <c r="AB15" s="1815"/>
      <c r="AC15" s="1815"/>
      <c r="AD15" s="1815"/>
      <c r="AE15" s="1815"/>
      <c r="AF15" s="1815"/>
      <c r="AG15" s="1815"/>
      <c r="AH15" s="1815"/>
      <c r="AI15" s="1815"/>
      <c r="AJ15" s="1815"/>
      <c r="AK15" s="562"/>
    </row>
    <row r="16" spans="1:39" ht="21" customHeight="1" x14ac:dyDescent="0.15">
      <c r="A16" s="562"/>
      <c r="B16" s="571">
        <v>2</v>
      </c>
      <c r="C16" s="1815"/>
      <c r="D16" s="1815"/>
      <c r="E16" s="1815"/>
      <c r="F16" s="1815"/>
      <c r="G16" s="1815"/>
      <c r="H16" s="1815"/>
      <c r="I16" s="1815"/>
      <c r="J16" s="1815"/>
      <c r="K16" s="1815"/>
      <c r="L16" s="1815"/>
      <c r="M16" s="1815"/>
      <c r="N16" s="1815"/>
      <c r="O16" s="1815"/>
      <c r="P16" s="1815"/>
      <c r="Q16" s="1815"/>
      <c r="R16" s="1815"/>
      <c r="S16" s="1815"/>
      <c r="T16" s="1815"/>
      <c r="U16" s="1815"/>
      <c r="V16" s="1815"/>
      <c r="W16" s="1815"/>
      <c r="X16" s="1815"/>
      <c r="Y16" s="1815"/>
      <c r="Z16" s="1815"/>
      <c r="AA16" s="1815"/>
      <c r="AB16" s="1815"/>
      <c r="AC16" s="1815"/>
      <c r="AD16" s="1815"/>
      <c r="AE16" s="1815"/>
      <c r="AF16" s="1815"/>
      <c r="AG16" s="1815"/>
      <c r="AH16" s="1815"/>
      <c r="AI16" s="1815"/>
      <c r="AJ16" s="1815"/>
      <c r="AK16" s="562"/>
    </row>
    <row r="17" spans="1:37" ht="21" customHeight="1" x14ac:dyDescent="0.15">
      <c r="A17" s="562"/>
      <c r="B17" s="571">
        <v>3</v>
      </c>
      <c r="C17" s="1815"/>
      <c r="D17" s="1815"/>
      <c r="E17" s="1815"/>
      <c r="F17" s="1815"/>
      <c r="G17" s="1815"/>
      <c r="H17" s="1815"/>
      <c r="I17" s="1815"/>
      <c r="J17" s="1815"/>
      <c r="K17" s="1815"/>
      <c r="L17" s="1815"/>
      <c r="M17" s="1815"/>
      <c r="N17" s="1815"/>
      <c r="O17" s="1815"/>
      <c r="P17" s="1815"/>
      <c r="Q17" s="1815"/>
      <c r="R17" s="1815"/>
      <c r="S17" s="1815"/>
      <c r="T17" s="1815"/>
      <c r="U17" s="1815"/>
      <c r="V17" s="1815"/>
      <c r="W17" s="1815"/>
      <c r="X17" s="1815"/>
      <c r="Y17" s="1815"/>
      <c r="Z17" s="1815"/>
      <c r="AA17" s="1815"/>
      <c r="AB17" s="1815"/>
      <c r="AC17" s="1815"/>
      <c r="AD17" s="1815"/>
      <c r="AE17" s="1815"/>
      <c r="AF17" s="1815"/>
      <c r="AG17" s="1815"/>
      <c r="AH17" s="1815"/>
      <c r="AI17" s="1815"/>
      <c r="AJ17" s="1815"/>
      <c r="AK17" s="562"/>
    </row>
    <row r="18" spans="1:37" ht="21" customHeight="1" x14ac:dyDescent="0.15">
      <c r="A18" s="562"/>
      <c r="B18" s="571">
        <v>4</v>
      </c>
      <c r="C18" s="1815"/>
      <c r="D18" s="1815"/>
      <c r="E18" s="1815"/>
      <c r="F18" s="1815"/>
      <c r="G18" s="1815"/>
      <c r="H18" s="1815"/>
      <c r="I18" s="1815"/>
      <c r="J18" s="1815"/>
      <c r="K18" s="1815"/>
      <c r="L18" s="1815"/>
      <c r="M18" s="1815"/>
      <c r="N18" s="1815"/>
      <c r="O18" s="1815"/>
      <c r="P18" s="1815"/>
      <c r="Q18" s="1815"/>
      <c r="R18" s="1815"/>
      <c r="S18" s="1815"/>
      <c r="T18" s="1815"/>
      <c r="U18" s="1815"/>
      <c r="V18" s="1815"/>
      <c r="W18" s="1815"/>
      <c r="X18" s="1815"/>
      <c r="Y18" s="1815"/>
      <c r="Z18" s="1815"/>
      <c r="AA18" s="1815"/>
      <c r="AB18" s="1815"/>
      <c r="AC18" s="1815"/>
      <c r="AD18" s="1815"/>
      <c r="AE18" s="1815"/>
      <c r="AF18" s="1815"/>
      <c r="AG18" s="1815"/>
      <c r="AH18" s="1815"/>
      <c r="AI18" s="1815"/>
      <c r="AJ18" s="1815"/>
      <c r="AK18" s="562"/>
    </row>
    <row r="19" spans="1:37" ht="21" customHeight="1" x14ac:dyDescent="0.15">
      <c r="A19" s="562"/>
      <c r="B19" s="571">
        <v>5</v>
      </c>
      <c r="C19" s="1815"/>
      <c r="D19" s="1815"/>
      <c r="E19" s="1815"/>
      <c r="F19" s="1815"/>
      <c r="G19" s="1815"/>
      <c r="H19" s="1815"/>
      <c r="I19" s="1815"/>
      <c r="J19" s="1815"/>
      <c r="K19" s="1815"/>
      <c r="L19" s="1815"/>
      <c r="M19" s="1815"/>
      <c r="N19" s="1815"/>
      <c r="O19" s="1815"/>
      <c r="P19" s="1815"/>
      <c r="Q19" s="1815"/>
      <c r="R19" s="1815"/>
      <c r="S19" s="1815"/>
      <c r="T19" s="1815"/>
      <c r="U19" s="1815"/>
      <c r="V19" s="1815"/>
      <c r="W19" s="1815"/>
      <c r="X19" s="1815"/>
      <c r="Y19" s="1815"/>
      <c r="Z19" s="1815"/>
      <c r="AA19" s="1815"/>
      <c r="AB19" s="1815"/>
      <c r="AC19" s="1815"/>
      <c r="AD19" s="1815"/>
      <c r="AE19" s="1815"/>
      <c r="AF19" s="1815"/>
      <c r="AG19" s="1815"/>
      <c r="AH19" s="1815"/>
      <c r="AI19" s="1815"/>
      <c r="AJ19" s="1815"/>
      <c r="AK19" s="562"/>
    </row>
    <row r="20" spans="1:37" ht="21" customHeight="1" x14ac:dyDescent="0.15">
      <c r="A20" s="562"/>
      <c r="B20" s="571">
        <v>6</v>
      </c>
      <c r="C20" s="1815"/>
      <c r="D20" s="1815"/>
      <c r="E20" s="1815"/>
      <c r="F20" s="1815"/>
      <c r="G20" s="1815"/>
      <c r="H20" s="1815"/>
      <c r="I20" s="1815"/>
      <c r="J20" s="1815"/>
      <c r="K20" s="1815"/>
      <c r="L20" s="1815"/>
      <c r="M20" s="1815"/>
      <c r="N20" s="1815"/>
      <c r="O20" s="1815"/>
      <c r="P20" s="1815"/>
      <c r="Q20" s="1815"/>
      <c r="R20" s="1815"/>
      <c r="S20" s="1815"/>
      <c r="T20" s="1815"/>
      <c r="U20" s="1815"/>
      <c r="V20" s="1815"/>
      <c r="W20" s="1815"/>
      <c r="X20" s="1815"/>
      <c r="Y20" s="1815"/>
      <c r="Z20" s="1815"/>
      <c r="AA20" s="1815"/>
      <c r="AB20" s="1815"/>
      <c r="AC20" s="1815"/>
      <c r="AD20" s="1815"/>
      <c r="AE20" s="1815"/>
      <c r="AF20" s="1815"/>
      <c r="AG20" s="1815"/>
      <c r="AH20" s="1815"/>
      <c r="AI20" s="1815"/>
      <c r="AJ20" s="1815"/>
      <c r="AK20" s="562"/>
    </row>
    <row r="21" spans="1:37" ht="21" customHeight="1" x14ac:dyDescent="0.15">
      <c r="A21" s="562"/>
      <c r="B21" s="571">
        <v>7</v>
      </c>
      <c r="C21" s="1815"/>
      <c r="D21" s="1815"/>
      <c r="E21" s="1815"/>
      <c r="F21" s="1815"/>
      <c r="G21" s="1815"/>
      <c r="H21" s="1815"/>
      <c r="I21" s="1815"/>
      <c r="J21" s="1815"/>
      <c r="K21" s="1815"/>
      <c r="L21" s="1815"/>
      <c r="M21" s="1815"/>
      <c r="N21" s="1815"/>
      <c r="O21" s="1815"/>
      <c r="P21" s="1815"/>
      <c r="Q21" s="1815"/>
      <c r="R21" s="1815"/>
      <c r="S21" s="1815"/>
      <c r="T21" s="1815"/>
      <c r="U21" s="1815"/>
      <c r="V21" s="1815"/>
      <c r="W21" s="1815"/>
      <c r="X21" s="1815"/>
      <c r="Y21" s="1815"/>
      <c r="Z21" s="1815"/>
      <c r="AA21" s="1815"/>
      <c r="AB21" s="1815"/>
      <c r="AC21" s="1815"/>
      <c r="AD21" s="1815"/>
      <c r="AE21" s="1815"/>
      <c r="AF21" s="1815"/>
      <c r="AG21" s="1815"/>
      <c r="AH21" s="1815"/>
      <c r="AI21" s="1815"/>
      <c r="AJ21" s="1815"/>
      <c r="AK21" s="562"/>
    </row>
    <row r="22" spans="1:37" ht="21" customHeight="1" x14ac:dyDescent="0.15">
      <c r="A22" s="562"/>
      <c r="B22" s="571">
        <v>8</v>
      </c>
      <c r="C22" s="1815"/>
      <c r="D22" s="1815"/>
      <c r="E22" s="1815"/>
      <c r="F22" s="1815"/>
      <c r="G22" s="1815"/>
      <c r="H22" s="1815"/>
      <c r="I22" s="1815"/>
      <c r="J22" s="1815"/>
      <c r="K22" s="1815"/>
      <c r="L22" s="1815"/>
      <c r="M22" s="1815"/>
      <c r="N22" s="1815"/>
      <c r="O22" s="1815"/>
      <c r="P22" s="1815"/>
      <c r="Q22" s="1815"/>
      <c r="R22" s="1815"/>
      <c r="S22" s="1815"/>
      <c r="T22" s="1815"/>
      <c r="U22" s="1815"/>
      <c r="V22" s="1815"/>
      <c r="W22" s="1815"/>
      <c r="X22" s="1815"/>
      <c r="Y22" s="1815"/>
      <c r="Z22" s="1815"/>
      <c r="AA22" s="1815"/>
      <c r="AB22" s="1815"/>
      <c r="AC22" s="1815"/>
      <c r="AD22" s="1815"/>
      <c r="AE22" s="1815"/>
      <c r="AF22" s="1815"/>
      <c r="AG22" s="1815"/>
      <c r="AH22" s="1815"/>
      <c r="AI22" s="1815"/>
      <c r="AJ22" s="1815"/>
      <c r="AK22" s="562"/>
    </row>
    <row r="23" spans="1:37" ht="21" customHeight="1" x14ac:dyDescent="0.15">
      <c r="A23" s="562"/>
      <c r="B23" s="571">
        <v>9</v>
      </c>
      <c r="C23" s="1815"/>
      <c r="D23" s="1815"/>
      <c r="E23" s="1815"/>
      <c r="F23" s="1815"/>
      <c r="G23" s="1815"/>
      <c r="H23" s="1815"/>
      <c r="I23" s="1815"/>
      <c r="J23" s="1815"/>
      <c r="K23" s="1815"/>
      <c r="L23" s="1815"/>
      <c r="M23" s="1815"/>
      <c r="N23" s="1815"/>
      <c r="O23" s="1815"/>
      <c r="P23" s="1815"/>
      <c r="Q23" s="1815"/>
      <c r="R23" s="1815"/>
      <c r="S23" s="1815"/>
      <c r="T23" s="1815"/>
      <c r="U23" s="1815"/>
      <c r="V23" s="1815"/>
      <c r="W23" s="1815"/>
      <c r="X23" s="1815"/>
      <c r="Y23" s="1815"/>
      <c r="Z23" s="1815"/>
      <c r="AA23" s="1815"/>
      <c r="AB23" s="1815"/>
      <c r="AC23" s="1815"/>
      <c r="AD23" s="1815"/>
      <c r="AE23" s="1815"/>
      <c r="AF23" s="1815"/>
      <c r="AG23" s="1815"/>
      <c r="AH23" s="1815"/>
      <c r="AI23" s="1815"/>
      <c r="AJ23" s="1815"/>
      <c r="AK23" s="562"/>
    </row>
    <row r="24" spans="1:37" ht="21" customHeight="1" x14ac:dyDescent="0.15">
      <c r="A24" s="562"/>
      <c r="B24" s="571">
        <v>10</v>
      </c>
      <c r="C24" s="1815"/>
      <c r="D24" s="1815"/>
      <c r="E24" s="1815"/>
      <c r="F24" s="1815"/>
      <c r="G24" s="1815"/>
      <c r="H24" s="1815"/>
      <c r="I24" s="1815"/>
      <c r="J24" s="1815"/>
      <c r="K24" s="1815"/>
      <c r="L24" s="1815"/>
      <c r="M24" s="1815"/>
      <c r="N24" s="1815"/>
      <c r="O24" s="1815"/>
      <c r="P24" s="1815"/>
      <c r="Q24" s="1815"/>
      <c r="R24" s="1815"/>
      <c r="S24" s="1815"/>
      <c r="T24" s="1815"/>
      <c r="U24" s="1815"/>
      <c r="V24" s="1815"/>
      <c r="W24" s="1815"/>
      <c r="X24" s="1815"/>
      <c r="Y24" s="1815"/>
      <c r="Z24" s="1815"/>
      <c r="AA24" s="1815"/>
      <c r="AB24" s="1815"/>
      <c r="AC24" s="1815"/>
      <c r="AD24" s="1815"/>
      <c r="AE24" s="1815"/>
      <c r="AF24" s="1815"/>
      <c r="AG24" s="1815"/>
      <c r="AH24" s="1815"/>
      <c r="AI24" s="1815"/>
      <c r="AJ24" s="1815"/>
      <c r="AK24" s="562"/>
    </row>
    <row r="25" spans="1:37" ht="21" customHeight="1" x14ac:dyDescent="0.15">
      <c r="A25" s="562"/>
      <c r="B25" s="1827" t="s">
        <v>850</v>
      </c>
      <c r="C25" s="1827"/>
      <c r="D25" s="1827"/>
      <c r="E25" s="1827"/>
      <c r="F25" s="1827"/>
      <c r="G25" s="1827"/>
      <c r="H25" s="1827"/>
      <c r="I25" s="1827"/>
      <c r="J25" s="1827"/>
      <c r="K25" s="1827"/>
      <c r="L25" s="1828"/>
      <c r="M25" s="1828"/>
      <c r="N25" s="1828"/>
      <c r="O25" s="1828"/>
      <c r="P25" s="1828"/>
      <c r="Q25" s="1829" t="s">
        <v>100</v>
      </c>
      <c r="R25" s="1829"/>
      <c r="S25" s="1830" t="s">
        <v>851</v>
      </c>
      <c r="T25" s="1830"/>
      <c r="U25" s="1830"/>
      <c r="V25" s="1830"/>
      <c r="W25" s="1830"/>
      <c r="X25" s="1830"/>
      <c r="Y25" s="1830"/>
      <c r="Z25" s="1830"/>
      <c r="AA25" s="1830"/>
      <c r="AB25" s="1830"/>
      <c r="AC25" s="1830"/>
      <c r="AD25" s="1830"/>
      <c r="AE25" s="1831">
        <f>SUM(AE15:AJ24)</f>
        <v>0</v>
      </c>
      <c r="AF25" s="1831"/>
      <c r="AG25" s="1831"/>
      <c r="AH25" s="1831"/>
      <c r="AI25" s="1831"/>
      <c r="AJ25" s="1831"/>
      <c r="AK25" s="562"/>
    </row>
    <row r="26" spans="1:37" ht="9" customHeight="1" x14ac:dyDescent="0.15">
      <c r="A26" s="562"/>
      <c r="B26" s="572"/>
      <c r="C26" s="636"/>
      <c r="D26" s="636"/>
      <c r="E26" s="636"/>
      <c r="F26" s="636"/>
      <c r="G26" s="636"/>
      <c r="H26" s="636"/>
      <c r="I26" s="636"/>
      <c r="J26" s="636"/>
      <c r="K26" s="636"/>
      <c r="L26" s="636"/>
      <c r="M26" s="636"/>
      <c r="N26" s="636"/>
      <c r="O26" s="636"/>
      <c r="P26" s="636"/>
      <c r="Q26" s="636"/>
      <c r="R26" s="636"/>
      <c r="S26" s="636"/>
      <c r="T26" s="636"/>
      <c r="U26" s="636"/>
      <c r="V26" s="636"/>
      <c r="W26" s="636"/>
      <c r="X26" s="636"/>
      <c r="Y26" s="636"/>
      <c r="Z26" s="636"/>
      <c r="AA26" s="636"/>
      <c r="AB26" s="636"/>
      <c r="AC26" s="636"/>
      <c r="AD26" s="636"/>
      <c r="AE26" s="636"/>
      <c r="AF26" s="636"/>
      <c r="AG26" s="636"/>
      <c r="AH26" s="636"/>
      <c r="AI26" s="636"/>
      <c r="AJ26" s="636"/>
      <c r="AK26" s="562"/>
    </row>
    <row r="27" spans="1:37" ht="21" customHeight="1" x14ac:dyDescent="0.15">
      <c r="A27" s="562"/>
      <c r="B27" s="1820" t="s">
        <v>852</v>
      </c>
      <c r="C27" s="1820"/>
      <c r="D27" s="1820"/>
      <c r="E27" s="1820"/>
      <c r="F27" s="1820"/>
      <c r="G27" s="1820"/>
      <c r="H27" s="1820"/>
      <c r="I27" s="1820"/>
      <c r="J27" s="1820"/>
      <c r="K27" s="1820"/>
      <c r="L27" s="1820"/>
      <c r="M27" s="1820"/>
      <c r="N27" s="1820"/>
      <c r="O27" s="1820"/>
      <c r="P27" s="1820"/>
      <c r="Q27" s="1820"/>
      <c r="R27" s="1820"/>
      <c r="S27" s="1820"/>
      <c r="T27" s="1820"/>
      <c r="U27" s="1820"/>
      <c r="V27" s="1820"/>
      <c r="W27" s="1820"/>
      <c r="X27" s="1820"/>
      <c r="Y27" s="1820"/>
      <c r="Z27" s="1820"/>
      <c r="AA27" s="1820"/>
      <c r="AB27" s="1820"/>
      <c r="AC27" s="1820"/>
      <c r="AD27" s="1820"/>
      <c r="AE27" s="1820"/>
      <c r="AF27" s="1820"/>
      <c r="AG27" s="1820"/>
      <c r="AH27" s="1820"/>
      <c r="AI27" s="1820"/>
      <c r="AJ27" s="1820"/>
      <c r="AK27" s="562"/>
    </row>
    <row r="28" spans="1:37" ht="21" customHeight="1" thickBot="1" x14ac:dyDescent="0.2">
      <c r="A28" s="562"/>
      <c r="B28" s="1821" t="s">
        <v>865</v>
      </c>
      <c r="C28" s="1821"/>
      <c r="D28" s="1821"/>
      <c r="E28" s="1821"/>
      <c r="F28" s="1821"/>
      <c r="G28" s="1821"/>
      <c r="H28" s="1821"/>
      <c r="I28" s="1821"/>
      <c r="J28" s="1821"/>
      <c r="K28" s="1821"/>
      <c r="L28" s="1821"/>
      <c r="M28" s="1821"/>
      <c r="N28" s="1821"/>
      <c r="O28" s="1821"/>
      <c r="P28" s="1821"/>
      <c r="Q28" s="1821"/>
      <c r="R28" s="1821"/>
      <c r="S28" s="1822">
        <f>ROUNDUP(S11/50,1)</f>
        <v>0</v>
      </c>
      <c r="T28" s="1822"/>
      <c r="U28" s="1822"/>
      <c r="V28" s="1822"/>
      <c r="W28" s="1822"/>
      <c r="X28" s="1822"/>
      <c r="Y28" s="1822"/>
      <c r="Z28" s="1822"/>
      <c r="AA28" s="1822"/>
      <c r="AB28" s="1822"/>
      <c r="AC28" s="573" t="s">
        <v>842</v>
      </c>
      <c r="AD28" s="574"/>
      <c r="AE28" s="1823"/>
      <c r="AF28" s="1823"/>
      <c r="AG28" s="1823"/>
      <c r="AH28" s="1823"/>
      <c r="AI28" s="1823"/>
      <c r="AJ28" s="1823"/>
      <c r="AK28" s="562"/>
    </row>
    <row r="29" spans="1:37" ht="21" customHeight="1" thickTop="1" x14ac:dyDescent="0.15">
      <c r="A29" s="562"/>
      <c r="B29" s="1824" t="s">
        <v>854</v>
      </c>
      <c r="C29" s="1824"/>
      <c r="D29" s="1824"/>
      <c r="E29" s="1824"/>
      <c r="F29" s="1824"/>
      <c r="G29" s="1824"/>
      <c r="H29" s="1824"/>
      <c r="I29" s="1824"/>
      <c r="J29" s="1824"/>
      <c r="K29" s="1824"/>
      <c r="L29" s="1824"/>
      <c r="M29" s="1824"/>
      <c r="N29" s="1824"/>
      <c r="O29" s="1824"/>
      <c r="P29" s="1824"/>
      <c r="Q29" s="1824"/>
      <c r="R29" s="1824"/>
      <c r="S29" s="1825"/>
      <c r="T29" s="1825"/>
      <c r="U29" s="1825"/>
      <c r="V29" s="1825"/>
      <c r="W29" s="1825"/>
      <c r="X29" s="1825"/>
      <c r="Y29" s="1825"/>
      <c r="Z29" s="1825"/>
      <c r="AA29" s="1825"/>
      <c r="AB29" s="1825"/>
      <c r="AC29" s="575" t="s">
        <v>842</v>
      </c>
      <c r="AD29" s="576"/>
      <c r="AE29" s="1826" t="s">
        <v>866</v>
      </c>
      <c r="AF29" s="1826"/>
      <c r="AG29" s="1826"/>
      <c r="AH29" s="1826"/>
      <c r="AI29" s="1826"/>
      <c r="AJ29" s="1826"/>
      <c r="AK29" s="562"/>
    </row>
    <row r="30" spans="1:37" ht="21" customHeight="1" x14ac:dyDescent="0.15">
      <c r="A30" s="562"/>
      <c r="B30" s="1819" t="s">
        <v>856</v>
      </c>
      <c r="C30" s="1819"/>
      <c r="D30" s="1819"/>
      <c r="E30" s="1819"/>
      <c r="F30" s="1819"/>
      <c r="G30" s="1819"/>
      <c r="H30" s="1819"/>
      <c r="I30" s="1819"/>
      <c r="J30" s="1819"/>
      <c r="K30" s="1819"/>
      <c r="L30" s="1819"/>
      <c r="M30" s="1819"/>
      <c r="N30" s="1819"/>
      <c r="O30" s="1819"/>
      <c r="P30" s="1819"/>
      <c r="Q30" s="1819"/>
      <c r="R30" s="1819"/>
      <c r="S30" s="1819" t="s">
        <v>857</v>
      </c>
      <c r="T30" s="1819"/>
      <c r="U30" s="1819"/>
      <c r="V30" s="1819"/>
      <c r="W30" s="1819"/>
      <c r="X30" s="1819"/>
      <c r="Y30" s="1819"/>
      <c r="Z30" s="1819"/>
      <c r="AA30" s="1819"/>
      <c r="AB30" s="1819"/>
      <c r="AC30" s="1819"/>
      <c r="AD30" s="1819"/>
      <c r="AE30" s="1819"/>
      <c r="AF30" s="1819"/>
      <c r="AG30" s="1819"/>
      <c r="AH30" s="1819"/>
      <c r="AI30" s="1819"/>
      <c r="AJ30" s="1819"/>
      <c r="AK30" s="562"/>
    </row>
    <row r="31" spans="1:37" ht="21" customHeight="1" x14ac:dyDescent="0.15">
      <c r="A31" s="562"/>
      <c r="B31" s="571">
        <v>1</v>
      </c>
      <c r="C31" s="1815"/>
      <c r="D31" s="1815"/>
      <c r="E31" s="1815"/>
      <c r="F31" s="1815"/>
      <c r="G31" s="1815"/>
      <c r="H31" s="1815"/>
      <c r="I31" s="1815"/>
      <c r="J31" s="1815"/>
      <c r="K31" s="1815"/>
      <c r="L31" s="1815"/>
      <c r="M31" s="1815"/>
      <c r="N31" s="1815"/>
      <c r="O31" s="1815"/>
      <c r="P31" s="1815"/>
      <c r="Q31" s="1815"/>
      <c r="R31" s="1815"/>
      <c r="S31" s="1815"/>
      <c r="T31" s="1815"/>
      <c r="U31" s="1815"/>
      <c r="V31" s="1815"/>
      <c r="W31" s="1815"/>
      <c r="X31" s="1815"/>
      <c r="Y31" s="1815"/>
      <c r="Z31" s="1815"/>
      <c r="AA31" s="1815"/>
      <c r="AB31" s="1815"/>
      <c r="AC31" s="1815"/>
      <c r="AD31" s="1815"/>
      <c r="AE31" s="1815"/>
      <c r="AF31" s="1815"/>
      <c r="AG31" s="1815"/>
      <c r="AH31" s="1815"/>
      <c r="AI31" s="1815"/>
      <c r="AJ31" s="1815"/>
      <c r="AK31" s="562"/>
    </row>
    <row r="32" spans="1:37" ht="21" customHeight="1" x14ac:dyDescent="0.15">
      <c r="A32" s="562"/>
      <c r="B32" s="571">
        <v>2</v>
      </c>
      <c r="C32" s="1815"/>
      <c r="D32" s="1815"/>
      <c r="E32" s="1815"/>
      <c r="F32" s="1815"/>
      <c r="G32" s="1815"/>
      <c r="H32" s="1815"/>
      <c r="I32" s="1815"/>
      <c r="J32" s="1815"/>
      <c r="K32" s="1815"/>
      <c r="L32" s="1815"/>
      <c r="M32" s="1815"/>
      <c r="N32" s="1815"/>
      <c r="O32" s="1815"/>
      <c r="P32" s="1815"/>
      <c r="Q32" s="1815"/>
      <c r="R32" s="1815"/>
      <c r="S32" s="1815"/>
      <c r="T32" s="1815"/>
      <c r="U32" s="1815"/>
      <c r="V32" s="1815"/>
      <c r="W32" s="1815"/>
      <c r="X32" s="1815"/>
      <c r="Y32" s="1815"/>
      <c r="Z32" s="1815"/>
      <c r="AA32" s="1815"/>
      <c r="AB32" s="1815"/>
      <c r="AC32" s="1815"/>
      <c r="AD32" s="1815"/>
      <c r="AE32" s="1815"/>
      <c r="AF32" s="1815"/>
      <c r="AG32" s="1815"/>
      <c r="AH32" s="1815"/>
      <c r="AI32" s="1815"/>
      <c r="AJ32" s="1815"/>
      <c r="AK32" s="562"/>
    </row>
    <row r="33" spans="1:38" ht="21" customHeight="1" x14ac:dyDescent="0.15">
      <c r="A33" s="562"/>
      <c r="B33" s="571">
        <v>3</v>
      </c>
      <c r="C33" s="1815"/>
      <c r="D33" s="1815"/>
      <c r="E33" s="1815"/>
      <c r="F33" s="1815"/>
      <c r="G33" s="1815"/>
      <c r="H33" s="1815"/>
      <c r="I33" s="1815"/>
      <c r="J33" s="1815"/>
      <c r="K33" s="1815"/>
      <c r="L33" s="1815"/>
      <c r="M33" s="1815"/>
      <c r="N33" s="1815"/>
      <c r="O33" s="1815"/>
      <c r="P33" s="1815"/>
      <c r="Q33" s="1815"/>
      <c r="R33" s="1815"/>
      <c r="S33" s="1815"/>
      <c r="T33" s="1815"/>
      <c r="U33" s="1815"/>
      <c r="V33" s="1815"/>
      <c r="W33" s="1815"/>
      <c r="X33" s="1815"/>
      <c r="Y33" s="1815"/>
      <c r="Z33" s="1815"/>
      <c r="AA33" s="1815"/>
      <c r="AB33" s="1815"/>
      <c r="AC33" s="1815"/>
      <c r="AD33" s="1815"/>
      <c r="AE33" s="1815"/>
      <c r="AF33" s="1815"/>
      <c r="AG33" s="1815"/>
      <c r="AH33" s="1815"/>
      <c r="AI33" s="1815"/>
      <c r="AJ33" s="1815"/>
      <c r="AK33" s="562"/>
    </row>
    <row r="34" spans="1:38" ht="8.25" customHeight="1" x14ac:dyDescent="0.15">
      <c r="A34" s="562"/>
      <c r="B34" s="572"/>
      <c r="C34" s="636"/>
      <c r="D34" s="636"/>
      <c r="E34" s="636"/>
      <c r="F34" s="636"/>
      <c r="G34" s="636"/>
      <c r="H34" s="636"/>
      <c r="I34" s="636"/>
      <c r="J34" s="636"/>
      <c r="K34" s="636"/>
      <c r="L34" s="636"/>
      <c r="M34" s="636"/>
      <c r="N34" s="636"/>
      <c r="O34" s="636"/>
      <c r="P34" s="636"/>
      <c r="Q34" s="636"/>
      <c r="R34" s="636"/>
      <c r="S34" s="636"/>
      <c r="T34" s="636"/>
      <c r="U34" s="636"/>
      <c r="V34" s="636"/>
      <c r="W34" s="636"/>
      <c r="X34" s="636"/>
      <c r="Y34" s="636"/>
      <c r="Z34" s="636"/>
      <c r="AA34" s="636"/>
      <c r="AB34" s="636"/>
      <c r="AC34" s="636"/>
      <c r="AD34" s="636"/>
      <c r="AE34" s="636"/>
      <c r="AF34" s="636"/>
      <c r="AG34" s="636"/>
      <c r="AH34" s="636"/>
      <c r="AI34" s="636"/>
      <c r="AJ34" s="636"/>
      <c r="AK34" s="562"/>
    </row>
    <row r="35" spans="1:38" ht="22.5" customHeight="1" x14ac:dyDescent="0.15">
      <c r="A35" s="562"/>
      <c r="B35" s="1816" t="s">
        <v>908</v>
      </c>
      <c r="C35" s="1816"/>
      <c r="D35" s="1816"/>
      <c r="E35" s="1816"/>
      <c r="F35" s="1816"/>
      <c r="G35" s="1816"/>
      <c r="H35" s="1817" t="s">
        <v>1205</v>
      </c>
      <c r="I35" s="1817"/>
      <c r="J35" s="1817"/>
      <c r="K35" s="1817"/>
      <c r="L35" s="1817"/>
      <c r="M35" s="1817"/>
      <c r="N35" s="1817"/>
      <c r="O35" s="1817"/>
      <c r="P35" s="1817"/>
      <c r="Q35" s="1817"/>
      <c r="R35" s="1817"/>
      <c r="S35" s="1817"/>
      <c r="T35" s="1817"/>
      <c r="U35" s="1817"/>
      <c r="V35" s="1817"/>
      <c r="W35" s="1817"/>
      <c r="X35" s="1817"/>
      <c r="Y35" s="1817"/>
      <c r="Z35" s="1817"/>
      <c r="AA35" s="1817"/>
      <c r="AB35" s="1817"/>
      <c r="AC35" s="1817"/>
      <c r="AD35" s="1817"/>
      <c r="AE35" s="1817"/>
      <c r="AF35" s="1817"/>
      <c r="AG35" s="1817"/>
      <c r="AH35" s="1817"/>
      <c r="AI35" s="1817"/>
      <c r="AJ35" s="1817"/>
      <c r="AK35" s="562"/>
    </row>
    <row r="36" spans="1:38" ht="8.25" customHeight="1" x14ac:dyDescent="0.15">
      <c r="A36" s="562"/>
      <c r="B36" s="572"/>
      <c r="C36" s="636"/>
      <c r="D36" s="636"/>
      <c r="E36" s="636"/>
      <c r="F36" s="636"/>
      <c r="G36" s="636"/>
      <c r="H36" s="636"/>
      <c r="I36" s="636"/>
      <c r="J36" s="636"/>
      <c r="K36" s="636"/>
      <c r="L36" s="636"/>
      <c r="M36" s="636"/>
      <c r="N36" s="636"/>
      <c r="O36" s="636"/>
      <c r="P36" s="636"/>
      <c r="Q36" s="636"/>
      <c r="R36" s="636"/>
      <c r="S36" s="636"/>
      <c r="T36" s="636"/>
      <c r="U36" s="636"/>
      <c r="V36" s="636"/>
      <c r="W36" s="636"/>
      <c r="X36" s="636"/>
      <c r="Y36" s="636"/>
      <c r="Z36" s="636"/>
      <c r="AA36" s="636"/>
      <c r="AB36" s="636"/>
      <c r="AC36" s="636"/>
      <c r="AD36" s="636"/>
      <c r="AE36" s="636"/>
      <c r="AF36" s="636"/>
      <c r="AG36" s="636"/>
      <c r="AH36" s="636"/>
      <c r="AI36" s="636"/>
      <c r="AJ36" s="636"/>
      <c r="AK36" s="562"/>
    </row>
    <row r="37" spans="1:38" ht="18.75" customHeight="1" x14ac:dyDescent="0.15">
      <c r="A37" s="562"/>
      <c r="B37" s="1818" t="s">
        <v>858</v>
      </c>
      <c r="C37" s="1818"/>
      <c r="D37" s="1818"/>
      <c r="E37" s="1818"/>
      <c r="F37" s="1818"/>
      <c r="G37" s="1818"/>
      <c r="H37" s="1818"/>
      <c r="I37" s="1818"/>
      <c r="J37" s="1818"/>
      <c r="K37" s="1818"/>
      <c r="L37" s="1818"/>
      <c r="M37" s="1818"/>
      <c r="N37" s="1818"/>
      <c r="O37" s="1818"/>
      <c r="P37" s="1818"/>
      <c r="Q37" s="1818"/>
      <c r="R37" s="1818"/>
      <c r="S37" s="1818"/>
      <c r="T37" s="1818"/>
      <c r="U37" s="1818"/>
      <c r="V37" s="1818"/>
      <c r="W37" s="1818"/>
      <c r="X37" s="1818"/>
      <c r="Y37" s="1818"/>
      <c r="Z37" s="1818"/>
      <c r="AA37" s="1818"/>
      <c r="AB37" s="1818"/>
      <c r="AC37" s="1818"/>
      <c r="AD37" s="1818"/>
      <c r="AE37" s="1818"/>
      <c r="AF37" s="1818"/>
      <c r="AG37" s="1818"/>
      <c r="AH37" s="1818"/>
      <c r="AI37" s="1818"/>
      <c r="AJ37" s="1818"/>
      <c r="AK37" s="1818"/>
      <c r="AL37" s="582"/>
    </row>
    <row r="38" spans="1:38" ht="18.75" customHeight="1" x14ac:dyDescent="0.15">
      <c r="A38" s="562"/>
      <c r="B38" s="1818"/>
      <c r="C38" s="1818"/>
      <c r="D38" s="1818"/>
      <c r="E38" s="1818"/>
      <c r="F38" s="1818"/>
      <c r="G38" s="1818"/>
      <c r="H38" s="1818"/>
      <c r="I38" s="1818"/>
      <c r="J38" s="1818"/>
      <c r="K38" s="1818"/>
      <c r="L38" s="1818"/>
      <c r="M38" s="1818"/>
      <c r="N38" s="1818"/>
      <c r="O38" s="1818"/>
      <c r="P38" s="1818"/>
      <c r="Q38" s="1818"/>
      <c r="R38" s="1818"/>
      <c r="S38" s="1818"/>
      <c r="T38" s="1818"/>
      <c r="U38" s="1818"/>
      <c r="V38" s="1818"/>
      <c r="W38" s="1818"/>
      <c r="X38" s="1818"/>
      <c r="Y38" s="1818"/>
      <c r="Z38" s="1818"/>
      <c r="AA38" s="1818"/>
      <c r="AB38" s="1818"/>
      <c r="AC38" s="1818"/>
      <c r="AD38" s="1818"/>
      <c r="AE38" s="1818"/>
      <c r="AF38" s="1818"/>
      <c r="AG38" s="1818"/>
      <c r="AH38" s="1818"/>
      <c r="AI38" s="1818"/>
      <c r="AJ38" s="1818"/>
      <c r="AK38" s="1818"/>
      <c r="AL38" s="582"/>
    </row>
    <row r="39" spans="1:38" ht="18.75" customHeight="1" x14ac:dyDescent="0.15">
      <c r="A39" s="562"/>
      <c r="B39" s="1818"/>
      <c r="C39" s="1818"/>
      <c r="D39" s="1818"/>
      <c r="E39" s="1818"/>
      <c r="F39" s="1818"/>
      <c r="G39" s="1818"/>
      <c r="H39" s="1818"/>
      <c r="I39" s="1818"/>
      <c r="J39" s="1818"/>
      <c r="K39" s="1818"/>
      <c r="L39" s="1818"/>
      <c r="M39" s="1818"/>
      <c r="N39" s="1818"/>
      <c r="O39" s="1818"/>
      <c r="P39" s="1818"/>
      <c r="Q39" s="1818"/>
      <c r="R39" s="1818"/>
      <c r="S39" s="1818"/>
      <c r="T39" s="1818"/>
      <c r="U39" s="1818"/>
      <c r="V39" s="1818"/>
      <c r="W39" s="1818"/>
      <c r="X39" s="1818"/>
      <c r="Y39" s="1818"/>
      <c r="Z39" s="1818"/>
      <c r="AA39" s="1818"/>
      <c r="AB39" s="1818"/>
      <c r="AC39" s="1818"/>
      <c r="AD39" s="1818"/>
      <c r="AE39" s="1818"/>
      <c r="AF39" s="1818"/>
      <c r="AG39" s="1818"/>
      <c r="AH39" s="1818"/>
      <c r="AI39" s="1818"/>
      <c r="AJ39" s="1818"/>
      <c r="AK39" s="1818"/>
      <c r="AL39" s="582"/>
    </row>
    <row r="40" spans="1:38" ht="18.75" customHeight="1" x14ac:dyDescent="0.15">
      <c r="A40" s="562"/>
      <c r="B40" s="1818"/>
      <c r="C40" s="1818"/>
      <c r="D40" s="1818"/>
      <c r="E40" s="1818"/>
      <c r="F40" s="1818"/>
      <c r="G40" s="1818"/>
      <c r="H40" s="1818"/>
      <c r="I40" s="1818"/>
      <c r="J40" s="1818"/>
      <c r="K40" s="1818"/>
      <c r="L40" s="1818"/>
      <c r="M40" s="1818"/>
      <c r="N40" s="1818"/>
      <c r="O40" s="1818"/>
      <c r="P40" s="1818"/>
      <c r="Q40" s="1818"/>
      <c r="R40" s="1818"/>
      <c r="S40" s="1818"/>
      <c r="T40" s="1818"/>
      <c r="U40" s="1818"/>
      <c r="V40" s="1818"/>
      <c r="W40" s="1818"/>
      <c r="X40" s="1818"/>
      <c r="Y40" s="1818"/>
      <c r="Z40" s="1818"/>
      <c r="AA40" s="1818"/>
      <c r="AB40" s="1818"/>
      <c r="AC40" s="1818"/>
      <c r="AD40" s="1818"/>
      <c r="AE40" s="1818"/>
      <c r="AF40" s="1818"/>
      <c r="AG40" s="1818"/>
      <c r="AH40" s="1818"/>
      <c r="AI40" s="1818"/>
      <c r="AJ40" s="1818"/>
      <c r="AK40" s="1818"/>
      <c r="AL40" s="582"/>
    </row>
    <row r="41" spans="1:38" ht="81.75" customHeight="1" x14ac:dyDescent="0.15">
      <c r="A41" s="562"/>
      <c r="B41" s="1818"/>
      <c r="C41" s="1818"/>
      <c r="D41" s="1818"/>
      <c r="E41" s="1818"/>
      <c r="F41" s="1818"/>
      <c r="G41" s="1818"/>
      <c r="H41" s="1818"/>
      <c r="I41" s="1818"/>
      <c r="J41" s="1818"/>
      <c r="K41" s="1818"/>
      <c r="L41" s="1818"/>
      <c r="M41" s="1818"/>
      <c r="N41" s="1818"/>
      <c r="O41" s="1818"/>
      <c r="P41" s="1818"/>
      <c r="Q41" s="1818"/>
      <c r="R41" s="1818"/>
      <c r="S41" s="1818"/>
      <c r="T41" s="1818"/>
      <c r="U41" s="1818"/>
      <c r="V41" s="1818"/>
      <c r="W41" s="1818"/>
      <c r="X41" s="1818"/>
      <c r="Y41" s="1818"/>
      <c r="Z41" s="1818"/>
      <c r="AA41" s="1818"/>
      <c r="AB41" s="1818"/>
      <c r="AC41" s="1818"/>
      <c r="AD41" s="1818"/>
      <c r="AE41" s="1818"/>
      <c r="AF41" s="1818"/>
      <c r="AG41" s="1818"/>
      <c r="AH41" s="1818"/>
      <c r="AI41" s="1818"/>
      <c r="AJ41" s="1818"/>
      <c r="AK41" s="1818"/>
      <c r="AL41" s="582"/>
    </row>
    <row r="42" spans="1:38" ht="15" customHeight="1" x14ac:dyDescent="0.15">
      <c r="A42" s="562"/>
      <c r="B42" s="1813" t="s">
        <v>859</v>
      </c>
      <c r="C42" s="1813"/>
      <c r="D42" s="1813"/>
      <c r="E42" s="1813"/>
      <c r="F42" s="1813"/>
      <c r="G42" s="1813"/>
      <c r="H42" s="1813"/>
      <c r="I42" s="1813"/>
      <c r="J42" s="1813"/>
      <c r="K42" s="1813"/>
      <c r="L42" s="1813"/>
      <c r="M42" s="1813"/>
      <c r="N42" s="1813"/>
      <c r="O42" s="1813"/>
      <c r="P42" s="1813"/>
      <c r="Q42" s="1813"/>
      <c r="R42" s="1813"/>
      <c r="S42" s="1813"/>
      <c r="T42" s="1813"/>
      <c r="U42" s="1813"/>
      <c r="V42" s="1813"/>
      <c r="W42" s="1813"/>
      <c r="X42" s="1813"/>
      <c r="Y42" s="1813"/>
      <c r="Z42" s="1813"/>
      <c r="AA42" s="1813"/>
      <c r="AB42" s="1813"/>
      <c r="AC42" s="1813"/>
      <c r="AD42" s="1813"/>
      <c r="AE42" s="1813"/>
      <c r="AF42" s="1813"/>
      <c r="AG42" s="1813"/>
      <c r="AH42" s="1813"/>
      <c r="AI42" s="1813"/>
      <c r="AJ42" s="1813"/>
      <c r="AK42" s="1813"/>
      <c r="AL42" s="582"/>
    </row>
    <row r="43" spans="1:38" ht="15" customHeight="1" x14ac:dyDescent="0.15">
      <c r="A43" s="562"/>
      <c r="B43" s="1813"/>
      <c r="C43" s="1813"/>
      <c r="D43" s="1813"/>
      <c r="E43" s="1813"/>
      <c r="F43" s="1813"/>
      <c r="G43" s="1813"/>
      <c r="H43" s="1813"/>
      <c r="I43" s="1813"/>
      <c r="J43" s="1813"/>
      <c r="K43" s="1813"/>
      <c r="L43" s="1813"/>
      <c r="M43" s="1813"/>
      <c r="N43" s="1813"/>
      <c r="O43" s="1813"/>
      <c r="P43" s="1813"/>
      <c r="Q43" s="1813"/>
      <c r="R43" s="1813"/>
      <c r="S43" s="1813"/>
      <c r="T43" s="1813"/>
      <c r="U43" s="1813"/>
      <c r="V43" s="1813"/>
      <c r="W43" s="1813"/>
      <c r="X43" s="1813"/>
      <c r="Y43" s="1813"/>
      <c r="Z43" s="1813"/>
      <c r="AA43" s="1813"/>
      <c r="AB43" s="1813"/>
      <c r="AC43" s="1813"/>
      <c r="AD43" s="1813"/>
      <c r="AE43" s="1813"/>
      <c r="AF43" s="1813"/>
      <c r="AG43" s="1813"/>
      <c r="AH43" s="1813"/>
      <c r="AI43" s="1813"/>
      <c r="AJ43" s="1813"/>
      <c r="AK43" s="1813"/>
      <c r="AL43" s="582"/>
    </row>
    <row r="44" spans="1:38" ht="15" customHeight="1" x14ac:dyDescent="0.15">
      <c r="A44" s="562"/>
      <c r="B44" s="1813"/>
      <c r="C44" s="1813"/>
      <c r="D44" s="1813"/>
      <c r="E44" s="1813"/>
      <c r="F44" s="1813"/>
      <c r="G44" s="1813"/>
      <c r="H44" s="1813"/>
      <c r="I44" s="1813"/>
      <c r="J44" s="1813"/>
      <c r="K44" s="1813"/>
      <c r="L44" s="1813"/>
      <c r="M44" s="1813"/>
      <c r="N44" s="1813"/>
      <c r="O44" s="1813"/>
      <c r="P44" s="1813"/>
      <c r="Q44" s="1813"/>
      <c r="R44" s="1813"/>
      <c r="S44" s="1813"/>
      <c r="T44" s="1813"/>
      <c r="U44" s="1813"/>
      <c r="V44" s="1813"/>
      <c r="W44" s="1813"/>
      <c r="X44" s="1813"/>
      <c r="Y44" s="1813"/>
      <c r="Z44" s="1813"/>
      <c r="AA44" s="1813"/>
      <c r="AB44" s="1813"/>
      <c r="AC44" s="1813"/>
      <c r="AD44" s="1813"/>
      <c r="AE44" s="1813"/>
      <c r="AF44" s="1813"/>
      <c r="AG44" s="1813"/>
      <c r="AH44" s="1813"/>
      <c r="AI44" s="1813"/>
      <c r="AJ44" s="1813"/>
      <c r="AK44" s="1813"/>
      <c r="AL44" s="582"/>
    </row>
    <row r="45" spans="1:38" ht="15" customHeight="1" x14ac:dyDescent="0.15">
      <c r="A45" s="562"/>
      <c r="B45" s="1813"/>
      <c r="C45" s="1813"/>
      <c r="D45" s="1813"/>
      <c r="E45" s="1813"/>
      <c r="F45" s="1813"/>
      <c r="G45" s="1813"/>
      <c r="H45" s="1813"/>
      <c r="I45" s="1813"/>
      <c r="J45" s="1813"/>
      <c r="K45" s="1813"/>
      <c r="L45" s="1813"/>
      <c r="M45" s="1813"/>
      <c r="N45" s="1813"/>
      <c r="O45" s="1813"/>
      <c r="P45" s="1813"/>
      <c r="Q45" s="1813"/>
      <c r="R45" s="1813"/>
      <c r="S45" s="1813"/>
      <c r="T45" s="1813"/>
      <c r="U45" s="1813"/>
      <c r="V45" s="1813"/>
      <c r="W45" s="1813"/>
      <c r="X45" s="1813"/>
      <c r="Y45" s="1813"/>
      <c r="Z45" s="1813"/>
      <c r="AA45" s="1813"/>
      <c r="AB45" s="1813"/>
      <c r="AC45" s="1813"/>
      <c r="AD45" s="1813"/>
      <c r="AE45" s="1813"/>
      <c r="AF45" s="1813"/>
      <c r="AG45" s="1813"/>
      <c r="AH45" s="1813"/>
      <c r="AI45" s="1813"/>
      <c r="AJ45" s="1813"/>
      <c r="AK45" s="1813"/>
      <c r="AL45" s="582"/>
    </row>
    <row r="46" spans="1:38" ht="36" customHeight="1" x14ac:dyDescent="0.15">
      <c r="A46" s="562"/>
      <c r="B46" s="1813"/>
      <c r="C46" s="1813"/>
      <c r="D46" s="1813"/>
      <c r="E46" s="1813"/>
      <c r="F46" s="1813"/>
      <c r="G46" s="1813"/>
      <c r="H46" s="1813"/>
      <c r="I46" s="1813"/>
      <c r="J46" s="1813"/>
      <c r="K46" s="1813"/>
      <c r="L46" s="1813"/>
      <c r="M46" s="1813"/>
      <c r="N46" s="1813"/>
      <c r="O46" s="1813"/>
      <c r="P46" s="1813"/>
      <c r="Q46" s="1813"/>
      <c r="R46" s="1813"/>
      <c r="S46" s="1813"/>
      <c r="T46" s="1813"/>
      <c r="U46" s="1813"/>
      <c r="V46" s="1813"/>
      <c r="W46" s="1813"/>
      <c r="X46" s="1813"/>
      <c r="Y46" s="1813"/>
      <c r="Z46" s="1813"/>
      <c r="AA46" s="1813"/>
      <c r="AB46" s="1813"/>
      <c r="AC46" s="1813"/>
      <c r="AD46" s="1813"/>
      <c r="AE46" s="1813"/>
      <c r="AF46" s="1813"/>
      <c r="AG46" s="1813"/>
      <c r="AH46" s="1813"/>
      <c r="AI46" s="1813"/>
      <c r="AJ46" s="1813"/>
      <c r="AK46" s="1813"/>
      <c r="AL46" s="582"/>
    </row>
    <row r="47" spans="1:38" s="583" customFormat="1" ht="32.25" customHeight="1" x14ac:dyDescent="0.15">
      <c r="A47" s="578"/>
      <c r="B47" s="1813" t="s">
        <v>860</v>
      </c>
      <c r="C47" s="1813"/>
      <c r="D47" s="1813"/>
      <c r="E47" s="1813"/>
      <c r="F47" s="1813"/>
      <c r="G47" s="1813"/>
      <c r="H47" s="1813"/>
      <c r="I47" s="1813"/>
      <c r="J47" s="1813"/>
      <c r="K47" s="1813"/>
      <c r="L47" s="1813"/>
      <c r="M47" s="1813"/>
      <c r="N47" s="1813"/>
      <c r="O47" s="1813"/>
      <c r="P47" s="1813"/>
      <c r="Q47" s="1813"/>
      <c r="R47" s="1813"/>
      <c r="S47" s="1813"/>
      <c r="T47" s="1813"/>
      <c r="U47" s="1813"/>
      <c r="V47" s="1813"/>
      <c r="W47" s="1813"/>
      <c r="X47" s="1813"/>
      <c r="Y47" s="1813"/>
      <c r="Z47" s="1813"/>
      <c r="AA47" s="1813"/>
      <c r="AB47" s="1813"/>
      <c r="AC47" s="1813"/>
      <c r="AD47" s="1813"/>
      <c r="AE47" s="1813"/>
      <c r="AF47" s="1813"/>
      <c r="AG47" s="1813"/>
      <c r="AH47" s="1813"/>
      <c r="AI47" s="1813"/>
      <c r="AJ47" s="1813"/>
      <c r="AK47" s="1813"/>
    </row>
    <row r="48" spans="1:38" s="583" customFormat="1" ht="36" customHeight="1" x14ac:dyDescent="0.15">
      <c r="A48" s="578"/>
      <c r="B48" s="1814" t="s">
        <v>1498</v>
      </c>
      <c r="C48" s="1814"/>
      <c r="D48" s="1814"/>
      <c r="E48" s="1814"/>
      <c r="F48" s="1814"/>
      <c r="G48" s="1814"/>
      <c r="H48" s="1814"/>
      <c r="I48" s="1814"/>
      <c r="J48" s="1814"/>
      <c r="K48" s="1814"/>
      <c r="L48" s="1814"/>
      <c r="M48" s="1814"/>
      <c r="N48" s="1814"/>
      <c r="O48" s="1814"/>
      <c r="P48" s="1814"/>
      <c r="Q48" s="1814"/>
      <c r="R48" s="1814"/>
      <c r="S48" s="1814"/>
      <c r="T48" s="1814"/>
      <c r="U48" s="1814"/>
      <c r="V48" s="1814"/>
      <c r="W48" s="1814"/>
      <c r="X48" s="1814"/>
      <c r="Y48" s="1814"/>
      <c r="Z48" s="1814"/>
      <c r="AA48" s="1814"/>
      <c r="AB48" s="1814"/>
      <c r="AC48" s="1814"/>
      <c r="AD48" s="1814"/>
      <c r="AE48" s="1814"/>
      <c r="AF48" s="1814"/>
      <c r="AG48" s="1814"/>
      <c r="AH48" s="1814"/>
      <c r="AI48" s="1814"/>
      <c r="AJ48" s="1814"/>
      <c r="AK48" s="1814"/>
    </row>
    <row r="49" spans="2:37" s="583" customFormat="1" ht="21" customHeight="1" x14ac:dyDescent="0.15">
      <c r="B49" s="583" t="s">
        <v>861</v>
      </c>
      <c r="AK49" s="584"/>
    </row>
    <row r="50" spans="2:37" s="583" customFormat="1" ht="21" customHeight="1" x14ac:dyDescent="0.15">
      <c r="B50" s="583" t="s">
        <v>861</v>
      </c>
      <c r="AK50" s="584"/>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1:H1"/>
    <mergeCell ref="AA2:AJ2"/>
    <mergeCell ref="B4:AJ4"/>
    <mergeCell ref="B6:K6"/>
    <mergeCell ref="L6:AJ6"/>
    <mergeCell ref="B7:K7"/>
    <mergeCell ref="L7:Y7"/>
    <mergeCell ref="Z7:AF7"/>
    <mergeCell ref="AG7:AJ7"/>
  </mergeCells>
  <phoneticPr fontId="7"/>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E7EB6-1912-4AF8-8EAD-84F9C199BEC1}">
  <sheetPr>
    <tabColor rgb="FFFF0000"/>
  </sheetPr>
  <dimension ref="A1:G16"/>
  <sheetViews>
    <sheetView view="pageBreakPreview" zoomScale="110" zoomScaleNormal="100" zoomScaleSheetLayoutView="110" workbookViewId="0">
      <selection activeCell="B4" sqref="B4:F4"/>
    </sheetView>
  </sheetViews>
  <sheetFormatPr defaultRowHeight="13.5" x14ac:dyDescent="0.15"/>
  <cols>
    <col min="1" max="1" width="1.375" style="540" customWidth="1"/>
    <col min="2" max="2" width="25.625" style="540" customWidth="1"/>
    <col min="3" max="3" width="8.25" style="540" customWidth="1"/>
    <col min="4" max="4" width="41.75" style="540" customWidth="1"/>
    <col min="5" max="5" width="5.75" style="540" customWidth="1"/>
    <col min="6" max="6" width="5.5" style="540" customWidth="1"/>
    <col min="7" max="7" width="1.5" style="540" customWidth="1"/>
    <col min="8" max="8" width="2.5" style="540" customWidth="1"/>
    <col min="9" max="256" width="9" style="540"/>
    <col min="257" max="257" width="4.625" style="540" customWidth="1"/>
    <col min="258" max="258" width="24.25" style="540" customWidth="1"/>
    <col min="259" max="259" width="6.75" style="540" customWidth="1"/>
    <col min="260" max="261" width="21.25" style="540" customWidth="1"/>
    <col min="262" max="262" width="3.125" style="540" customWidth="1"/>
    <col min="263" max="263" width="4" style="540" customWidth="1"/>
    <col min="264" max="264" width="2.5" style="540" customWidth="1"/>
    <col min="265" max="512" width="9" style="540"/>
    <col min="513" max="513" width="4.625" style="540" customWidth="1"/>
    <col min="514" max="514" width="24.25" style="540" customWidth="1"/>
    <col min="515" max="515" width="6.75" style="540" customWidth="1"/>
    <col min="516" max="517" width="21.25" style="540" customWidth="1"/>
    <col min="518" max="518" width="3.125" style="540" customWidth="1"/>
    <col min="519" max="519" width="4" style="540" customWidth="1"/>
    <col min="520" max="520" width="2.5" style="540" customWidth="1"/>
    <col min="521" max="768" width="9" style="540"/>
    <col min="769" max="769" width="4.625" style="540" customWidth="1"/>
    <col min="770" max="770" width="24.25" style="540" customWidth="1"/>
    <col min="771" max="771" width="6.75" style="540" customWidth="1"/>
    <col min="772" max="773" width="21.25" style="540" customWidth="1"/>
    <col min="774" max="774" width="3.125" style="540" customWidth="1"/>
    <col min="775" max="775" width="4" style="540" customWidth="1"/>
    <col min="776" max="776" width="2.5" style="540" customWidth="1"/>
    <col min="777" max="1024" width="9" style="540"/>
    <col min="1025" max="1025" width="4.625" style="540" customWidth="1"/>
    <col min="1026" max="1026" width="24.25" style="540" customWidth="1"/>
    <col min="1027" max="1027" width="6.75" style="540" customWidth="1"/>
    <col min="1028" max="1029" width="21.25" style="540" customWidth="1"/>
    <col min="1030" max="1030" width="3.125" style="540" customWidth="1"/>
    <col min="1031" max="1031" width="4" style="540" customWidth="1"/>
    <col min="1032" max="1032" width="2.5" style="540" customWidth="1"/>
    <col min="1033" max="1280" width="9" style="540"/>
    <col min="1281" max="1281" width="4.625" style="540" customWidth="1"/>
    <col min="1282" max="1282" width="24.25" style="540" customWidth="1"/>
    <col min="1283" max="1283" width="6.75" style="540" customWidth="1"/>
    <col min="1284" max="1285" width="21.25" style="540" customWidth="1"/>
    <col min="1286" max="1286" width="3.125" style="540" customWidth="1"/>
    <col min="1287" max="1287" width="4" style="540" customWidth="1"/>
    <col min="1288" max="1288" width="2.5" style="540" customWidth="1"/>
    <col min="1289" max="1536" width="9" style="540"/>
    <col min="1537" max="1537" width="4.625" style="540" customWidth="1"/>
    <col min="1538" max="1538" width="24.25" style="540" customWidth="1"/>
    <col min="1539" max="1539" width="6.75" style="540" customWidth="1"/>
    <col min="1540" max="1541" width="21.25" style="540" customWidth="1"/>
    <col min="1542" max="1542" width="3.125" style="540" customWidth="1"/>
    <col min="1543" max="1543" width="4" style="540" customWidth="1"/>
    <col min="1544" max="1544" width="2.5" style="540" customWidth="1"/>
    <col min="1545" max="1792" width="9" style="540"/>
    <col min="1793" max="1793" width="4.625" style="540" customWidth="1"/>
    <col min="1794" max="1794" width="24.25" style="540" customWidth="1"/>
    <col min="1795" max="1795" width="6.75" style="540" customWidth="1"/>
    <col min="1796" max="1797" width="21.25" style="540" customWidth="1"/>
    <col min="1798" max="1798" width="3.125" style="540" customWidth="1"/>
    <col min="1799" max="1799" width="4" style="540" customWidth="1"/>
    <col min="1800" max="1800" width="2.5" style="540" customWidth="1"/>
    <col min="1801" max="2048" width="9" style="540"/>
    <col min="2049" max="2049" width="4.625" style="540" customWidth="1"/>
    <col min="2050" max="2050" width="24.25" style="540" customWidth="1"/>
    <col min="2051" max="2051" width="6.75" style="540" customWidth="1"/>
    <col min="2052" max="2053" width="21.25" style="540" customWidth="1"/>
    <col min="2054" max="2054" width="3.125" style="540" customWidth="1"/>
    <col min="2055" max="2055" width="4" style="540" customWidth="1"/>
    <col min="2056" max="2056" width="2.5" style="540" customWidth="1"/>
    <col min="2057" max="2304" width="9" style="540"/>
    <col min="2305" max="2305" width="4.625" style="540" customWidth="1"/>
    <col min="2306" max="2306" width="24.25" style="540" customWidth="1"/>
    <col min="2307" max="2307" width="6.75" style="540" customWidth="1"/>
    <col min="2308" max="2309" width="21.25" style="540" customWidth="1"/>
    <col min="2310" max="2310" width="3.125" style="540" customWidth="1"/>
    <col min="2311" max="2311" width="4" style="540" customWidth="1"/>
    <col min="2312" max="2312" width="2.5" style="540" customWidth="1"/>
    <col min="2313" max="2560" width="9" style="540"/>
    <col min="2561" max="2561" width="4.625" style="540" customWidth="1"/>
    <col min="2562" max="2562" width="24.25" style="540" customWidth="1"/>
    <col min="2563" max="2563" width="6.75" style="540" customWidth="1"/>
    <col min="2564" max="2565" width="21.25" style="540" customWidth="1"/>
    <col min="2566" max="2566" width="3.125" style="540" customWidth="1"/>
    <col min="2567" max="2567" width="4" style="540" customWidth="1"/>
    <col min="2568" max="2568" width="2.5" style="540" customWidth="1"/>
    <col min="2569" max="2816" width="9" style="540"/>
    <col min="2817" max="2817" width="4.625" style="540" customWidth="1"/>
    <col min="2818" max="2818" width="24.25" style="540" customWidth="1"/>
    <col min="2819" max="2819" width="6.75" style="540" customWidth="1"/>
    <col min="2820" max="2821" width="21.25" style="540" customWidth="1"/>
    <col min="2822" max="2822" width="3.125" style="540" customWidth="1"/>
    <col min="2823" max="2823" width="4" style="540" customWidth="1"/>
    <col min="2824" max="2824" width="2.5" style="540" customWidth="1"/>
    <col min="2825" max="3072" width="9" style="540"/>
    <col min="3073" max="3073" width="4.625" style="540" customWidth="1"/>
    <col min="3074" max="3074" width="24.25" style="540" customWidth="1"/>
    <col min="3075" max="3075" width="6.75" style="540" customWidth="1"/>
    <col min="3076" max="3077" width="21.25" style="540" customWidth="1"/>
    <col min="3078" max="3078" width="3.125" style="540" customWidth="1"/>
    <col min="3079" max="3079" width="4" style="540" customWidth="1"/>
    <col min="3080" max="3080" width="2.5" style="540" customWidth="1"/>
    <col min="3081" max="3328" width="9" style="540"/>
    <col min="3329" max="3329" width="4.625" style="540" customWidth="1"/>
    <col min="3330" max="3330" width="24.25" style="540" customWidth="1"/>
    <col min="3331" max="3331" width="6.75" style="540" customWidth="1"/>
    <col min="3332" max="3333" width="21.25" style="540" customWidth="1"/>
    <col min="3334" max="3334" width="3.125" style="540" customWidth="1"/>
    <col min="3335" max="3335" width="4" style="540" customWidth="1"/>
    <col min="3336" max="3336" width="2.5" style="540" customWidth="1"/>
    <col min="3337" max="3584" width="9" style="540"/>
    <col min="3585" max="3585" width="4.625" style="540" customWidth="1"/>
    <col min="3586" max="3586" width="24.25" style="540" customWidth="1"/>
    <col min="3587" max="3587" width="6.75" style="540" customWidth="1"/>
    <col min="3588" max="3589" width="21.25" style="540" customWidth="1"/>
    <col min="3590" max="3590" width="3.125" style="540" customWidth="1"/>
    <col min="3591" max="3591" width="4" style="540" customWidth="1"/>
    <col min="3592" max="3592" width="2.5" style="540" customWidth="1"/>
    <col min="3593" max="3840" width="9" style="540"/>
    <col min="3841" max="3841" width="4.625" style="540" customWidth="1"/>
    <col min="3842" max="3842" width="24.25" style="540" customWidth="1"/>
    <col min="3843" max="3843" width="6.75" style="540" customWidth="1"/>
    <col min="3844" max="3845" width="21.25" style="540" customWidth="1"/>
    <col min="3846" max="3846" width="3.125" style="540" customWidth="1"/>
    <col min="3847" max="3847" width="4" style="540" customWidth="1"/>
    <col min="3848" max="3848" width="2.5" style="540" customWidth="1"/>
    <col min="3849" max="4096" width="9" style="540"/>
    <col min="4097" max="4097" width="4.625" style="540" customWidth="1"/>
    <col min="4098" max="4098" width="24.25" style="540" customWidth="1"/>
    <col min="4099" max="4099" width="6.75" style="540" customWidth="1"/>
    <col min="4100" max="4101" width="21.25" style="540" customWidth="1"/>
    <col min="4102" max="4102" width="3.125" style="540" customWidth="1"/>
    <col min="4103" max="4103" width="4" style="540" customWidth="1"/>
    <col min="4104" max="4104" width="2.5" style="540" customWidth="1"/>
    <col min="4105" max="4352" width="9" style="540"/>
    <col min="4353" max="4353" width="4.625" style="540" customWidth="1"/>
    <col min="4354" max="4354" width="24.25" style="540" customWidth="1"/>
    <col min="4355" max="4355" width="6.75" style="540" customWidth="1"/>
    <col min="4356" max="4357" width="21.25" style="540" customWidth="1"/>
    <col min="4358" max="4358" width="3.125" style="540" customWidth="1"/>
    <col min="4359" max="4359" width="4" style="540" customWidth="1"/>
    <col min="4360" max="4360" width="2.5" style="540" customWidth="1"/>
    <col min="4361" max="4608" width="9" style="540"/>
    <col min="4609" max="4609" width="4.625" style="540" customWidth="1"/>
    <col min="4610" max="4610" width="24.25" style="540" customWidth="1"/>
    <col min="4611" max="4611" width="6.75" style="540" customWidth="1"/>
    <col min="4612" max="4613" width="21.25" style="540" customWidth="1"/>
    <col min="4614" max="4614" width="3.125" style="540" customWidth="1"/>
    <col min="4615" max="4615" width="4" style="540" customWidth="1"/>
    <col min="4616" max="4616" width="2.5" style="540" customWidth="1"/>
    <col min="4617" max="4864" width="9" style="540"/>
    <col min="4865" max="4865" width="4.625" style="540" customWidth="1"/>
    <col min="4866" max="4866" width="24.25" style="540" customWidth="1"/>
    <col min="4867" max="4867" width="6.75" style="540" customWidth="1"/>
    <col min="4868" max="4869" width="21.25" style="540" customWidth="1"/>
    <col min="4870" max="4870" width="3.125" style="540" customWidth="1"/>
    <col min="4871" max="4871" width="4" style="540" customWidth="1"/>
    <col min="4872" max="4872" width="2.5" style="540" customWidth="1"/>
    <col min="4873" max="5120" width="9" style="540"/>
    <col min="5121" max="5121" width="4.625" style="540" customWidth="1"/>
    <col min="5122" max="5122" width="24.25" style="540" customWidth="1"/>
    <col min="5123" max="5123" width="6.75" style="540" customWidth="1"/>
    <col min="5124" max="5125" width="21.25" style="540" customWidth="1"/>
    <col min="5126" max="5126" width="3.125" style="540" customWidth="1"/>
    <col min="5127" max="5127" width="4" style="540" customWidth="1"/>
    <col min="5128" max="5128" width="2.5" style="540" customWidth="1"/>
    <col min="5129" max="5376" width="9" style="540"/>
    <col min="5377" max="5377" width="4.625" style="540" customWidth="1"/>
    <col min="5378" max="5378" width="24.25" style="540" customWidth="1"/>
    <col min="5379" max="5379" width="6.75" style="540" customWidth="1"/>
    <col min="5380" max="5381" width="21.25" style="540" customWidth="1"/>
    <col min="5382" max="5382" width="3.125" style="540" customWidth="1"/>
    <col min="5383" max="5383" width="4" style="540" customWidth="1"/>
    <col min="5384" max="5384" width="2.5" style="540" customWidth="1"/>
    <col min="5385" max="5632" width="9" style="540"/>
    <col min="5633" max="5633" width="4.625" style="540" customWidth="1"/>
    <col min="5634" max="5634" width="24.25" style="540" customWidth="1"/>
    <col min="5635" max="5635" width="6.75" style="540" customWidth="1"/>
    <col min="5636" max="5637" width="21.25" style="540" customWidth="1"/>
    <col min="5638" max="5638" width="3.125" style="540" customWidth="1"/>
    <col min="5639" max="5639" width="4" style="540" customWidth="1"/>
    <col min="5640" max="5640" width="2.5" style="540" customWidth="1"/>
    <col min="5641" max="5888" width="9" style="540"/>
    <col min="5889" max="5889" width="4.625" style="540" customWidth="1"/>
    <col min="5890" max="5890" width="24.25" style="540" customWidth="1"/>
    <col min="5891" max="5891" width="6.75" style="540" customWidth="1"/>
    <col min="5892" max="5893" width="21.25" style="540" customWidth="1"/>
    <col min="5894" max="5894" width="3.125" style="540" customWidth="1"/>
    <col min="5895" max="5895" width="4" style="540" customWidth="1"/>
    <col min="5896" max="5896" width="2.5" style="540" customWidth="1"/>
    <col min="5897" max="6144" width="9" style="540"/>
    <col min="6145" max="6145" width="4.625" style="540" customWidth="1"/>
    <col min="6146" max="6146" width="24.25" style="540" customWidth="1"/>
    <col min="6147" max="6147" width="6.75" style="540" customWidth="1"/>
    <col min="6148" max="6149" width="21.25" style="540" customWidth="1"/>
    <col min="6150" max="6150" width="3.125" style="540" customWidth="1"/>
    <col min="6151" max="6151" width="4" style="540" customWidth="1"/>
    <col min="6152" max="6152" width="2.5" style="540" customWidth="1"/>
    <col min="6153" max="6400" width="9" style="540"/>
    <col min="6401" max="6401" width="4.625" style="540" customWidth="1"/>
    <col min="6402" max="6402" width="24.25" style="540" customWidth="1"/>
    <col min="6403" max="6403" width="6.75" style="540" customWidth="1"/>
    <col min="6404" max="6405" width="21.25" style="540" customWidth="1"/>
    <col min="6406" max="6406" width="3.125" style="540" customWidth="1"/>
    <col min="6407" max="6407" width="4" style="540" customWidth="1"/>
    <col min="6408" max="6408" width="2.5" style="540" customWidth="1"/>
    <col min="6409" max="6656" width="9" style="540"/>
    <col min="6657" max="6657" width="4.625" style="540" customWidth="1"/>
    <col min="6658" max="6658" width="24.25" style="540" customWidth="1"/>
    <col min="6659" max="6659" width="6.75" style="540" customWidth="1"/>
    <col min="6660" max="6661" width="21.25" style="540" customWidth="1"/>
    <col min="6662" max="6662" width="3.125" style="540" customWidth="1"/>
    <col min="6663" max="6663" width="4" style="540" customWidth="1"/>
    <col min="6664" max="6664" width="2.5" style="540" customWidth="1"/>
    <col min="6665" max="6912" width="9" style="540"/>
    <col min="6913" max="6913" width="4.625" style="540" customWidth="1"/>
    <col min="6914" max="6914" width="24.25" style="540" customWidth="1"/>
    <col min="6915" max="6915" width="6.75" style="540" customWidth="1"/>
    <col min="6916" max="6917" width="21.25" style="540" customWidth="1"/>
    <col min="6918" max="6918" width="3.125" style="540" customWidth="1"/>
    <col min="6919" max="6919" width="4" style="540" customWidth="1"/>
    <col min="6920" max="6920" width="2.5" style="540" customWidth="1"/>
    <col min="6921" max="7168" width="9" style="540"/>
    <col min="7169" max="7169" width="4.625" style="540" customWidth="1"/>
    <col min="7170" max="7170" width="24.25" style="540" customWidth="1"/>
    <col min="7171" max="7171" width="6.75" style="540" customWidth="1"/>
    <col min="7172" max="7173" width="21.25" style="540" customWidth="1"/>
    <col min="7174" max="7174" width="3.125" style="540" customWidth="1"/>
    <col min="7175" max="7175" width="4" style="540" customWidth="1"/>
    <col min="7176" max="7176" width="2.5" style="540" customWidth="1"/>
    <col min="7177" max="7424" width="9" style="540"/>
    <col min="7425" max="7425" width="4.625" style="540" customWidth="1"/>
    <col min="7426" max="7426" width="24.25" style="540" customWidth="1"/>
    <col min="7427" max="7427" width="6.75" style="540" customWidth="1"/>
    <col min="7428" max="7429" width="21.25" style="540" customWidth="1"/>
    <col min="7430" max="7430" width="3.125" style="540" customWidth="1"/>
    <col min="7431" max="7431" width="4" style="540" customWidth="1"/>
    <col min="7432" max="7432" width="2.5" style="540" customWidth="1"/>
    <col min="7433" max="7680" width="9" style="540"/>
    <col min="7681" max="7681" width="4.625" style="540" customWidth="1"/>
    <col min="7682" max="7682" width="24.25" style="540" customWidth="1"/>
    <col min="7683" max="7683" width="6.75" style="540" customWidth="1"/>
    <col min="7684" max="7685" width="21.25" style="540" customWidth="1"/>
    <col min="7686" max="7686" width="3.125" style="540" customWidth="1"/>
    <col min="7687" max="7687" width="4" style="540" customWidth="1"/>
    <col min="7688" max="7688" width="2.5" style="540" customWidth="1"/>
    <col min="7689" max="7936" width="9" style="540"/>
    <col min="7937" max="7937" width="4.625" style="540" customWidth="1"/>
    <col min="7938" max="7938" width="24.25" style="540" customWidth="1"/>
    <col min="7939" max="7939" width="6.75" style="540" customWidth="1"/>
    <col min="7940" max="7941" width="21.25" style="540" customWidth="1"/>
    <col min="7942" max="7942" width="3.125" style="540" customWidth="1"/>
    <col min="7943" max="7943" width="4" style="540" customWidth="1"/>
    <col min="7944" max="7944" width="2.5" style="540" customWidth="1"/>
    <col min="7945" max="8192" width="9" style="540"/>
    <col min="8193" max="8193" width="4.625" style="540" customWidth="1"/>
    <col min="8194" max="8194" width="24.25" style="540" customWidth="1"/>
    <col min="8195" max="8195" width="6.75" style="540" customWidth="1"/>
    <col min="8196" max="8197" width="21.25" style="540" customWidth="1"/>
    <col min="8198" max="8198" width="3.125" style="540" customWidth="1"/>
    <col min="8199" max="8199" width="4" style="540" customWidth="1"/>
    <col min="8200" max="8200" width="2.5" style="540" customWidth="1"/>
    <col min="8201" max="8448" width="9" style="540"/>
    <col min="8449" max="8449" width="4.625" style="540" customWidth="1"/>
    <col min="8450" max="8450" width="24.25" style="540" customWidth="1"/>
    <col min="8451" max="8451" width="6.75" style="540" customWidth="1"/>
    <col min="8452" max="8453" width="21.25" style="540" customWidth="1"/>
    <col min="8454" max="8454" width="3.125" style="540" customWidth="1"/>
    <col min="8455" max="8455" width="4" style="540" customWidth="1"/>
    <col min="8456" max="8456" width="2.5" style="540" customWidth="1"/>
    <col min="8457" max="8704" width="9" style="540"/>
    <col min="8705" max="8705" width="4.625" style="540" customWidth="1"/>
    <col min="8706" max="8706" width="24.25" style="540" customWidth="1"/>
    <col min="8707" max="8707" width="6.75" style="540" customWidth="1"/>
    <col min="8708" max="8709" width="21.25" style="540" customWidth="1"/>
    <col min="8710" max="8710" width="3.125" style="540" customWidth="1"/>
    <col min="8711" max="8711" width="4" style="540" customWidth="1"/>
    <col min="8712" max="8712" width="2.5" style="540" customWidth="1"/>
    <col min="8713" max="8960" width="9" style="540"/>
    <col min="8961" max="8961" width="4.625" style="540" customWidth="1"/>
    <col min="8962" max="8962" width="24.25" style="540" customWidth="1"/>
    <col min="8963" max="8963" width="6.75" style="540" customWidth="1"/>
    <col min="8964" max="8965" width="21.25" style="540" customWidth="1"/>
    <col min="8966" max="8966" width="3.125" style="540" customWidth="1"/>
    <col min="8967" max="8967" width="4" style="540" customWidth="1"/>
    <col min="8968" max="8968" width="2.5" style="540" customWidth="1"/>
    <col min="8969" max="9216" width="9" style="540"/>
    <col min="9217" max="9217" width="4.625" style="540" customWidth="1"/>
    <col min="9218" max="9218" width="24.25" style="540" customWidth="1"/>
    <col min="9219" max="9219" width="6.75" style="540" customWidth="1"/>
    <col min="9220" max="9221" width="21.25" style="540" customWidth="1"/>
    <col min="9222" max="9222" width="3.125" style="540" customWidth="1"/>
    <col min="9223" max="9223" width="4" style="540" customWidth="1"/>
    <col min="9224" max="9224" width="2.5" style="540" customWidth="1"/>
    <col min="9225" max="9472" width="9" style="540"/>
    <col min="9473" max="9473" width="4.625" style="540" customWidth="1"/>
    <col min="9474" max="9474" width="24.25" style="540" customWidth="1"/>
    <col min="9475" max="9475" width="6.75" style="540" customWidth="1"/>
    <col min="9476" max="9477" width="21.25" style="540" customWidth="1"/>
    <col min="9478" max="9478" width="3.125" style="540" customWidth="1"/>
    <col min="9479" max="9479" width="4" style="540" customWidth="1"/>
    <col min="9480" max="9480" width="2.5" style="540" customWidth="1"/>
    <col min="9481" max="9728" width="9" style="540"/>
    <col min="9729" max="9729" width="4.625" style="540" customWidth="1"/>
    <col min="9730" max="9730" width="24.25" style="540" customWidth="1"/>
    <col min="9731" max="9731" width="6.75" style="540" customWidth="1"/>
    <col min="9732" max="9733" width="21.25" style="540" customWidth="1"/>
    <col min="9734" max="9734" width="3.125" style="540" customWidth="1"/>
    <col min="9735" max="9735" width="4" style="540" customWidth="1"/>
    <col min="9736" max="9736" width="2.5" style="540" customWidth="1"/>
    <col min="9737" max="9984" width="9" style="540"/>
    <col min="9985" max="9985" width="4.625" style="540" customWidth="1"/>
    <col min="9986" max="9986" width="24.25" style="540" customWidth="1"/>
    <col min="9987" max="9987" width="6.75" style="540" customWidth="1"/>
    <col min="9988" max="9989" width="21.25" style="540" customWidth="1"/>
    <col min="9990" max="9990" width="3.125" style="540" customWidth="1"/>
    <col min="9991" max="9991" width="4" style="540" customWidth="1"/>
    <col min="9992" max="9992" width="2.5" style="540" customWidth="1"/>
    <col min="9993" max="10240" width="9" style="540"/>
    <col min="10241" max="10241" width="4.625" style="540" customWidth="1"/>
    <col min="10242" max="10242" width="24.25" style="540" customWidth="1"/>
    <col min="10243" max="10243" width="6.75" style="540" customWidth="1"/>
    <col min="10244" max="10245" width="21.25" style="540" customWidth="1"/>
    <col min="10246" max="10246" width="3.125" style="540" customWidth="1"/>
    <col min="10247" max="10247" width="4" style="540" customWidth="1"/>
    <col min="10248" max="10248" width="2.5" style="540" customWidth="1"/>
    <col min="10249" max="10496" width="9" style="540"/>
    <col min="10497" max="10497" width="4.625" style="540" customWidth="1"/>
    <col min="10498" max="10498" width="24.25" style="540" customWidth="1"/>
    <col min="10499" max="10499" width="6.75" style="540" customWidth="1"/>
    <col min="10500" max="10501" width="21.25" style="540" customWidth="1"/>
    <col min="10502" max="10502" width="3.125" style="540" customWidth="1"/>
    <col min="10503" max="10503" width="4" style="540" customWidth="1"/>
    <col min="10504" max="10504" width="2.5" style="540" customWidth="1"/>
    <col min="10505" max="10752" width="9" style="540"/>
    <col min="10753" max="10753" width="4.625" style="540" customWidth="1"/>
    <col min="10754" max="10754" width="24.25" style="540" customWidth="1"/>
    <col min="10755" max="10755" width="6.75" style="540" customWidth="1"/>
    <col min="10756" max="10757" width="21.25" style="540" customWidth="1"/>
    <col min="10758" max="10758" width="3.125" style="540" customWidth="1"/>
    <col min="10759" max="10759" width="4" style="540" customWidth="1"/>
    <col min="10760" max="10760" width="2.5" style="540" customWidth="1"/>
    <col min="10761" max="11008" width="9" style="540"/>
    <col min="11009" max="11009" width="4.625" style="540" customWidth="1"/>
    <col min="11010" max="11010" width="24.25" style="540" customWidth="1"/>
    <col min="11011" max="11011" width="6.75" style="540" customWidth="1"/>
    <col min="11012" max="11013" width="21.25" style="540" customWidth="1"/>
    <col min="11014" max="11014" width="3.125" style="540" customWidth="1"/>
    <col min="11015" max="11015" width="4" style="540" customWidth="1"/>
    <col min="11016" max="11016" width="2.5" style="540" customWidth="1"/>
    <col min="11017" max="11264" width="9" style="540"/>
    <col min="11265" max="11265" width="4.625" style="540" customWidth="1"/>
    <col min="11266" max="11266" width="24.25" style="540" customWidth="1"/>
    <col min="11267" max="11267" width="6.75" style="540" customWidth="1"/>
    <col min="11268" max="11269" width="21.25" style="540" customWidth="1"/>
    <col min="11270" max="11270" width="3.125" style="540" customWidth="1"/>
    <col min="11271" max="11271" width="4" style="540" customWidth="1"/>
    <col min="11272" max="11272" width="2.5" style="540" customWidth="1"/>
    <col min="11273" max="11520" width="9" style="540"/>
    <col min="11521" max="11521" width="4.625" style="540" customWidth="1"/>
    <col min="11522" max="11522" width="24.25" style="540" customWidth="1"/>
    <col min="11523" max="11523" width="6.75" style="540" customWidth="1"/>
    <col min="11524" max="11525" width="21.25" style="540" customWidth="1"/>
    <col min="11526" max="11526" width="3.125" style="540" customWidth="1"/>
    <col min="11527" max="11527" width="4" style="540" customWidth="1"/>
    <col min="11528" max="11528" width="2.5" style="540" customWidth="1"/>
    <col min="11529" max="11776" width="9" style="540"/>
    <col min="11777" max="11777" width="4.625" style="540" customWidth="1"/>
    <col min="11778" max="11778" width="24.25" style="540" customWidth="1"/>
    <col min="11779" max="11779" width="6.75" style="540" customWidth="1"/>
    <col min="11780" max="11781" width="21.25" style="540" customWidth="1"/>
    <col min="11782" max="11782" width="3.125" style="540" customWidth="1"/>
    <col min="11783" max="11783" width="4" style="540" customWidth="1"/>
    <col min="11784" max="11784" width="2.5" style="540" customWidth="1"/>
    <col min="11785" max="12032" width="9" style="540"/>
    <col min="12033" max="12033" width="4.625" style="540" customWidth="1"/>
    <col min="12034" max="12034" width="24.25" style="540" customWidth="1"/>
    <col min="12035" max="12035" width="6.75" style="540" customWidth="1"/>
    <col min="12036" max="12037" width="21.25" style="540" customWidth="1"/>
    <col min="12038" max="12038" width="3.125" style="540" customWidth="1"/>
    <col min="12039" max="12039" width="4" style="540" customWidth="1"/>
    <col min="12040" max="12040" width="2.5" style="540" customWidth="1"/>
    <col min="12041" max="12288" width="9" style="540"/>
    <col min="12289" max="12289" width="4.625" style="540" customWidth="1"/>
    <col min="12290" max="12290" width="24.25" style="540" customWidth="1"/>
    <col min="12291" max="12291" width="6.75" style="540" customWidth="1"/>
    <col min="12292" max="12293" width="21.25" style="540" customWidth="1"/>
    <col min="12294" max="12294" width="3.125" style="540" customWidth="1"/>
    <col min="12295" max="12295" width="4" style="540" customWidth="1"/>
    <col min="12296" max="12296" width="2.5" style="540" customWidth="1"/>
    <col min="12297" max="12544" width="9" style="540"/>
    <col min="12545" max="12545" width="4.625" style="540" customWidth="1"/>
    <col min="12546" max="12546" width="24.25" style="540" customWidth="1"/>
    <col min="12547" max="12547" width="6.75" style="540" customWidth="1"/>
    <col min="12548" max="12549" width="21.25" style="540" customWidth="1"/>
    <col min="12550" max="12550" width="3.125" style="540" customWidth="1"/>
    <col min="12551" max="12551" width="4" style="540" customWidth="1"/>
    <col min="12552" max="12552" width="2.5" style="540" customWidth="1"/>
    <col min="12553" max="12800" width="9" style="540"/>
    <col min="12801" max="12801" width="4.625" style="540" customWidth="1"/>
    <col min="12802" max="12802" width="24.25" style="540" customWidth="1"/>
    <col min="12803" max="12803" width="6.75" style="540" customWidth="1"/>
    <col min="12804" max="12805" width="21.25" style="540" customWidth="1"/>
    <col min="12806" max="12806" width="3.125" style="540" customWidth="1"/>
    <col min="12807" max="12807" width="4" style="540" customWidth="1"/>
    <col min="12808" max="12808" width="2.5" style="540" customWidth="1"/>
    <col min="12809" max="13056" width="9" style="540"/>
    <col min="13057" max="13057" width="4.625" style="540" customWidth="1"/>
    <col min="13058" max="13058" width="24.25" style="540" customWidth="1"/>
    <col min="13059" max="13059" width="6.75" style="540" customWidth="1"/>
    <col min="13060" max="13061" width="21.25" style="540" customWidth="1"/>
    <col min="13062" max="13062" width="3.125" style="540" customWidth="1"/>
    <col min="13063" max="13063" width="4" style="540" customWidth="1"/>
    <col min="13064" max="13064" width="2.5" style="540" customWidth="1"/>
    <col min="13065" max="13312" width="9" style="540"/>
    <col min="13313" max="13313" width="4.625" style="540" customWidth="1"/>
    <col min="13314" max="13314" width="24.25" style="540" customWidth="1"/>
    <col min="13315" max="13315" width="6.75" style="540" customWidth="1"/>
    <col min="13316" max="13317" width="21.25" style="540" customWidth="1"/>
    <col min="13318" max="13318" width="3.125" style="540" customWidth="1"/>
    <col min="13319" max="13319" width="4" style="540" customWidth="1"/>
    <col min="13320" max="13320" width="2.5" style="540" customWidth="1"/>
    <col min="13321" max="13568" width="9" style="540"/>
    <col min="13569" max="13569" width="4.625" style="540" customWidth="1"/>
    <col min="13570" max="13570" width="24.25" style="540" customWidth="1"/>
    <col min="13571" max="13571" width="6.75" style="540" customWidth="1"/>
    <col min="13572" max="13573" width="21.25" style="540" customWidth="1"/>
    <col min="13574" max="13574" width="3.125" style="540" customWidth="1"/>
    <col min="13575" max="13575" width="4" style="540" customWidth="1"/>
    <col min="13576" max="13576" width="2.5" style="540" customWidth="1"/>
    <col min="13577" max="13824" width="9" style="540"/>
    <col min="13825" max="13825" width="4.625" style="540" customWidth="1"/>
    <col min="13826" max="13826" width="24.25" style="540" customWidth="1"/>
    <col min="13827" max="13827" width="6.75" style="540" customWidth="1"/>
    <col min="13828" max="13829" width="21.25" style="540" customWidth="1"/>
    <col min="13830" max="13830" width="3.125" style="540" customWidth="1"/>
    <col min="13831" max="13831" width="4" style="540" customWidth="1"/>
    <col min="13832" max="13832" width="2.5" style="540" customWidth="1"/>
    <col min="13833" max="14080" width="9" style="540"/>
    <col min="14081" max="14081" width="4.625" style="540" customWidth="1"/>
    <col min="14082" max="14082" width="24.25" style="540" customWidth="1"/>
    <col min="14083" max="14083" width="6.75" style="540" customWidth="1"/>
    <col min="14084" max="14085" width="21.25" style="540" customWidth="1"/>
    <col min="14086" max="14086" width="3.125" style="540" customWidth="1"/>
    <col min="14087" max="14087" width="4" style="540" customWidth="1"/>
    <col min="14088" max="14088" width="2.5" style="540" customWidth="1"/>
    <col min="14089" max="14336" width="9" style="540"/>
    <col min="14337" max="14337" width="4.625" style="540" customWidth="1"/>
    <col min="14338" max="14338" width="24.25" style="540" customWidth="1"/>
    <col min="14339" max="14339" width="6.75" style="540" customWidth="1"/>
    <col min="14340" max="14341" width="21.25" style="540" customWidth="1"/>
    <col min="14342" max="14342" width="3.125" style="540" customWidth="1"/>
    <col min="14343" max="14343" width="4" style="540" customWidth="1"/>
    <col min="14344" max="14344" width="2.5" style="540" customWidth="1"/>
    <col min="14345" max="14592" width="9" style="540"/>
    <col min="14593" max="14593" width="4.625" style="540" customWidth="1"/>
    <col min="14594" max="14594" width="24.25" style="540" customWidth="1"/>
    <col min="14595" max="14595" width="6.75" style="540" customWidth="1"/>
    <col min="14596" max="14597" width="21.25" style="540" customWidth="1"/>
    <col min="14598" max="14598" width="3.125" style="540" customWidth="1"/>
    <col min="14599" max="14599" width="4" style="540" customWidth="1"/>
    <col min="14600" max="14600" width="2.5" style="540" customWidth="1"/>
    <col min="14601" max="14848" width="9" style="540"/>
    <col min="14849" max="14849" width="4.625" style="540" customWidth="1"/>
    <col min="14850" max="14850" width="24.25" style="540" customWidth="1"/>
    <col min="14851" max="14851" width="6.75" style="540" customWidth="1"/>
    <col min="14852" max="14853" width="21.25" style="540" customWidth="1"/>
    <col min="14854" max="14854" width="3.125" style="540" customWidth="1"/>
    <col min="14855" max="14855" width="4" style="540" customWidth="1"/>
    <col min="14856" max="14856" width="2.5" style="540" customWidth="1"/>
    <col min="14857" max="15104" width="9" style="540"/>
    <col min="15105" max="15105" width="4.625" style="540" customWidth="1"/>
    <col min="15106" max="15106" width="24.25" style="540" customWidth="1"/>
    <col min="15107" max="15107" width="6.75" style="540" customWidth="1"/>
    <col min="15108" max="15109" width="21.25" style="540" customWidth="1"/>
    <col min="15110" max="15110" width="3.125" style="540" customWidth="1"/>
    <col min="15111" max="15111" width="4" style="540" customWidth="1"/>
    <col min="15112" max="15112" width="2.5" style="540" customWidth="1"/>
    <col min="15113" max="15360" width="9" style="540"/>
    <col min="15361" max="15361" width="4.625" style="540" customWidth="1"/>
    <col min="15362" max="15362" width="24.25" style="540" customWidth="1"/>
    <col min="15363" max="15363" width="6.75" style="540" customWidth="1"/>
    <col min="15364" max="15365" width="21.25" style="540" customWidth="1"/>
    <col min="15366" max="15366" width="3.125" style="540" customWidth="1"/>
    <col min="15367" max="15367" width="4" style="540" customWidth="1"/>
    <col min="15368" max="15368" width="2.5" style="540" customWidth="1"/>
    <col min="15369" max="15616" width="9" style="540"/>
    <col min="15617" max="15617" width="4.625" style="540" customWidth="1"/>
    <col min="15618" max="15618" width="24.25" style="540" customWidth="1"/>
    <col min="15619" max="15619" width="6.75" style="540" customWidth="1"/>
    <col min="15620" max="15621" width="21.25" style="540" customWidth="1"/>
    <col min="15622" max="15622" width="3.125" style="540" customWidth="1"/>
    <col min="15623" max="15623" width="4" style="540" customWidth="1"/>
    <col min="15624" max="15624" width="2.5" style="540" customWidth="1"/>
    <col min="15625" max="15872" width="9" style="540"/>
    <col min="15873" max="15873" width="4.625" style="540" customWidth="1"/>
    <col min="15874" max="15874" width="24.25" style="540" customWidth="1"/>
    <col min="15875" max="15875" width="6.75" style="540" customWidth="1"/>
    <col min="15876" max="15877" width="21.25" style="540" customWidth="1"/>
    <col min="15878" max="15878" width="3.125" style="540" customWidth="1"/>
    <col min="15879" max="15879" width="4" style="540" customWidth="1"/>
    <col min="15880" max="15880" width="2.5" style="540" customWidth="1"/>
    <col min="15881" max="16128" width="9" style="540"/>
    <col min="16129" max="16129" width="4.625" style="540" customWidth="1"/>
    <col min="16130" max="16130" width="24.25" style="540" customWidth="1"/>
    <col min="16131" max="16131" width="6.75" style="540" customWidth="1"/>
    <col min="16132" max="16133" width="21.25" style="540" customWidth="1"/>
    <col min="16134" max="16134" width="3.125" style="540" customWidth="1"/>
    <col min="16135" max="16135" width="4" style="540" customWidth="1"/>
    <col min="16136" max="16136" width="2.5" style="540" customWidth="1"/>
    <col min="16137" max="16384" width="9" style="540"/>
  </cols>
  <sheetData>
    <row r="1" spans="1:7" ht="20.100000000000001" customHeight="1" x14ac:dyDescent="0.15">
      <c r="A1" s="800"/>
      <c r="B1" s="597" t="s">
        <v>1158</v>
      </c>
      <c r="C1" s="597"/>
      <c r="D1" s="597"/>
      <c r="E1" s="597"/>
      <c r="F1" s="597"/>
      <c r="G1" s="597"/>
    </row>
    <row r="2" spans="1:7" ht="20.100000000000001" customHeight="1" x14ac:dyDescent="0.15">
      <c r="A2" s="800"/>
      <c r="B2" s="597"/>
      <c r="C2" s="597"/>
      <c r="D2" s="1853" t="s">
        <v>1159</v>
      </c>
      <c r="E2" s="1853"/>
      <c r="F2" s="1853"/>
      <c r="G2" s="597"/>
    </row>
    <row r="3" spans="1:7" ht="20.100000000000001" customHeight="1" x14ac:dyDescent="0.15">
      <c r="A3" s="800"/>
      <c r="B3" s="597"/>
      <c r="C3" s="597"/>
      <c r="D3" s="597"/>
      <c r="E3" s="801"/>
      <c r="F3" s="801"/>
      <c r="G3" s="597"/>
    </row>
    <row r="4" spans="1:7" ht="20.100000000000001" customHeight="1" x14ac:dyDescent="0.15">
      <c r="A4" s="800"/>
      <c r="B4" s="1854" t="s">
        <v>1160</v>
      </c>
      <c r="C4" s="1854"/>
      <c r="D4" s="1854"/>
      <c r="E4" s="1854"/>
      <c r="F4" s="1854"/>
      <c r="G4" s="597"/>
    </row>
    <row r="5" spans="1:7" ht="20.100000000000001" customHeight="1" x14ac:dyDescent="0.15">
      <c r="A5" s="596"/>
      <c r="B5" s="596"/>
      <c r="C5" s="596"/>
      <c r="D5" s="596"/>
      <c r="E5" s="596"/>
      <c r="F5" s="596"/>
      <c r="G5" s="597"/>
    </row>
    <row r="6" spans="1:7" ht="36" customHeight="1" x14ac:dyDescent="0.15">
      <c r="A6" s="596"/>
      <c r="B6" s="802" t="s">
        <v>1150</v>
      </c>
      <c r="C6" s="1855"/>
      <c r="D6" s="1856"/>
      <c r="E6" s="1856"/>
      <c r="F6" s="1857"/>
      <c r="G6" s="597"/>
    </row>
    <row r="7" spans="1:7" ht="46.5" customHeight="1" x14ac:dyDescent="0.15">
      <c r="A7" s="597"/>
      <c r="B7" s="803" t="s">
        <v>950</v>
      </c>
      <c r="C7" s="1858" t="s">
        <v>1161</v>
      </c>
      <c r="D7" s="1858"/>
      <c r="E7" s="1858"/>
      <c r="F7" s="1859"/>
      <c r="G7" s="597"/>
    </row>
    <row r="8" spans="1:7" ht="46.5" customHeight="1" x14ac:dyDescent="0.15">
      <c r="A8" s="597"/>
      <c r="B8" s="1860" t="s">
        <v>1162</v>
      </c>
      <c r="C8" s="804">
        <v>1</v>
      </c>
      <c r="D8" s="1863" t="s">
        <v>121</v>
      </c>
      <c r="E8" s="1863"/>
      <c r="F8" s="1864"/>
      <c r="G8" s="597"/>
    </row>
    <row r="9" spans="1:7" ht="46.5" customHeight="1" x14ac:dyDescent="0.15">
      <c r="A9" s="597"/>
      <c r="B9" s="1861"/>
      <c r="C9" s="804">
        <v>2</v>
      </c>
      <c r="D9" s="1863" t="s">
        <v>120</v>
      </c>
      <c r="E9" s="1863"/>
      <c r="F9" s="1864"/>
      <c r="G9" s="597"/>
    </row>
    <row r="10" spans="1:7" ht="46.5" customHeight="1" x14ac:dyDescent="0.15">
      <c r="A10" s="597"/>
      <c r="B10" s="1862"/>
      <c r="C10" s="806">
        <v>3</v>
      </c>
      <c r="D10" s="1863" t="s">
        <v>119</v>
      </c>
      <c r="E10" s="1863"/>
      <c r="F10" s="1864"/>
      <c r="G10" s="597"/>
    </row>
    <row r="11" spans="1:7" ht="29.25" customHeight="1" x14ac:dyDescent="0.15">
      <c r="A11" s="597"/>
      <c r="B11" s="807" t="s">
        <v>1163</v>
      </c>
      <c r="C11" s="1846" t="s">
        <v>1164</v>
      </c>
      <c r="D11" s="1847"/>
      <c r="E11" s="1847"/>
      <c r="F11" s="1848"/>
      <c r="G11" s="597"/>
    </row>
    <row r="12" spans="1:7" ht="29.25" customHeight="1" x14ac:dyDescent="0.15">
      <c r="A12" s="597"/>
      <c r="B12" s="805" t="s">
        <v>1165</v>
      </c>
      <c r="C12" s="1849" t="s">
        <v>1166</v>
      </c>
      <c r="D12" s="1850"/>
      <c r="E12" s="1850"/>
      <c r="F12" s="1851"/>
      <c r="G12" s="597"/>
    </row>
    <row r="13" spans="1:7" x14ac:dyDescent="0.15">
      <c r="A13" s="597"/>
      <c r="B13" s="597"/>
      <c r="C13" s="597"/>
      <c r="D13" s="597"/>
      <c r="E13" s="597"/>
      <c r="F13" s="597"/>
      <c r="G13" s="597"/>
    </row>
    <row r="14" spans="1:7" ht="15" customHeight="1" x14ac:dyDescent="0.15">
      <c r="A14" s="597"/>
      <c r="B14" s="597" t="s">
        <v>1167</v>
      </c>
      <c r="C14" s="597"/>
      <c r="D14" s="597"/>
      <c r="E14" s="597"/>
      <c r="F14" s="597"/>
      <c r="G14" s="597"/>
    </row>
    <row r="15" spans="1:7" ht="32.25" customHeight="1" x14ac:dyDescent="0.15">
      <c r="A15" s="597"/>
      <c r="B15" s="1852" t="s">
        <v>1168</v>
      </c>
      <c r="C15" s="1852"/>
      <c r="D15" s="1852"/>
      <c r="E15" s="1852"/>
      <c r="F15" s="1852"/>
      <c r="G15" s="597"/>
    </row>
    <row r="16" spans="1:7" ht="6.75" customHeight="1" x14ac:dyDescent="0.15">
      <c r="A16" s="597"/>
      <c r="B16" s="808"/>
      <c r="C16" s="597"/>
      <c r="D16" s="597"/>
      <c r="E16" s="597"/>
      <c r="F16" s="597"/>
      <c r="G16" s="597"/>
    </row>
  </sheetData>
  <mergeCells count="11">
    <mergeCell ref="C11:F11"/>
    <mergeCell ref="C12:F12"/>
    <mergeCell ref="B15:F15"/>
    <mergeCell ref="D2:F2"/>
    <mergeCell ref="B4:F4"/>
    <mergeCell ref="C6:F6"/>
    <mergeCell ref="C7:F7"/>
    <mergeCell ref="B8:B10"/>
    <mergeCell ref="D8:F8"/>
    <mergeCell ref="D9:F9"/>
    <mergeCell ref="D10:F10"/>
  </mergeCells>
  <phoneticPr fontId="7"/>
  <printOptions horizontalCentered="1"/>
  <pageMargins left="0.55118110236220474" right="0.70866141732283472" top="0.98425196850393704" bottom="0.98425196850393704" header="0.51181102362204722" footer="0.51181102362204722"/>
  <pageSetup paperSize="9" orientation="portrait" horizontalDpi="4294967293"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F18"/>
  <sheetViews>
    <sheetView view="pageBreakPreview" zoomScaleNormal="100" zoomScaleSheetLayoutView="100" workbookViewId="0">
      <selection activeCell="E11" sqref="E11"/>
    </sheetView>
  </sheetViews>
  <sheetFormatPr defaultColWidth="9" defaultRowHeight="13.5" x14ac:dyDescent="0.15"/>
  <cols>
    <col min="1" max="1" width="4.625" customWidth="1"/>
    <col min="2" max="2" width="24.25" customWidth="1"/>
    <col min="3" max="3" width="6.75" customWidth="1"/>
    <col min="4" max="5" width="21.25" customWidth="1"/>
    <col min="6" max="6" width="3.125" customWidth="1"/>
    <col min="7" max="7" width="4" customWidth="1"/>
    <col min="8" max="8" width="2.5" customWidth="1"/>
  </cols>
  <sheetData>
    <row r="1" spans="1:6" ht="27.75" customHeight="1" thickBot="1" x14ac:dyDescent="0.2">
      <c r="A1" s="9"/>
      <c r="B1" s="1865"/>
      <c r="C1" s="1865"/>
      <c r="E1" s="56" t="s">
        <v>58</v>
      </c>
      <c r="F1" s="55"/>
    </row>
    <row r="2" spans="1:6" ht="27.75" customHeight="1" x14ac:dyDescent="0.15">
      <c r="A2" s="9"/>
      <c r="E2" s="1866" t="s">
        <v>612</v>
      </c>
      <c r="F2" s="1866"/>
    </row>
    <row r="3" spans="1:6" ht="36" customHeight="1" x14ac:dyDescent="0.15">
      <c r="A3" s="1867" t="s">
        <v>124</v>
      </c>
      <c r="B3" s="1867"/>
      <c r="C3" s="1867"/>
      <c r="D3" s="1867"/>
      <c r="E3" s="1867"/>
      <c r="F3" s="1867"/>
    </row>
    <row r="4" spans="1:6" ht="36" customHeight="1" x14ac:dyDescent="0.15">
      <c r="A4" s="389"/>
      <c r="B4" s="389"/>
      <c r="C4" s="389"/>
      <c r="D4" s="389"/>
      <c r="E4" s="389"/>
      <c r="F4" s="389"/>
    </row>
    <row r="5" spans="1:6" ht="36" customHeight="1" x14ac:dyDescent="0.15">
      <c r="A5" s="389"/>
      <c r="B5" s="10" t="s">
        <v>40</v>
      </c>
      <c r="C5" s="390"/>
      <c r="D5" s="391" t="s">
        <v>64</v>
      </c>
      <c r="E5" s="391"/>
      <c r="F5" s="392"/>
    </row>
    <row r="6" spans="1:6" ht="46.5" customHeight="1" x14ac:dyDescent="0.15">
      <c r="B6" s="395" t="s">
        <v>41</v>
      </c>
      <c r="C6" s="1868" t="s">
        <v>123</v>
      </c>
      <c r="D6" s="1868"/>
      <c r="E6" s="1868"/>
      <c r="F6" s="1869"/>
    </row>
    <row r="7" spans="1:6" ht="46.5" customHeight="1" x14ac:dyDescent="0.15">
      <c r="B7" s="1870" t="s">
        <v>122</v>
      </c>
      <c r="C7" s="54">
        <v>1</v>
      </c>
      <c r="D7" s="53" t="s">
        <v>121</v>
      </c>
      <c r="E7" s="387"/>
      <c r="F7" s="388"/>
    </row>
    <row r="8" spans="1:6" ht="46.5" customHeight="1" x14ac:dyDescent="0.15">
      <c r="B8" s="1871"/>
      <c r="C8" s="54">
        <v>2</v>
      </c>
      <c r="D8" s="53" t="s">
        <v>120</v>
      </c>
      <c r="E8" s="387"/>
      <c r="F8" s="388"/>
    </row>
    <row r="9" spans="1:6" ht="46.5" customHeight="1" x14ac:dyDescent="0.15">
      <c r="B9" s="1872"/>
      <c r="C9" s="52">
        <v>3</v>
      </c>
      <c r="D9" s="51" t="s">
        <v>119</v>
      </c>
      <c r="E9" s="41"/>
      <c r="F9" s="40"/>
    </row>
    <row r="10" spans="1:6" x14ac:dyDescent="0.15">
      <c r="B10" s="395"/>
      <c r="C10" s="47"/>
      <c r="D10" s="47"/>
      <c r="E10" s="47"/>
      <c r="F10" s="46"/>
    </row>
    <row r="11" spans="1:6" ht="29.25" customHeight="1" x14ac:dyDescent="0.15">
      <c r="B11" s="396" t="s">
        <v>118</v>
      </c>
      <c r="D11" s="50" t="s">
        <v>97</v>
      </c>
      <c r="E11" s="393"/>
      <c r="F11" s="11"/>
    </row>
    <row r="12" spans="1:6" x14ac:dyDescent="0.15">
      <c r="B12" s="397"/>
      <c r="C12" s="41"/>
      <c r="D12" s="41"/>
      <c r="E12" s="41"/>
      <c r="F12" s="40"/>
    </row>
    <row r="15" spans="1:6" ht="24.75" customHeight="1" x14ac:dyDescent="0.15">
      <c r="B15" t="s">
        <v>117</v>
      </c>
    </row>
    <row r="16" spans="1:6" ht="24.75" customHeight="1" x14ac:dyDescent="0.15">
      <c r="B16" t="s">
        <v>116</v>
      </c>
    </row>
    <row r="17" spans="2:2" ht="28.5" customHeight="1" x14ac:dyDescent="0.15">
      <c r="B17" s="393" t="s">
        <v>115</v>
      </c>
    </row>
    <row r="18" spans="2:2" ht="24" customHeight="1" x14ac:dyDescent="0.15">
      <c r="B18" s="49" t="s">
        <v>114</v>
      </c>
    </row>
  </sheetData>
  <mergeCells count="5">
    <mergeCell ref="B1:C1"/>
    <mergeCell ref="E2:F2"/>
    <mergeCell ref="A3:F3"/>
    <mergeCell ref="C6:F6"/>
    <mergeCell ref="B7:B9"/>
  </mergeCells>
  <phoneticPr fontId="7"/>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72"/>
  <sheetViews>
    <sheetView view="pageBreakPreview" zoomScaleNormal="80" zoomScaleSheetLayoutView="100" workbookViewId="0">
      <selection activeCell="M28" sqref="M28"/>
    </sheetView>
  </sheetViews>
  <sheetFormatPr defaultRowHeight="13.5" x14ac:dyDescent="0.15"/>
  <cols>
    <col min="1" max="1" width="4.125" style="280" customWidth="1"/>
    <col min="2" max="2" width="25.5" style="367" bestFit="1" customWidth="1"/>
    <col min="3" max="3" width="6.5" style="280" bestFit="1" customWidth="1"/>
    <col min="4" max="4" width="8.875" style="280" bestFit="1" customWidth="1"/>
    <col min="5" max="5" width="5" style="280" bestFit="1" customWidth="1"/>
    <col min="6" max="6" width="9.375" style="280" bestFit="1" customWidth="1"/>
    <col min="7" max="7" width="25" style="280" customWidth="1"/>
    <col min="8" max="11" width="9.375" style="280" bestFit="1" customWidth="1"/>
    <col min="12" max="12" width="5.625" style="280" customWidth="1"/>
    <col min="13" max="13" width="30.75" style="280" bestFit="1" customWidth="1"/>
    <col min="14" max="256" width="9" style="280"/>
    <col min="257" max="257" width="4.125" style="280" customWidth="1"/>
    <col min="258" max="258" width="25.5" style="280" bestFit="1" customWidth="1"/>
    <col min="259" max="259" width="6.5" style="280" bestFit="1" customWidth="1"/>
    <col min="260" max="260" width="8.875" style="280" bestFit="1" customWidth="1"/>
    <col min="261" max="261" width="5" style="280" bestFit="1" customWidth="1"/>
    <col min="262" max="262" width="9.375" style="280" bestFit="1" customWidth="1"/>
    <col min="263" max="263" width="5.625" style="280" bestFit="1" customWidth="1"/>
    <col min="264" max="267" width="9.375" style="280" bestFit="1" customWidth="1"/>
    <col min="268" max="268" width="5.625" style="280" customWidth="1"/>
    <col min="269" max="269" width="30.75" style="280" bestFit="1" customWidth="1"/>
    <col min="270" max="512" width="9" style="280"/>
    <col min="513" max="513" width="4.125" style="280" customWidth="1"/>
    <col min="514" max="514" width="25.5" style="280" bestFit="1" customWidth="1"/>
    <col min="515" max="515" width="6.5" style="280" bestFit="1" customWidth="1"/>
    <col min="516" max="516" width="8.875" style="280" bestFit="1" customWidth="1"/>
    <col min="517" max="517" width="5" style="280" bestFit="1" customWidth="1"/>
    <col min="518" max="518" width="9.375" style="280" bestFit="1" customWidth="1"/>
    <col min="519" max="519" width="5.625" style="280" bestFit="1" customWidth="1"/>
    <col min="520" max="523" width="9.375" style="280" bestFit="1" customWidth="1"/>
    <col min="524" max="524" width="5.625" style="280" customWidth="1"/>
    <col min="525" max="525" width="30.75" style="280" bestFit="1" customWidth="1"/>
    <col min="526" max="768" width="9" style="280"/>
    <col min="769" max="769" width="4.125" style="280" customWidth="1"/>
    <col min="770" max="770" width="25.5" style="280" bestFit="1" customWidth="1"/>
    <col min="771" max="771" width="6.5" style="280" bestFit="1" customWidth="1"/>
    <col min="772" max="772" width="8.875" style="280" bestFit="1" customWidth="1"/>
    <col min="773" max="773" width="5" style="280" bestFit="1" customWidth="1"/>
    <col min="774" max="774" width="9.375" style="280" bestFit="1" customWidth="1"/>
    <col min="775" max="775" width="5.625" style="280" bestFit="1" customWidth="1"/>
    <col min="776" max="779" width="9.375" style="280" bestFit="1" customWidth="1"/>
    <col min="780" max="780" width="5.625" style="280" customWidth="1"/>
    <col min="781" max="781" width="30.75" style="280" bestFit="1" customWidth="1"/>
    <col min="782" max="1024" width="9" style="280"/>
    <col min="1025" max="1025" width="4.125" style="280" customWidth="1"/>
    <col min="1026" max="1026" width="25.5" style="280" bestFit="1" customWidth="1"/>
    <col min="1027" max="1027" width="6.5" style="280" bestFit="1" customWidth="1"/>
    <col min="1028" max="1028" width="8.875" style="280" bestFit="1" customWidth="1"/>
    <col min="1029" max="1029" width="5" style="280" bestFit="1" customWidth="1"/>
    <col min="1030" max="1030" width="9.375" style="280" bestFit="1" customWidth="1"/>
    <col min="1031" max="1031" width="5.625" style="280" bestFit="1" customWidth="1"/>
    <col min="1032" max="1035" width="9.375" style="280" bestFit="1" customWidth="1"/>
    <col min="1036" max="1036" width="5.625" style="280" customWidth="1"/>
    <col min="1037" max="1037" width="30.75" style="280" bestFit="1" customWidth="1"/>
    <col min="1038" max="1280" width="9" style="280"/>
    <col min="1281" max="1281" width="4.125" style="280" customWidth="1"/>
    <col min="1282" max="1282" width="25.5" style="280" bestFit="1" customWidth="1"/>
    <col min="1283" max="1283" width="6.5" style="280" bestFit="1" customWidth="1"/>
    <col min="1284" max="1284" width="8.875" style="280" bestFit="1" customWidth="1"/>
    <col min="1285" max="1285" width="5" style="280" bestFit="1" customWidth="1"/>
    <col min="1286" max="1286" width="9.375" style="280" bestFit="1" customWidth="1"/>
    <col min="1287" max="1287" width="5.625" style="280" bestFit="1" customWidth="1"/>
    <col min="1288" max="1291" width="9.375" style="280" bestFit="1" customWidth="1"/>
    <col min="1292" max="1292" width="5.625" style="280" customWidth="1"/>
    <col min="1293" max="1293" width="30.75" style="280" bestFit="1" customWidth="1"/>
    <col min="1294" max="1536" width="9" style="280"/>
    <col min="1537" max="1537" width="4.125" style="280" customWidth="1"/>
    <col min="1538" max="1538" width="25.5" style="280" bestFit="1" customWidth="1"/>
    <col min="1539" max="1539" width="6.5" style="280" bestFit="1" customWidth="1"/>
    <col min="1540" max="1540" width="8.875" style="280" bestFit="1" customWidth="1"/>
    <col min="1541" max="1541" width="5" style="280" bestFit="1" customWidth="1"/>
    <col min="1542" max="1542" width="9.375" style="280" bestFit="1" customWidth="1"/>
    <col min="1543" max="1543" width="5.625" style="280" bestFit="1" customWidth="1"/>
    <col min="1544" max="1547" width="9.375" style="280" bestFit="1" customWidth="1"/>
    <col min="1548" max="1548" width="5.625" style="280" customWidth="1"/>
    <col min="1549" max="1549" width="30.75" style="280" bestFit="1" customWidth="1"/>
    <col min="1550" max="1792" width="9" style="280"/>
    <col min="1793" max="1793" width="4.125" style="280" customWidth="1"/>
    <col min="1794" max="1794" width="25.5" style="280" bestFit="1" customWidth="1"/>
    <col min="1795" max="1795" width="6.5" style="280" bestFit="1" customWidth="1"/>
    <col min="1796" max="1796" width="8.875" style="280" bestFit="1" customWidth="1"/>
    <col min="1797" max="1797" width="5" style="280" bestFit="1" customWidth="1"/>
    <col min="1798" max="1798" width="9.375" style="280" bestFit="1" customWidth="1"/>
    <col min="1799" max="1799" width="5.625" style="280" bestFit="1" customWidth="1"/>
    <col min="1800" max="1803" width="9.375" style="280" bestFit="1" customWidth="1"/>
    <col min="1804" max="1804" width="5.625" style="280" customWidth="1"/>
    <col min="1805" max="1805" width="30.75" style="280" bestFit="1" customWidth="1"/>
    <col min="1806" max="2048" width="9" style="280"/>
    <col min="2049" max="2049" width="4.125" style="280" customWidth="1"/>
    <col min="2050" max="2050" width="25.5" style="280" bestFit="1" customWidth="1"/>
    <col min="2051" max="2051" width="6.5" style="280" bestFit="1" customWidth="1"/>
    <col min="2052" max="2052" width="8.875" style="280" bestFit="1" customWidth="1"/>
    <col min="2053" max="2053" width="5" style="280" bestFit="1" customWidth="1"/>
    <col min="2054" max="2054" width="9.375" style="280" bestFit="1" customWidth="1"/>
    <col min="2055" max="2055" width="5.625" style="280" bestFit="1" customWidth="1"/>
    <col min="2056" max="2059" width="9.375" style="280" bestFit="1" customWidth="1"/>
    <col min="2060" max="2060" width="5.625" style="280" customWidth="1"/>
    <col min="2061" max="2061" width="30.75" style="280" bestFit="1" customWidth="1"/>
    <col min="2062" max="2304" width="9" style="280"/>
    <col min="2305" max="2305" width="4.125" style="280" customWidth="1"/>
    <col min="2306" max="2306" width="25.5" style="280" bestFit="1" customWidth="1"/>
    <col min="2307" max="2307" width="6.5" style="280" bestFit="1" customWidth="1"/>
    <col min="2308" max="2308" width="8.875" style="280" bestFit="1" customWidth="1"/>
    <col min="2309" max="2309" width="5" style="280" bestFit="1" customWidth="1"/>
    <col min="2310" max="2310" width="9.375" style="280" bestFit="1" customWidth="1"/>
    <col min="2311" max="2311" width="5.625" style="280" bestFit="1" customWidth="1"/>
    <col min="2312" max="2315" width="9.375" style="280" bestFit="1" customWidth="1"/>
    <col min="2316" max="2316" width="5.625" style="280" customWidth="1"/>
    <col min="2317" max="2317" width="30.75" style="280" bestFit="1" customWidth="1"/>
    <col min="2318" max="2560" width="9" style="280"/>
    <col min="2561" max="2561" width="4.125" style="280" customWidth="1"/>
    <col min="2562" max="2562" width="25.5" style="280" bestFit="1" customWidth="1"/>
    <col min="2563" max="2563" width="6.5" style="280" bestFit="1" customWidth="1"/>
    <col min="2564" max="2564" width="8.875" style="280" bestFit="1" customWidth="1"/>
    <col min="2565" max="2565" width="5" style="280" bestFit="1" customWidth="1"/>
    <col min="2566" max="2566" width="9.375" style="280" bestFit="1" customWidth="1"/>
    <col min="2567" max="2567" width="5.625" style="280" bestFit="1" customWidth="1"/>
    <col min="2568" max="2571" width="9.375" style="280" bestFit="1" customWidth="1"/>
    <col min="2572" max="2572" width="5.625" style="280" customWidth="1"/>
    <col min="2573" max="2573" width="30.75" style="280" bestFit="1" customWidth="1"/>
    <col min="2574" max="2816" width="9" style="280"/>
    <col min="2817" max="2817" width="4.125" style="280" customWidth="1"/>
    <col min="2818" max="2818" width="25.5" style="280" bestFit="1" customWidth="1"/>
    <col min="2819" max="2819" width="6.5" style="280" bestFit="1" customWidth="1"/>
    <col min="2820" max="2820" width="8.875" style="280" bestFit="1" customWidth="1"/>
    <col min="2821" max="2821" width="5" style="280" bestFit="1" customWidth="1"/>
    <col min="2822" max="2822" width="9.375" style="280" bestFit="1" customWidth="1"/>
    <col min="2823" max="2823" width="5.625" style="280" bestFit="1" customWidth="1"/>
    <col min="2824" max="2827" width="9.375" style="280" bestFit="1" customWidth="1"/>
    <col min="2828" max="2828" width="5.625" style="280" customWidth="1"/>
    <col min="2829" max="2829" width="30.75" style="280" bestFit="1" customWidth="1"/>
    <col min="2830" max="3072" width="9" style="280"/>
    <col min="3073" max="3073" width="4.125" style="280" customWidth="1"/>
    <col min="3074" max="3074" width="25.5" style="280" bestFit="1" customWidth="1"/>
    <col min="3075" max="3075" width="6.5" style="280" bestFit="1" customWidth="1"/>
    <col min="3076" max="3076" width="8.875" style="280" bestFit="1" customWidth="1"/>
    <col min="3077" max="3077" width="5" style="280" bestFit="1" customWidth="1"/>
    <col min="3078" max="3078" width="9.375" style="280" bestFit="1" customWidth="1"/>
    <col min="3079" max="3079" width="5.625" style="280" bestFit="1" customWidth="1"/>
    <col min="3080" max="3083" width="9.375" style="280" bestFit="1" customWidth="1"/>
    <col min="3084" max="3084" width="5.625" style="280" customWidth="1"/>
    <col min="3085" max="3085" width="30.75" style="280" bestFit="1" customWidth="1"/>
    <col min="3086" max="3328" width="9" style="280"/>
    <col min="3329" max="3329" width="4.125" style="280" customWidth="1"/>
    <col min="3330" max="3330" width="25.5" style="280" bestFit="1" customWidth="1"/>
    <col min="3331" max="3331" width="6.5" style="280" bestFit="1" customWidth="1"/>
    <col min="3332" max="3332" width="8.875" style="280" bestFit="1" customWidth="1"/>
    <col min="3333" max="3333" width="5" style="280" bestFit="1" customWidth="1"/>
    <col min="3334" max="3334" width="9.375" style="280" bestFit="1" customWidth="1"/>
    <col min="3335" max="3335" width="5.625" style="280" bestFit="1" customWidth="1"/>
    <col min="3336" max="3339" width="9.375" style="280" bestFit="1" customWidth="1"/>
    <col min="3340" max="3340" width="5.625" style="280" customWidth="1"/>
    <col min="3341" max="3341" width="30.75" style="280" bestFit="1" customWidth="1"/>
    <col min="3342" max="3584" width="9" style="280"/>
    <col min="3585" max="3585" width="4.125" style="280" customWidth="1"/>
    <col min="3586" max="3586" width="25.5" style="280" bestFit="1" customWidth="1"/>
    <col min="3587" max="3587" width="6.5" style="280" bestFit="1" customWidth="1"/>
    <col min="3588" max="3588" width="8.875" style="280" bestFit="1" customWidth="1"/>
    <col min="3589" max="3589" width="5" style="280" bestFit="1" customWidth="1"/>
    <col min="3590" max="3590" width="9.375" style="280" bestFit="1" customWidth="1"/>
    <col min="3591" max="3591" width="5.625" style="280" bestFit="1" customWidth="1"/>
    <col min="3592" max="3595" width="9.375" style="280" bestFit="1" customWidth="1"/>
    <col min="3596" max="3596" width="5.625" style="280" customWidth="1"/>
    <col min="3597" max="3597" width="30.75" style="280" bestFit="1" customWidth="1"/>
    <col min="3598" max="3840" width="9" style="280"/>
    <col min="3841" max="3841" width="4.125" style="280" customWidth="1"/>
    <col min="3842" max="3842" width="25.5" style="280" bestFit="1" customWidth="1"/>
    <col min="3843" max="3843" width="6.5" style="280" bestFit="1" customWidth="1"/>
    <col min="3844" max="3844" width="8.875" style="280" bestFit="1" customWidth="1"/>
    <col min="3845" max="3845" width="5" style="280" bestFit="1" customWidth="1"/>
    <col min="3846" max="3846" width="9.375" style="280" bestFit="1" customWidth="1"/>
    <col min="3847" max="3847" width="5.625" style="280" bestFit="1" customWidth="1"/>
    <col min="3848" max="3851" width="9.375" style="280" bestFit="1" customWidth="1"/>
    <col min="3852" max="3852" width="5.625" style="280" customWidth="1"/>
    <col min="3853" max="3853" width="30.75" style="280" bestFit="1" customWidth="1"/>
    <col min="3854" max="4096" width="9" style="280"/>
    <col min="4097" max="4097" width="4.125" style="280" customWidth="1"/>
    <col min="4098" max="4098" width="25.5" style="280" bestFit="1" customWidth="1"/>
    <col min="4099" max="4099" width="6.5" style="280" bestFit="1" customWidth="1"/>
    <col min="4100" max="4100" width="8.875" style="280" bestFit="1" customWidth="1"/>
    <col min="4101" max="4101" width="5" style="280" bestFit="1" customWidth="1"/>
    <col min="4102" max="4102" width="9.375" style="280" bestFit="1" customWidth="1"/>
    <col min="4103" max="4103" width="5.625" style="280" bestFit="1" customWidth="1"/>
    <col min="4104" max="4107" width="9.375" style="280" bestFit="1" customWidth="1"/>
    <col min="4108" max="4108" width="5.625" style="280" customWidth="1"/>
    <col min="4109" max="4109" width="30.75" style="280" bestFit="1" customWidth="1"/>
    <col min="4110" max="4352" width="9" style="280"/>
    <col min="4353" max="4353" width="4.125" style="280" customWidth="1"/>
    <col min="4354" max="4354" width="25.5" style="280" bestFit="1" customWidth="1"/>
    <col min="4355" max="4355" width="6.5" style="280" bestFit="1" customWidth="1"/>
    <col min="4356" max="4356" width="8.875" style="280" bestFit="1" customWidth="1"/>
    <col min="4357" max="4357" width="5" style="280" bestFit="1" customWidth="1"/>
    <col min="4358" max="4358" width="9.375" style="280" bestFit="1" customWidth="1"/>
    <col min="4359" max="4359" width="5.625" style="280" bestFit="1" customWidth="1"/>
    <col min="4360" max="4363" width="9.375" style="280" bestFit="1" customWidth="1"/>
    <col min="4364" max="4364" width="5.625" style="280" customWidth="1"/>
    <col min="4365" max="4365" width="30.75" style="280" bestFit="1" customWidth="1"/>
    <col min="4366" max="4608" width="9" style="280"/>
    <col min="4609" max="4609" width="4.125" style="280" customWidth="1"/>
    <col min="4610" max="4610" width="25.5" style="280" bestFit="1" customWidth="1"/>
    <col min="4611" max="4611" width="6.5" style="280" bestFit="1" customWidth="1"/>
    <col min="4612" max="4612" width="8.875" style="280" bestFit="1" customWidth="1"/>
    <col min="4613" max="4613" width="5" style="280" bestFit="1" customWidth="1"/>
    <col min="4614" max="4614" width="9.375" style="280" bestFit="1" customWidth="1"/>
    <col min="4615" max="4615" width="5.625" style="280" bestFit="1" customWidth="1"/>
    <col min="4616" max="4619" width="9.375" style="280" bestFit="1" customWidth="1"/>
    <col min="4620" max="4620" width="5.625" style="280" customWidth="1"/>
    <col min="4621" max="4621" width="30.75" style="280" bestFit="1" customWidth="1"/>
    <col min="4622" max="4864" width="9" style="280"/>
    <col min="4865" max="4865" width="4.125" style="280" customWidth="1"/>
    <col min="4866" max="4866" width="25.5" style="280" bestFit="1" customWidth="1"/>
    <col min="4867" max="4867" width="6.5" style="280" bestFit="1" customWidth="1"/>
    <col min="4868" max="4868" width="8.875" style="280" bestFit="1" customWidth="1"/>
    <col min="4869" max="4869" width="5" style="280" bestFit="1" customWidth="1"/>
    <col min="4870" max="4870" width="9.375" style="280" bestFit="1" customWidth="1"/>
    <col min="4871" max="4871" width="5.625" style="280" bestFit="1" customWidth="1"/>
    <col min="4872" max="4875" width="9.375" style="280" bestFit="1" customWidth="1"/>
    <col min="4876" max="4876" width="5.625" style="280" customWidth="1"/>
    <col min="4877" max="4877" width="30.75" style="280" bestFit="1" customWidth="1"/>
    <col min="4878" max="5120" width="9" style="280"/>
    <col min="5121" max="5121" width="4.125" style="280" customWidth="1"/>
    <col min="5122" max="5122" width="25.5" style="280" bestFit="1" customWidth="1"/>
    <col min="5123" max="5123" width="6.5" style="280" bestFit="1" customWidth="1"/>
    <col min="5124" max="5124" width="8.875" style="280" bestFit="1" customWidth="1"/>
    <col min="5125" max="5125" width="5" style="280" bestFit="1" customWidth="1"/>
    <col min="5126" max="5126" width="9.375" style="280" bestFit="1" customWidth="1"/>
    <col min="5127" max="5127" width="5.625" style="280" bestFit="1" customWidth="1"/>
    <col min="5128" max="5131" width="9.375" style="280" bestFit="1" customWidth="1"/>
    <col min="5132" max="5132" width="5.625" style="280" customWidth="1"/>
    <col min="5133" max="5133" width="30.75" style="280" bestFit="1" customWidth="1"/>
    <col min="5134" max="5376" width="9" style="280"/>
    <col min="5377" max="5377" width="4.125" style="280" customWidth="1"/>
    <col min="5378" max="5378" width="25.5" style="280" bestFit="1" customWidth="1"/>
    <col min="5379" max="5379" width="6.5" style="280" bestFit="1" customWidth="1"/>
    <col min="5380" max="5380" width="8.875" style="280" bestFit="1" customWidth="1"/>
    <col min="5381" max="5381" width="5" style="280" bestFit="1" customWidth="1"/>
    <col min="5382" max="5382" width="9.375" style="280" bestFit="1" customWidth="1"/>
    <col min="5383" max="5383" width="5.625" style="280" bestFit="1" customWidth="1"/>
    <col min="5384" max="5387" width="9.375" style="280" bestFit="1" customWidth="1"/>
    <col min="5388" max="5388" width="5.625" style="280" customWidth="1"/>
    <col min="5389" max="5389" width="30.75" style="280" bestFit="1" customWidth="1"/>
    <col min="5390" max="5632" width="9" style="280"/>
    <col min="5633" max="5633" width="4.125" style="280" customWidth="1"/>
    <col min="5634" max="5634" width="25.5" style="280" bestFit="1" customWidth="1"/>
    <col min="5635" max="5635" width="6.5" style="280" bestFit="1" customWidth="1"/>
    <col min="5636" max="5636" width="8.875" style="280" bestFit="1" customWidth="1"/>
    <col min="5637" max="5637" width="5" style="280" bestFit="1" customWidth="1"/>
    <col min="5638" max="5638" width="9.375" style="280" bestFit="1" customWidth="1"/>
    <col min="5639" max="5639" width="5.625" style="280" bestFit="1" customWidth="1"/>
    <col min="5640" max="5643" width="9.375" style="280" bestFit="1" customWidth="1"/>
    <col min="5644" max="5644" width="5.625" style="280" customWidth="1"/>
    <col min="5645" max="5645" width="30.75" style="280" bestFit="1" customWidth="1"/>
    <col min="5646" max="5888" width="9" style="280"/>
    <col min="5889" max="5889" width="4.125" style="280" customWidth="1"/>
    <col min="5890" max="5890" width="25.5" style="280" bestFit="1" customWidth="1"/>
    <col min="5891" max="5891" width="6.5" style="280" bestFit="1" customWidth="1"/>
    <col min="5892" max="5892" width="8.875" style="280" bestFit="1" customWidth="1"/>
    <col min="5893" max="5893" width="5" style="280" bestFit="1" customWidth="1"/>
    <col min="5894" max="5894" width="9.375" style="280" bestFit="1" customWidth="1"/>
    <col min="5895" max="5895" width="5.625" style="280" bestFit="1" customWidth="1"/>
    <col min="5896" max="5899" width="9.375" style="280" bestFit="1" customWidth="1"/>
    <col min="5900" max="5900" width="5.625" style="280" customWidth="1"/>
    <col min="5901" max="5901" width="30.75" style="280" bestFit="1" customWidth="1"/>
    <col min="5902" max="6144" width="9" style="280"/>
    <col min="6145" max="6145" width="4.125" style="280" customWidth="1"/>
    <col min="6146" max="6146" width="25.5" style="280" bestFit="1" customWidth="1"/>
    <col min="6147" max="6147" width="6.5" style="280" bestFit="1" customWidth="1"/>
    <col min="6148" max="6148" width="8.875" style="280" bestFit="1" customWidth="1"/>
    <col min="6149" max="6149" width="5" style="280" bestFit="1" customWidth="1"/>
    <col min="6150" max="6150" width="9.375" style="280" bestFit="1" customWidth="1"/>
    <col min="6151" max="6151" width="5.625" style="280" bestFit="1" customWidth="1"/>
    <col min="6152" max="6155" width="9.375" style="280" bestFit="1" customWidth="1"/>
    <col min="6156" max="6156" width="5.625" style="280" customWidth="1"/>
    <col min="6157" max="6157" width="30.75" style="280" bestFit="1" customWidth="1"/>
    <col min="6158" max="6400" width="9" style="280"/>
    <col min="6401" max="6401" width="4.125" style="280" customWidth="1"/>
    <col min="6402" max="6402" width="25.5" style="280" bestFit="1" customWidth="1"/>
    <col min="6403" max="6403" width="6.5" style="280" bestFit="1" customWidth="1"/>
    <col min="6404" max="6404" width="8.875" style="280" bestFit="1" customWidth="1"/>
    <col min="6405" max="6405" width="5" style="280" bestFit="1" customWidth="1"/>
    <col min="6406" max="6406" width="9.375" style="280" bestFit="1" customWidth="1"/>
    <col min="6407" max="6407" width="5.625" style="280" bestFit="1" customWidth="1"/>
    <col min="6408" max="6411" width="9.375" style="280" bestFit="1" customWidth="1"/>
    <col min="6412" max="6412" width="5.625" style="280" customWidth="1"/>
    <col min="6413" max="6413" width="30.75" style="280" bestFit="1" customWidth="1"/>
    <col min="6414" max="6656" width="9" style="280"/>
    <col min="6657" max="6657" width="4.125" style="280" customWidth="1"/>
    <col min="6658" max="6658" width="25.5" style="280" bestFit="1" customWidth="1"/>
    <col min="6659" max="6659" width="6.5" style="280" bestFit="1" customWidth="1"/>
    <col min="6660" max="6660" width="8.875" style="280" bestFit="1" customWidth="1"/>
    <col min="6661" max="6661" width="5" style="280" bestFit="1" customWidth="1"/>
    <col min="6662" max="6662" width="9.375" style="280" bestFit="1" customWidth="1"/>
    <col min="6663" max="6663" width="5.625" style="280" bestFit="1" customWidth="1"/>
    <col min="6664" max="6667" width="9.375" style="280" bestFit="1" customWidth="1"/>
    <col min="6668" max="6668" width="5.625" style="280" customWidth="1"/>
    <col min="6669" max="6669" width="30.75" style="280" bestFit="1" customWidth="1"/>
    <col min="6670" max="6912" width="9" style="280"/>
    <col min="6913" max="6913" width="4.125" style="280" customWidth="1"/>
    <col min="6914" max="6914" width="25.5" style="280" bestFit="1" customWidth="1"/>
    <col min="6915" max="6915" width="6.5" style="280" bestFit="1" customWidth="1"/>
    <col min="6916" max="6916" width="8.875" style="280" bestFit="1" customWidth="1"/>
    <col min="6917" max="6917" width="5" style="280" bestFit="1" customWidth="1"/>
    <col min="6918" max="6918" width="9.375" style="280" bestFit="1" customWidth="1"/>
    <col min="6919" max="6919" width="5.625" style="280" bestFit="1" customWidth="1"/>
    <col min="6920" max="6923" width="9.375" style="280" bestFit="1" customWidth="1"/>
    <col min="6924" max="6924" width="5.625" style="280" customWidth="1"/>
    <col min="6925" max="6925" width="30.75" style="280" bestFit="1" customWidth="1"/>
    <col min="6926" max="7168" width="9" style="280"/>
    <col min="7169" max="7169" width="4.125" style="280" customWidth="1"/>
    <col min="7170" max="7170" width="25.5" style="280" bestFit="1" customWidth="1"/>
    <col min="7171" max="7171" width="6.5" style="280" bestFit="1" customWidth="1"/>
    <col min="7172" max="7172" width="8.875" style="280" bestFit="1" customWidth="1"/>
    <col min="7173" max="7173" width="5" style="280" bestFit="1" customWidth="1"/>
    <col min="7174" max="7174" width="9.375" style="280" bestFit="1" customWidth="1"/>
    <col min="7175" max="7175" width="5.625" style="280" bestFit="1" customWidth="1"/>
    <col min="7176" max="7179" width="9.375" style="280" bestFit="1" customWidth="1"/>
    <col min="7180" max="7180" width="5.625" style="280" customWidth="1"/>
    <col min="7181" max="7181" width="30.75" style="280" bestFit="1" customWidth="1"/>
    <col min="7182" max="7424" width="9" style="280"/>
    <col min="7425" max="7425" width="4.125" style="280" customWidth="1"/>
    <col min="7426" max="7426" width="25.5" style="280" bestFit="1" customWidth="1"/>
    <col min="7427" max="7427" width="6.5" style="280" bestFit="1" customWidth="1"/>
    <col min="7428" max="7428" width="8.875" style="280" bestFit="1" customWidth="1"/>
    <col min="7429" max="7429" width="5" style="280" bestFit="1" customWidth="1"/>
    <col min="7430" max="7430" width="9.375" style="280" bestFit="1" customWidth="1"/>
    <col min="7431" max="7431" width="5.625" style="280" bestFit="1" customWidth="1"/>
    <col min="7432" max="7435" width="9.375" style="280" bestFit="1" customWidth="1"/>
    <col min="7436" max="7436" width="5.625" style="280" customWidth="1"/>
    <col min="7437" max="7437" width="30.75" style="280" bestFit="1" customWidth="1"/>
    <col min="7438" max="7680" width="9" style="280"/>
    <col min="7681" max="7681" width="4.125" style="280" customWidth="1"/>
    <col min="7682" max="7682" width="25.5" style="280" bestFit="1" customWidth="1"/>
    <col min="7683" max="7683" width="6.5" style="280" bestFit="1" customWidth="1"/>
    <col min="7684" max="7684" width="8.875" style="280" bestFit="1" customWidth="1"/>
    <col min="7685" max="7685" width="5" style="280" bestFit="1" customWidth="1"/>
    <col min="7686" max="7686" width="9.375" style="280" bestFit="1" customWidth="1"/>
    <col min="7687" max="7687" width="5.625" style="280" bestFit="1" customWidth="1"/>
    <col min="7688" max="7691" width="9.375" style="280" bestFit="1" customWidth="1"/>
    <col min="7692" max="7692" width="5.625" style="280" customWidth="1"/>
    <col min="7693" max="7693" width="30.75" style="280" bestFit="1" customWidth="1"/>
    <col min="7694" max="7936" width="9" style="280"/>
    <col min="7937" max="7937" width="4.125" style="280" customWidth="1"/>
    <col min="7938" max="7938" width="25.5" style="280" bestFit="1" customWidth="1"/>
    <col min="7939" max="7939" width="6.5" style="280" bestFit="1" customWidth="1"/>
    <col min="7940" max="7940" width="8.875" style="280" bestFit="1" customWidth="1"/>
    <col min="7941" max="7941" width="5" style="280" bestFit="1" customWidth="1"/>
    <col min="7942" max="7942" width="9.375" style="280" bestFit="1" customWidth="1"/>
    <col min="7943" max="7943" width="5.625" style="280" bestFit="1" customWidth="1"/>
    <col min="7944" max="7947" width="9.375" style="280" bestFit="1" customWidth="1"/>
    <col min="7948" max="7948" width="5.625" style="280" customWidth="1"/>
    <col min="7949" max="7949" width="30.75" style="280" bestFit="1" customWidth="1"/>
    <col min="7950" max="8192" width="9" style="280"/>
    <col min="8193" max="8193" width="4.125" style="280" customWidth="1"/>
    <col min="8194" max="8194" width="25.5" style="280" bestFit="1" customWidth="1"/>
    <col min="8195" max="8195" width="6.5" style="280" bestFit="1" customWidth="1"/>
    <col min="8196" max="8196" width="8.875" style="280" bestFit="1" customWidth="1"/>
    <col min="8197" max="8197" width="5" style="280" bestFit="1" customWidth="1"/>
    <col min="8198" max="8198" width="9.375" style="280" bestFit="1" customWidth="1"/>
    <col min="8199" max="8199" width="5.625" style="280" bestFit="1" customWidth="1"/>
    <col min="8200" max="8203" width="9.375" style="280" bestFit="1" customWidth="1"/>
    <col min="8204" max="8204" width="5.625" style="280" customWidth="1"/>
    <col min="8205" max="8205" width="30.75" style="280" bestFit="1" customWidth="1"/>
    <col min="8206" max="8448" width="9" style="280"/>
    <col min="8449" max="8449" width="4.125" style="280" customWidth="1"/>
    <col min="8450" max="8450" width="25.5" style="280" bestFit="1" customWidth="1"/>
    <col min="8451" max="8451" width="6.5" style="280" bestFit="1" customWidth="1"/>
    <col min="8452" max="8452" width="8.875" style="280" bestFit="1" customWidth="1"/>
    <col min="8453" max="8453" width="5" style="280" bestFit="1" customWidth="1"/>
    <col min="8454" max="8454" width="9.375" style="280" bestFit="1" customWidth="1"/>
    <col min="8455" max="8455" width="5.625" style="280" bestFit="1" customWidth="1"/>
    <col min="8456" max="8459" width="9.375" style="280" bestFit="1" customWidth="1"/>
    <col min="8460" max="8460" width="5.625" style="280" customWidth="1"/>
    <col min="8461" max="8461" width="30.75" style="280" bestFit="1" customWidth="1"/>
    <col min="8462" max="8704" width="9" style="280"/>
    <col min="8705" max="8705" width="4.125" style="280" customWidth="1"/>
    <col min="8706" max="8706" width="25.5" style="280" bestFit="1" customWidth="1"/>
    <col min="8707" max="8707" width="6.5" style="280" bestFit="1" customWidth="1"/>
    <col min="8708" max="8708" width="8.875" style="280" bestFit="1" customWidth="1"/>
    <col min="8709" max="8709" width="5" style="280" bestFit="1" customWidth="1"/>
    <col min="8710" max="8710" width="9.375" style="280" bestFit="1" customWidth="1"/>
    <col min="8711" max="8711" width="5.625" style="280" bestFit="1" customWidth="1"/>
    <col min="8712" max="8715" width="9.375" style="280" bestFit="1" customWidth="1"/>
    <col min="8716" max="8716" width="5.625" style="280" customWidth="1"/>
    <col min="8717" max="8717" width="30.75" style="280" bestFit="1" customWidth="1"/>
    <col min="8718" max="8960" width="9" style="280"/>
    <col min="8961" max="8961" width="4.125" style="280" customWidth="1"/>
    <col min="8962" max="8962" width="25.5" style="280" bestFit="1" customWidth="1"/>
    <col min="8963" max="8963" width="6.5" style="280" bestFit="1" customWidth="1"/>
    <col min="8964" max="8964" width="8.875" style="280" bestFit="1" customWidth="1"/>
    <col min="8965" max="8965" width="5" style="280" bestFit="1" customWidth="1"/>
    <col min="8966" max="8966" width="9.375" style="280" bestFit="1" customWidth="1"/>
    <col min="8967" max="8967" width="5.625" style="280" bestFit="1" customWidth="1"/>
    <col min="8968" max="8971" width="9.375" style="280" bestFit="1" customWidth="1"/>
    <col min="8972" max="8972" width="5.625" style="280" customWidth="1"/>
    <col min="8973" max="8973" width="30.75" style="280" bestFit="1" customWidth="1"/>
    <col min="8974" max="9216" width="9" style="280"/>
    <col min="9217" max="9217" width="4.125" style="280" customWidth="1"/>
    <col min="9218" max="9218" width="25.5" style="280" bestFit="1" customWidth="1"/>
    <col min="9219" max="9219" width="6.5" style="280" bestFit="1" customWidth="1"/>
    <col min="9220" max="9220" width="8.875" style="280" bestFit="1" customWidth="1"/>
    <col min="9221" max="9221" width="5" style="280" bestFit="1" customWidth="1"/>
    <col min="9222" max="9222" width="9.375" style="280" bestFit="1" customWidth="1"/>
    <col min="9223" max="9223" width="5.625" style="280" bestFit="1" customWidth="1"/>
    <col min="9224" max="9227" width="9.375" style="280" bestFit="1" customWidth="1"/>
    <col min="9228" max="9228" width="5.625" style="280" customWidth="1"/>
    <col min="9229" max="9229" width="30.75" style="280" bestFit="1" customWidth="1"/>
    <col min="9230" max="9472" width="9" style="280"/>
    <col min="9473" max="9473" width="4.125" style="280" customWidth="1"/>
    <col min="9474" max="9474" width="25.5" style="280" bestFit="1" customWidth="1"/>
    <col min="9475" max="9475" width="6.5" style="280" bestFit="1" customWidth="1"/>
    <col min="9476" max="9476" width="8.875" style="280" bestFit="1" customWidth="1"/>
    <col min="9477" max="9477" width="5" style="280" bestFit="1" customWidth="1"/>
    <col min="9478" max="9478" width="9.375" style="280" bestFit="1" customWidth="1"/>
    <col min="9479" max="9479" width="5.625" style="280" bestFit="1" customWidth="1"/>
    <col min="9480" max="9483" width="9.375" style="280" bestFit="1" customWidth="1"/>
    <col min="9484" max="9484" width="5.625" style="280" customWidth="1"/>
    <col min="9485" max="9485" width="30.75" style="280" bestFit="1" customWidth="1"/>
    <col min="9486" max="9728" width="9" style="280"/>
    <col min="9729" max="9729" width="4.125" style="280" customWidth="1"/>
    <col min="9730" max="9730" width="25.5" style="280" bestFit="1" customWidth="1"/>
    <col min="9731" max="9731" width="6.5" style="280" bestFit="1" customWidth="1"/>
    <col min="9732" max="9732" width="8.875" style="280" bestFit="1" customWidth="1"/>
    <col min="9733" max="9733" width="5" style="280" bestFit="1" customWidth="1"/>
    <col min="9734" max="9734" width="9.375" style="280" bestFit="1" customWidth="1"/>
    <col min="9735" max="9735" width="5.625" style="280" bestFit="1" customWidth="1"/>
    <col min="9736" max="9739" width="9.375" style="280" bestFit="1" customWidth="1"/>
    <col min="9740" max="9740" width="5.625" style="280" customWidth="1"/>
    <col min="9741" max="9741" width="30.75" style="280" bestFit="1" customWidth="1"/>
    <col min="9742" max="9984" width="9" style="280"/>
    <col min="9985" max="9985" width="4.125" style="280" customWidth="1"/>
    <col min="9986" max="9986" width="25.5" style="280" bestFit="1" customWidth="1"/>
    <col min="9987" max="9987" width="6.5" style="280" bestFit="1" customWidth="1"/>
    <col min="9988" max="9988" width="8.875" style="280" bestFit="1" customWidth="1"/>
    <col min="9989" max="9989" width="5" style="280" bestFit="1" customWidth="1"/>
    <col min="9990" max="9990" width="9.375" style="280" bestFit="1" customWidth="1"/>
    <col min="9991" max="9991" width="5.625" style="280" bestFit="1" customWidth="1"/>
    <col min="9992" max="9995" width="9.375" style="280" bestFit="1" customWidth="1"/>
    <col min="9996" max="9996" width="5.625" style="280" customWidth="1"/>
    <col min="9997" max="9997" width="30.75" style="280" bestFit="1" customWidth="1"/>
    <col min="9998" max="10240" width="9" style="280"/>
    <col min="10241" max="10241" width="4.125" style="280" customWidth="1"/>
    <col min="10242" max="10242" width="25.5" style="280" bestFit="1" customWidth="1"/>
    <col min="10243" max="10243" width="6.5" style="280" bestFit="1" customWidth="1"/>
    <col min="10244" max="10244" width="8.875" style="280" bestFit="1" customWidth="1"/>
    <col min="10245" max="10245" width="5" style="280" bestFit="1" customWidth="1"/>
    <col min="10246" max="10246" width="9.375" style="280" bestFit="1" customWidth="1"/>
    <col min="10247" max="10247" width="5.625" style="280" bestFit="1" customWidth="1"/>
    <col min="10248" max="10251" width="9.375" style="280" bestFit="1" customWidth="1"/>
    <col min="10252" max="10252" width="5.625" style="280" customWidth="1"/>
    <col min="10253" max="10253" width="30.75" style="280" bestFit="1" customWidth="1"/>
    <col min="10254" max="10496" width="9" style="280"/>
    <col min="10497" max="10497" width="4.125" style="280" customWidth="1"/>
    <col min="10498" max="10498" width="25.5" style="280" bestFit="1" customWidth="1"/>
    <col min="10499" max="10499" width="6.5" style="280" bestFit="1" customWidth="1"/>
    <col min="10500" max="10500" width="8.875" style="280" bestFit="1" customWidth="1"/>
    <col min="10501" max="10501" width="5" style="280" bestFit="1" customWidth="1"/>
    <col min="10502" max="10502" width="9.375" style="280" bestFit="1" customWidth="1"/>
    <col min="10503" max="10503" width="5.625" style="280" bestFit="1" customWidth="1"/>
    <col min="10504" max="10507" width="9.375" style="280" bestFit="1" customWidth="1"/>
    <col min="10508" max="10508" width="5.625" style="280" customWidth="1"/>
    <col min="10509" max="10509" width="30.75" style="280" bestFit="1" customWidth="1"/>
    <col min="10510" max="10752" width="9" style="280"/>
    <col min="10753" max="10753" width="4.125" style="280" customWidth="1"/>
    <col min="10754" max="10754" width="25.5" style="280" bestFit="1" customWidth="1"/>
    <col min="10755" max="10755" width="6.5" style="280" bestFit="1" customWidth="1"/>
    <col min="10756" max="10756" width="8.875" style="280" bestFit="1" customWidth="1"/>
    <col min="10757" max="10757" width="5" style="280" bestFit="1" customWidth="1"/>
    <col min="10758" max="10758" width="9.375" style="280" bestFit="1" customWidth="1"/>
    <col min="10759" max="10759" width="5.625" style="280" bestFit="1" customWidth="1"/>
    <col min="10760" max="10763" width="9.375" style="280" bestFit="1" customWidth="1"/>
    <col min="10764" max="10764" width="5.625" style="280" customWidth="1"/>
    <col min="10765" max="10765" width="30.75" style="280" bestFit="1" customWidth="1"/>
    <col min="10766" max="11008" width="9" style="280"/>
    <col min="11009" max="11009" width="4.125" style="280" customWidth="1"/>
    <col min="11010" max="11010" width="25.5" style="280" bestFit="1" customWidth="1"/>
    <col min="11011" max="11011" width="6.5" style="280" bestFit="1" customWidth="1"/>
    <col min="11012" max="11012" width="8.875" style="280" bestFit="1" customWidth="1"/>
    <col min="11013" max="11013" width="5" style="280" bestFit="1" customWidth="1"/>
    <col min="11014" max="11014" width="9.375" style="280" bestFit="1" customWidth="1"/>
    <col min="11015" max="11015" width="5.625" style="280" bestFit="1" customWidth="1"/>
    <col min="11016" max="11019" width="9.375" style="280" bestFit="1" customWidth="1"/>
    <col min="11020" max="11020" width="5.625" style="280" customWidth="1"/>
    <col min="11021" max="11021" width="30.75" style="280" bestFit="1" customWidth="1"/>
    <col min="11022" max="11264" width="9" style="280"/>
    <col min="11265" max="11265" width="4.125" style="280" customWidth="1"/>
    <col min="11266" max="11266" width="25.5" style="280" bestFit="1" customWidth="1"/>
    <col min="11267" max="11267" width="6.5" style="280" bestFit="1" customWidth="1"/>
    <col min="11268" max="11268" width="8.875" style="280" bestFit="1" customWidth="1"/>
    <col min="11269" max="11269" width="5" style="280" bestFit="1" customWidth="1"/>
    <col min="11270" max="11270" width="9.375" style="280" bestFit="1" customWidth="1"/>
    <col min="11271" max="11271" width="5.625" style="280" bestFit="1" customWidth="1"/>
    <col min="11272" max="11275" width="9.375" style="280" bestFit="1" customWidth="1"/>
    <col min="11276" max="11276" width="5.625" style="280" customWidth="1"/>
    <col min="11277" max="11277" width="30.75" style="280" bestFit="1" customWidth="1"/>
    <col min="11278" max="11520" width="9" style="280"/>
    <col min="11521" max="11521" width="4.125" style="280" customWidth="1"/>
    <col min="11522" max="11522" width="25.5" style="280" bestFit="1" customWidth="1"/>
    <col min="11523" max="11523" width="6.5" style="280" bestFit="1" customWidth="1"/>
    <col min="11524" max="11524" width="8.875" style="280" bestFit="1" customWidth="1"/>
    <col min="11525" max="11525" width="5" style="280" bestFit="1" customWidth="1"/>
    <col min="11526" max="11526" width="9.375" style="280" bestFit="1" customWidth="1"/>
    <col min="11527" max="11527" width="5.625" style="280" bestFit="1" customWidth="1"/>
    <col min="11528" max="11531" width="9.375" style="280" bestFit="1" customWidth="1"/>
    <col min="11532" max="11532" width="5.625" style="280" customWidth="1"/>
    <col min="11533" max="11533" width="30.75" style="280" bestFit="1" customWidth="1"/>
    <col min="11534" max="11776" width="9" style="280"/>
    <col min="11777" max="11777" width="4.125" style="280" customWidth="1"/>
    <col min="11778" max="11778" width="25.5" style="280" bestFit="1" customWidth="1"/>
    <col min="11779" max="11779" width="6.5" style="280" bestFit="1" customWidth="1"/>
    <col min="11780" max="11780" width="8.875" style="280" bestFit="1" customWidth="1"/>
    <col min="11781" max="11781" width="5" style="280" bestFit="1" customWidth="1"/>
    <col min="11782" max="11782" width="9.375" style="280" bestFit="1" customWidth="1"/>
    <col min="11783" max="11783" width="5.625" style="280" bestFit="1" customWidth="1"/>
    <col min="11784" max="11787" width="9.375" style="280" bestFit="1" customWidth="1"/>
    <col min="11788" max="11788" width="5.625" style="280" customWidth="1"/>
    <col min="11789" max="11789" width="30.75" style="280" bestFit="1" customWidth="1"/>
    <col min="11790" max="12032" width="9" style="280"/>
    <col min="12033" max="12033" width="4.125" style="280" customWidth="1"/>
    <col min="12034" max="12034" width="25.5" style="280" bestFit="1" customWidth="1"/>
    <col min="12035" max="12035" width="6.5" style="280" bestFit="1" customWidth="1"/>
    <col min="12036" max="12036" width="8.875" style="280" bestFit="1" customWidth="1"/>
    <col min="12037" max="12037" width="5" style="280" bestFit="1" customWidth="1"/>
    <col min="12038" max="12038" width="9.375" style="280" bestFit="1" customWidth="1"/>
    <col min="12039" max="12039" width="5.625" style="280" bestFit="1" customWidth="1"/>
    <col min="12040" max="12043" width="9.375" style="280" bestFit="1" customWidth="1"/>
    <col min="12044" max="12044" width="5.625" style="280" customWidth="1"/>
    <col min="12045" max="12045" width="30.75" style="280" bestFit="1" customWidth="1"/>
    <col min="12046" max="12288" width="9" style="280"/>
    <col min="12289" max="12289" width="4.125" style="280" customWidth="1"/>
    <col min="12290" max="12290" width="25.5" style="280" bestFit="1" customWidth="1"/>
    <col min="12291" max="12291" width="6.5" style="280" bestFit="1" customWidth="1"/>
    <col min="12292" max="12292" width="8.875" style="280" bestFit="1" customWidth="1"/>
    <col min="12293" max="12293" width="5" style="280" bestFit="1" customWidth="1"/>
    <col min="12294" max="12294" width="9.375" style="280" bestFit="1" customWidth="1"/>
    <col min="12295" max="12295" width="5.625" style="280" bestFit="1" customWidth="1"/>
    <col min="12296" max="12299" width="9.375" style="280" bestFit="1" customWidth="1"/>
    <col min="12300" max="12300" width="5.625" style="280" customWidth="1"/>
    <col min="12301" max="12301" width="30.75" style="280" bestFit="1" customWidth="1"/>
    <col min="12302" max="12544" width="9" style="280"/>
    <col min="12545" max="12545" width="4.125" style="280" customWidth="1"/>
    <col min="12546" max="12546" width="25.5" style="280" bestFit="1" customWidth="1"/>
    <col min="12547" max="12547" width="6.5" style="280" bestFit="1" customWidth="1"/>
    <col min="12548" max="12548" width="8.875" style="280" bestFit="1" customWidth="1"/>
    <col min="12549" max="12549" width="5" style="280" bestFit="1" customWidth="1"/>
    <col min="12550" max="12550" width="9.375" style="280" bestFit="1" customWidth="1"/>
    <col min="12551" max="12551" width="5.625" style="280" bestFit="1" customWidth="1"/>
    <col min="12552" max="12555" width="9.375" style="280" bestFit="1" customWidth="1"/>
    <col min="12556" max="12556" width="5.625" style="280" customWidth="1"/>
    <col min="12557" max="12557" width="30.75" style="280" bestFit="1" customWidth="1"/>
    <col min="12558" max="12800" width="9" style="280"/>
    <col min="12801" max="12801" width="4.125" style="280" customWidth="1"/>
    <col min="12802" max="12802" width="25.5" style="280" bestFit="1" customWidth="1"/>
    <col min="12803" max="12803" width="6.5" style="280" bestFit="1" customWidth="1"/>
    <col min="12804" max="12804" width="8.875" style="280" bestFit="1" customWidth="1"/>
    <col min="12805" max="12805" width="5" style="280" bestFit="1" customWidth="1"/>
    <col min="12806" max="12806" width="9.375" style="280" bestFit="1" customWidth="1"/>
    <col min="12807" max="12807" width="5.625" style="280" bestFit="1" customWidth="1"/>
    <col min="12808" max="12811" width="9.375" style="280" bestFit="1" customWidth="1"/>
    <col min="12812" max="12812" width="5.625" style="280" customWidth="1"/>
    <col min="12813" max="12813" width="30.75" style="280" bestFit="1" customWidth="1"/>
    <col min="12814" max="13056" width="9" style="280"/>
    <col min="13057" max="13057" width="4.125" style="280" customWidth="1"/>
    <col min="13058" max="13058" width="25.5" style="280" bestFit="1" customWidth="1"/>
    <col min="13059" max="13059" width="6.5" style="280" bestFit="1" customWidth="1"/>
    <col min="13060" max="13060" width="8.875" style="280" bestFit="1" customWidth="1"/>
    <col min="13061" max="13061" width="5" style="280" bestFit="1" customWidth="1"/>
    <col min="13062" max="13062" width="9.375" style="280" bestFit="1" customWidth="1"/>
    <col min="13063" max="13063" width="5.625" style="280" bestFit="1" customWidth="1"/>
    <col min="13064" max="13067" width="9.375" style="280" bestFit="1" customWidth="1"/>
    <col min="13068" max="13068" width="5.625" style="280" customWidth="1"/>
    <col min="13069" max="13069" width="30.75" style="280" bestFit="1" customWidth="1"/>
    <col min="13070" max="13312" width="9" style="280"/>
    <col min="13313" max="13313" width="4.125" style="280" customWidth="1"/>
    <col min="13314" max="13314" width="25.5" style="280" bestFit="1" customWidth="1"/>
    <col min="13315" max="13315" width="6.5" style="280" bestFit="1" customWidth="1"/>
    <col min="13316" max="13316" width="8.875" style="280" bestFit="1" customWidth="1"/>
    <col min="13317" max="13317" width="5" style="280" bestFit="1" customWidth="1"/>
    <col min="13318" max="13318" width="9.375" style="280" bestFit="1" customWidth="1"/>
    <col min="13319" max="13319" width="5.625" style="280" bestFit="1" customWidth="1"/>
    <col min="13320" max="13323" width="9.375" style="280" bestFit="1" customWidth="1"/>
    <col min="13324" max="13324" width="5.625" style="280" customWidth="1"/>
    <col min="13325" max="13325" width="30.75" style="280" bestFit="1" customWidth="1"/>
    <col min="13326" max="13568" width="9" style="280"/>
    <col min="13569" max="13569" width="4.125" style="280" customWidth="1"/>
    <col min="13570" max="13570" width="25.5" style="280" bestFit="1" customWidth="1"/>
    <col min="13571" max="13571" width="6.5" style="280" bestFit="1" customWidth="1"/>
    <col min="13572" max="13572" width="8.875" style="280" bestFit="1" customWidth="1"/>
    <col min="13573" max="13573" width="5" style="280" bestFit="1" customWidth="1"/>
    <col min="13574" max="13574" width="9.375" style="280" bestFit="1" customWidth="1"/>
    <col min="13575" max="13575" width="5.625" style="280" bestFit="1" customWidth="1"/>
    <col min="13576" max="13579" width="9.375" style="280" bestFit="1" customWidth="1"/>
    <col min="13580" max="13580" width="5.625" style="280" customWidth="1"/>
    <col min="13581" max="13581" width="30.75" style="280" bestFit="1" customWidth="1"/>
    <col min="13582" max="13824" width="9" style="280"/>
    <col min="13825" max="13825" width="4.125" style="280" customWidth="1"/>
    <col min="13826" max="13826" width="25.5" style="280" bestFit="1" customWidth="1"/>
    <col min="13827" max="13827" width="6.5" style="280" bestFit="1" customWidth="1"/>
    <col min="13828" max="13828" width="8.875" style="280" bestFit="1" customWidth="1"/>
    <col min="13829" max="13829" width="5" style="280" bestFit="1" customWidth="1"/>
    <col min="13830" max="13830" width="9.375" style="280" bestFit="1" customWidth="1"/>
    <col min="13831" max="13831" width="5.625" style="280" bestFit="1" customWidth="1"/>
    <col min="13832" max="13835" width="9.375" style="280" bestFit="1" customWidth="1"/>
    <col min="13836" max="13836" width="5.625" style="280" customWidth="1"/>
    <col min="13837" max="13837" width="30.75" style="280" bestFit="1" customWidth="1"/>
    <col min="13838" max="14080" width="9" style="280"/>
    <col min="14081" max="14081" width="4.125" style="280" customWidth="1"/>
    <col min="14082" max="14082" width="25.5" style="280" bestFit="1" customWidth="1"/>
    <col min="14083" max="14083" width="6.5" style="280" bestFit="1" customWidth="1"/>
    <col min="14084" max="14084" width="8.875" style="280" bestFit="1" customWidth="1"/>
    <col min="14085" max="14085" width="5" style="280" bestFit="1" customWidth="1"/>
    <col min="14086" max="14086" width="9.375" style="280" bestFit="1" customWidth="1"/>
    <col min="14087" max="14087" width="5.625" style="280" bestFit="1" customWidth="1"/>
    <col min="14088" max="14091" width="9.375" style="280" bestFit="1" customWidth="1"/>
    <col min="14092" max="14092" width="5.625" style="280" customWidth="1"/>
    <col min="14093" max="14093" width="30.75" style="280" bestFit="1" customWidth="1"/>
    <col min="14094" max="14336" width="9" style="280"/>
    <col min="14337" max="14337" width="4.125" style="280" customWidth="1"/>
    <col min="14338" max="14338" width="25.5" style="280" bestFit="1" customWidth="1"/>
    <col min="14339" max="14339" width="6.5" style="280" bestFit="1" customWidth="1"/>
    <col min="14340" max="14340" width="8.875" style="280" bestFit="1" customWidth="1"/>
    <col min="14341" max="14341" width="5" style="280" bestFit="1" customWidth="1"/>
    <col min="14342" max="14342" width="9.375" style="280" bestFit="1" customWidth="1"/>
    <col min="14343" max="14343" width="5.625" style="280" bestFit="1" customWidth="1"/>
    <col min="14344" max="14347" width="9.375" style="280" bestFit="1" customWidth="1"/>
    <col min="14348" max="14348" width="5.625" style="280" customWidth="1"/>
    <col min="14349" max="14349" width="30.75" style="280" bestFit="1" customWidth="1"/>
    <col min="14350" max="14592" width="9" style="280"/>
    <col min="14593" max="14593" width="4.125" style="280" customWidth="1"/>
    <col min="14594" max="14594" width="25.5" style="280" bestFit="1" customWidth="1"/>
    <col min="14595" max="14595" width="6.5" style="280" bestFit="1" customWidth="1"/>
    <col min="14596" max="14596" width="8.875" style="280" bestFit="1" customWidth="1"/>
    <col min="14597" max="14597" width="5" style="280" bestFit="1" customWidth="1"/>
    <col min="14598" max="14598" width="9.375" style="280" bestFit="1" customWidth="1"/>
    <col min="14599" max="14599" width="5.625" style="280" bestFit="1" customWidth="1"/>
    <col min="14600" max="14603" width="9.375" style="280" bestFit="1" customWidth="1"/>
    <col min="14604" max="14604" width="5.625" style="280" customWidth="1"/>
    <col min="14605" max="14605" width="30.75" style="280" bestFit="1" customWidth="1"/>
    <col min="14606" max="14848" width="9" style="280"/>
    <col min="14849" max="14849" width="4.125" style="280" customWidth="1"/>
    <col min="14850" max="14850" width="25.5" style="280" bestFit="1" customWidth="1"/>
    <col min="14851" max="14851" width="6.5" style="280" bestFit="1" customWidth="1"/>
    <col min="14852" max="14852" width="8.875" style="280" bestFit="1" customWidth="1"/>
    <col min="14853" max="14853" width="5" style="280" bestFit="1" customWidth="1"/>
    <col min="14854" max="14854" width="9.375" style="280" bestFit="1" customWidth="1"/>
    <col min="14855" max="14855" width="5.625" style="280" bestFit="1" customWidth="1"/>
    <col min="14856" max="14859" width="9.375" style="280" bestFit="1" customWidth="1"/>
    <col min="14860" max="14860" width="5.625" style="280" customWidth="1"/>
    <col min="14861" max="14861" width="30.75" style="280" bestFit="1" customWidth="1"/>
    <col min="14862" max="15104" width="9" style="280"/>
    <col min="15105" max="15105" width="4.125" style="280" customWidth="1"/>
    <col min="15106" max="15106" width="25.5" style="280" bestFit="1" customWidth="1"/>
    <col min="15107" max="15107" width="6.5" style="280" bestFit="1" customWidth="1"/>
    <col min="15108" max="15108" width="8.875" style="280" bestFit="1" customWidth="1"/>
    <col min="15109" max="15109" width="5" style="280" bestFit="1" customWidth="1"/>
    <col min="15110" max="15110" width="9.375" style="280" bestFit="1" customWidth="1"/>
    <col min="15111" max="15111" width="5.625" style="280" bestFit="1" customWidth="1"/>
    <col min="15112" max="15115" width="9.375" style="280" bestFit="1" customWidth="1"/>
    <col min="15116" max="15116" width="5.625" style="280" customWidth="1"/>
    <col min="15117" max="15117" width="30.75" style="280" bestFit="1" customWidth="1"/>
    <col min="15118" max="15360" width="9" style="280"/>
    <col min="15361" max="15361" width="4.125" style="280" customWidth="1"/>
    <col min="15362" max="15362" width="25.5" style="280" bestFit="1" customWidth="1"/>
    <col min="15363" max="15363" width="6.5" style="280" bestFit="1" customWidth="1"/>
    <col min="15364" max="15364" width="8.875" style="280" bestFit="1" customWidth="1"/>
    <col min="15365" max="15365" width="5" style="280" bestFit="1" customWidth="1"/>
    <col min="15366" max="15366" width="9.375" style="280" bestFit="1" customWidth="1"/>
    <col min="15367" max="15367" width="5.625" style="280" bestFit="1" customWidth="1"/>
    <col min="15368" max="15371" width="9.375" style="280" bestFit="1" customWidth="1"/>
    <col min="15372" max="15372" width="5.625" style="280" customWidth="1"/>
    <col min="15373" max="15373" width="30.75" style="280" bestFit="1" customWidth="1"/>
    <col min="15374" max="15616" width="9" style="280"/>
    <col min="15617" max="15617" width="4.125" style="280" customWidth="1"/>
    <col min="15618" max="15618" width="25.5" style="280" bestFit="1" customWidth="1"/>
    <col min="15619" max="15619" width="6.5" style="280" bestFit="1" customWidth="1"/>
    <col min="15620" max="15620" width="8.875" style="280" bestFit="1" customWidth="1"/>
    <col min="15621" max="15621" width="5" style="280" bestFit="1" customWidth="1"/>
    <col min="15622" max="15622" width="9.375" style="280" bestFit="1" customWidth="1"/>
    <col min="15623" max="15623" width="5.625" style="280" bestFit="1" customWidth="1"/>
    <col min="15624" max="15627" width="9.375" style="280" bestFit="1" customWidth="1"/>
    <col min="15628" max="15628" width="5.625" style="280" customWidth="1"/>
    <col min="15629" max="15629" width="30.75" style="280" bestFit="1" customWidth="1"/>
    <col min="15630" max="15872" width="9" style="280"/>
    <col min="15873" max="15873" width="4.125" style="280" customWidth="1"/>
    <col min="15874" max="15874" width="25.5" style="280" bestFit="1" customWidth="1"/>
    <col min="15875" max="15875" width="6.5" style="280" bestFit="1" customWidth="1"/>
    <col min="15876" max="15876" width="8.875" style="280" bestFit="1" customWidth="1"/>
    <col min="15877" max="15877" width="5" style="280" bestFit="1" customWidth="1"/>
    <col min="15878" max="15878" width="9.375" style="280" bestFit="1" customWidth="1"/>
    <col min="15879" max="15879" width="5.625" style="280" bestFit="1" customWidth="1"/>
    <col min="15880" max="15883" width="9.375" style="280" bestFit="1" customWidth="1"/>
    <col min="15884" max="15884" width="5.625" style="280" customWidth="1"/>
    <col min="15885" max="15885" width="30.75" style="280" bestFit="1" customWidth="1"/>
    <col min="15886" max="16128" width="9" style="280"/>
    <col min="16129" max="16129" width="4.125" style="280" customWidth="1"/>
    <col min="16130" max="16130" width="25.5" style="280" bestFit="1" customWidth="1"/>
    <col min="16131" max="16131" width="6.5" style="280" bestFit="1" customWidth="1"/>
    <col min="16132" max="16132" width="8.875" style="280" bestFit="1" customWidth="1"/>
    <col min="16133" max="16133" width="5" style="280" bestFit="1" customWidth="1"/>
    <col min="16134" max="16134" width="9.375" style="280" bestFit="1" customWidth="1"/>
    <col min="16135" max="16135" width="5.625" style="280" bestFit="1" customWidth="1"/>
    <col min="16136" max="16139" width="9.375" style="280" bestFit="1" customWidth="1"/>
    <col min="16140" max="16140" width="5.625" style="280" customWidth="1"/>
    <col min="16141" max="16141" width="30.75" style="280" bestFit="1" customWidth="1"/>
    <col min="16142" max="16384" width="9" style="280"/>
  </cols>
  <sheetData>
    <row r="1" spans="1:13" ht="33.75" customHeight="1" x14ac:dyDescent="0.15">
      <c r="A1" s="275" t="s">
        <v>429</v>
      </c>
      <c r="B1" s="276"/>
      <c r="C1" s="276"/>
      <c r="D1" s="276"/>
      <c r="E1" s="277"/>
      <c r="F1" s="277"/>
      <c r="G1" s="277"/>
      <c r="H1" s="277"/>
      <c r="I1" s="277"/>
      <c r="J1" s="277"/>
      <c r="K1" s="277"/>
      <c r="L1" s="278"/>
      <c r="M1" s="279"/>
    </row>
    <row r="2" spans="1:13" ht="11.25" customHeight="1" x14ac:dyDescent="0.15">
      <c r="A2" s="275"/>
      <c r="B2" s="276"/>
      <c r="C2" s="276"/>
      <c r="D2" s="276"/>
      <c r="E2" s="277"/>
      <c r="F2" s="277"/>
      <c r="G2" s="277"/>
      <c r="H2" s="277"/>
      <c r="I2" s="277"/>
      <c r="J2" s="277"/>
      <c r="K2" s="277"/>
      <c r="L2" s="278"/>
      <c r="M2" s="279"/>
    </row>
    <row r="3" spans="1:13" ht="18" customHeight="1" x14ac:dyDescent="0.15">
      <c r="A3" s="1151" t="s">
        <v>430</v>
      </c>
      <c r="B3" s="1151"/>
      <c r="C3" s="1151"/>
      <c r="D3" s="1151"/>
      <c r="E3" s="1151"/>
      <c r="F3" s="1151"/>
      <c r="G3" s="1151"/>
      <c r="H3" s="1151"/>
      <c r="I3" s="1151"/>
      <c r="J3" s="1151"/>
      <c r="K3" s="1151"/>
      <c r="L3" s="1151"/>
      <c r="M3" s="1151"/>
    </row>
    <row r="4" spans="1:13" ht="17.25" customHeight="1" x14ac:dyDescent="0.15">
      <c r="A4" s="1151"/>
      <c r="B4" s="1151"/>
      <c r="C4" s="1151"/>
      <c r="D4" s="1151"/>
      <c r="E4" s="1151"/>
      <c r="F4" s="1151"/>
      <c r="G4" s="1151"/>
      <c r="H4" s="1151"/>
      <c r="I4" s="1151"/>
      <c r="J4" s="1151"/>
      <c r="K4" s="1151"/>
      <c r="L4" s="1151"/>
      <c r="M4" s="1151"/>
    </row>
    <row r="5" spans="1:13" s="281" customFormat="1" ht="39" customHeight="1" x14ac:dyDescent="0.15">
      <c r="A5" s="1151" t="s">
        <v>431</v>
      </c>
      <c r="B5" s="1151"/>
      <c r="C5" s="1151"/>
      <c r="D5" s="1151"/>
      <c r="E5" s="1151"/>
      <c r="F5" s="1151"/>
      <c r="G5" s="1151"/>
      <c r="H5" s="1151"/>
      <c r="I5" s="1151"/>
      <c r="J5" s="1151"/>
      <c r="K5" s="1151"/>
      <c r="L5" s="1151"/>
      <c r="M5" s="1151"/>
    </row>
    <row r="6" spans="1:13" ht="39" customHeight="1" x14ac:dyDescent="0.15">
      <c r="A6" s="1151" t="s">
        <v>432</v>
      </c>
      <c r="B6" s="1151"/>
      <c r="C6" s="1151"/>
      <c r="D6" s="1151"/>
      <c r="E6" s="1151"/>
      <c r="F6" s="1151"/>
      <c r="G6" s="1151"/>
      <c r="H6" s="1151"/>
      <c r="I6" s="1151"/>
      <c r="J6" s="1151"/>
      <c r="K6" s="1151"/>
      <c r="L6" s="1151"/>
      <c r="M6" s="1151"/>
    </row>
    <row r="7" spans="1:13" s="281" customFormat="1" ht="22.5" customHeight="1" x14ac:dyDescent="0.15">
      <c r="A7" s="282" t="s">
        <v>433</v>
      </c>
      <c r="B7" s="381"/>
      <c r="C7" s="381"/>
      <c r="D7" s="381"/>
      <c r="E7" s="381"/>
      <c r="F7" s="381"/>
      <c r="G7" s="381"/>
      <c r="H7" s="381"/>
      <c r="I7" s="381"/>
      <c r="J7" s="381"/>
      <c r="K7" s="381"/>
      <c r="L7" s="381"/>
      <c r="M7" s="381"/>
    </row>
    <row r="8" spans="1:13" ht="110.1" customHeight="1" x14ac:dyDescent="0.15">
      <c r="A8" s="283" t="s">
        <v>568</v>
      </c>
      <c r="B8" s="284" t="s">
        <v>433</v>
      </c>
      <c r="C8" s="285" t="s">
        <v>434</v>
      </c>
      <c r="D8" s="286" t="s">
        <v>435</v>
      </c>
      <c r="E8" s="286" t="s">
        <v>436</v>
      </c>
      <c r="F8" s="287" t="s">
        <v>437</v>
      </c>
      <c r="G8" s="287" t="s">
        <v>438</v>
      </c>
      <c r="H8" s="287" t="s">
        <v>439</v>
      </c>
      <c r="I8" s="287" t="s">
        <v>440</v>
      </c>
      <c r="J8" s="287" t="s">
        <v>441</v>
      </c>
      <c r="K8" s="287" t="s">
        <v>442</v>
      </c>
      <c r="L8" s="287" t="s">
        <v>59</v>
      </c>
      <c r="M8" s="288" t="s">
        <v>67</v>
      </c>
    </row>
    <row r="9" spans="1:13" s="281" customFormat="1" ht="45" customHeight="1" x14ac:dyDescent="0.15">
      <c r="A9" s="289">
        <v>1</v>
      </c>
      <c r="B9" s="290" t="s">
        <v>1</v>
      </c>
      <c r="C9" s="291" t="s">
        <v>569</v>
      </c>
      <c r="D9" s="292" t="s">
        <v>569</v>
      </c>
      <c r="E9" s="292" t="s">
        <v>570</v>
      </c>
      <c r="F9" s="292" t="s">
        <v>570</v>
      </c>
      <c r="G9" s="293" t="s">
        <v>443</v>
      </c>
      <c r="H9" s="292" t="s">
        <v>570</v>
      </c>
      <c r="I9" s="292" t="s">
        <v>570</v>
      </c>
      <c r="J9" s="292" t="s">
        <v>570</v>
      </c>
      <c r="K9" s="292" t="s">
        <v>570</v>
      </c>
      <c r="L9" s="292" t="s">
        <v>570</v>
      </c>
      <c r="M9" s="294"/>
    </row>
    <row r="10" spans="1:13" s="281" customFormat="1" ht="45" customHeight="1" x14ac:dyDescent="0.15">
      <c r="A10" s="295">
        <v>2</v>
      </c>
      <c r="B10" s="296" t="s">
        <v>36</v>
      </c>
      <c r="C10" s="297" t="s">
        <v>569</v>
      </c>
      <c r="D10" s="298" t="s">
        <v>569</v>
      </c>
      <c r="E10" s="298" t="s">
        <v>570</v>
      </c>
      <c r="F10" s="298" t="s">
        <v>570</v>
      </c>
      <c r="G10" s="299" t="s">
        <v>444</v>
      </c>
      <c r="H10" s="298" t="s">
        <v>570</v>
      </c>
      <c r="I10" s="298" t="s">
        <v>570</v>
      </c>
      <c r="J10" s="298" t="s">
        <v>570</v>
      </c>
      <c r="K10" s="298" t="s">
        <v>570</v>
      </c>
      <c r="L10" s="298" t="s">
        <v>570</v>
      </c>
      <c r="M10" s="300"/>
    </row>
    <row r="11" spans="1:13" s="281" customFormat="1" ht="45" customHeight="1" x14ac:dyDescent="0.15">
      <c r="A11" s="289">
        <v>3</v>
      </c>
      <c r="B11" s="296" t="s">
        <v>37</v>
      </c>
      <c r="C11" s="297" t="s">
        <v>569</v>
      </c>
      <c r="D11" s="298" t="s">
        <v>569</v>
      </c>
      <c r="E11" s="298" t="s">
        <v>570</v>
      </c>
      <c r="F11" s="298" t="s">
        <v>570</v>
      </c>
      <c r="G11" s="299" t="s">
        <v>445</v>
      </c>
      <c r="H11" s="298" t="s">
        <v>570</v>
      </c>
      <c r="I11" s="298" t="s">
        <v>570</v>
      </c>
      <c r="J11" s="298" t="s">
        <v>570</v>
      </c>
      <c r="K11" s="298" t="s">
        <v>570</v>
      </c>
      <c r="L11" s="298" t="s">
        <v>570</v>
      </c>
      <c r="M11" s="301"/>
    </row>
    <row r="12" spans="1:13" s="281" customFormat="1" ht="45" customHeight="1" x14ac:dyDescent="0.15">
      <c r="A12" s="302">
        <v>4</v>
      </c>
      <c r="B12" s="303" t="s">
        <v>5</v>
      </c>
      <c r="C12" s="304" t="s">
        <v>569</v>
      </c>
      <c r="D12" s="305" t="s">
        <v>569</v>
      </c>
      <c r="E12" s="305" t="s">
        <v>570</v>
      </c>
      <c r="F12" s="305" t="s">
        <v>570</v>
      </c>
      <c r="G12" s="306" t="s">
        <v>446</v>
      </c>
      <c r="H12" s="305" t="s">
        <v>570</v>
      </c>
      <c r="I12" s="305" t="s">
        <v>570</v>
      </c>
      <c r="J12" s="305" t="s">
        <v>570</v>
      </c>
      <c r="K12" s="305" t="s">
        <v>570</v>
      </c>
      <c r="L12" s="305" t="s">
        <v>570</v>
      </c>
      <c r="M12" s="307"/>
    </row>
    <row r="13" spans="1:13" s="281" customFormat="1" ht="18" customHeight="1" x14ac:dyDescent="0.15">
      <c r="A13" s="308"/>
      <c r="B13" s="309"/>
      <c r="C13" s="308"/>
      <c r="D13" s="310"/>
      <c r="E13" s="310"/>
      <c r="F13" s="310"/>
      <c r="G13" s="308"/>
      <c r="H13" s="310"/>
      <c r="I13" s="310"/>
      <c r="J13" s="310"/>
      <c r="K13" s="310"/>
      <c r="L13" s="310"/>
      <c r="M13" s="310"/>
    </row>
    <row r="14" spans="1:13" ht="22.5" customHeight="1" x14ac:dyDescent="0.15">
      <c r="A14" s="282" t="s">
        <v>447</v>
      </c>
      <c r="B14" s="311"/>
      <c r="C14" s="311"/>
      <c r="D14" s="311"/>
      <c r="E14" s="311"/>
      <c r="F14" s="311"/>
      <c r="G14" s="311"/>
      <c r="H14" s="311"/>
      <c r="I14" s="311"/>
      <c r="J14" s="311"/>
      <c r="K14" s="311"/>
      <c r="L14" s="311"/>
      <c r="M14" s="311"/>
    </row>
    <row r="15" spans="1:13" ht="110.1" customHeight="1" x14ac:dyDescent="0.15">
      <c r="A15" s="312" t="s">
        <v>571</v>
      </c>
      <c r="B15" s="313" t="s">
        <v>448</v>
      </c>
      <c r="C15" s="314" t="s">
        <v>434</v>
      </c>
      <c r="D15" s="315" t="s">
        <v>435</v>
      </c>
      <c r="E15" s="315" t="s">
        <v>436</v>
      </c>
      <c r="F15" s="316" t="s">
        <v>437</v>
      </c>
      <c r="G15" s="316" t="s">
        <v>449</v>
      </c>
      <c r="H15" s="316" t="s">
        <v>439</v>
      </c>
      <c r="I15" s="316" t="s">
        <v>440</v>
      </c>
      <c r="J15" s="316" t="s">
        <v>441</v>
      </c>
      <c r="K15" s="316" t="s">
        <v>442</v>
      </c>
      <c r="L15" s="316" t="s">
        <v>59</v>
      </c>
      <c r="M15" s="317" t="s">
        <v>67</v>
      </c>
    </row>
    <row r="16" spans="1:13" ht="27" customHeight="1" x14ac:dyDescent="0.15">
      <c r="A16" s="382">
        <v>1</v>
      </c>
      <c r="B16" s="318" t="s">
        <v>450</v>
      </c>
      <c r="C16" s="319" t="s">
        <v>572</v>
      </c>
      <c r="D16" s="320" t="s">
        <v>572</v>
      </c>
      <c r="E16" s="320" t="s">
        <v>572</v>
      </c>
      <c r="F16" s="320" t="s">
        <v>572</v>
      </c>
      <c r="G16" s="321" t="s">
        <v>451</v>
      </c>
      <c r="H16" s="320" t="s">
        <v>573</v>
      </c>
      <c r="I16" s="320" t="s">
        <v>573</v>
      </c>
      <c r="J16" s="320" t="s">
        <v>573</v>
      </c>
      <c r="K16" s="320" t="s">
        <v>573</v>
      </c>
      <c r="L16" s="320" t="s">
        <v>572</v>
      </c>
      <c r="M16" s="322" t="s">
        <v>452</v>
      </c>
    </row>
    <row r="17" spans="1:13" ht="83.25" customHeight="1" x14ac:dyDescent="0.15">
      <c r="A17" s="384">
        <v>2</v>
      </c>
      <c r="B17" s="323" t="s">
        <v>453</v>
      </c>
      <c r="C17" s="324" t="s">
        <v>572</v>
      </c>
      <c r="D17" s="325" t="s">
        <v>572</v>
      </c>
      <c r="E17" s="325" t="s">
        <v>572</v>
      </c>
      <c r="F17" s="325" t="s">
        <v>572</v>
      </c>
      <c r="G17" s="386" t="s">
        <v>454</v>
      </c>
      <c r="H17" s="325" t="s">
        <v>572</v>
      </c>
      <c r="I17" s="325" t="s">
        <v>573</v>
      </c>
      <c r="J17" s="325" t="s">
        <v>573</v>
      </c>
      <c r="K17" s="325" t="s">
        <v>573</v>
      </c>
      <c r="L17" s="326" t="s">
        <v>574</v>
      </c>
      <c r="M17" s="327" t="s">
        <v>455</v>
      </c>
    </row>
    <row r="18" spans="1:13" ht="104.25" customHeight="1" x14ac:dyDescent="0.15">
      <c r="A18" s="382">
        <v>3</v>
      </c>
      <c r="B18" s="323" t="s">
        <v>456</v>
      </c>
      <c r="C18" s="324" t="s">
        <v>572</v>
      </c>
      <c r="D18" s="325" t="s">
        <v>572</v>
      </c>
      <c r="E18" s="325" t="s">
        <v>572</v>
      </c>
      <c r="F18" s="325" t="s">
        <v>572</v>
      </c>
      <c r="G18" s="386" t="s">
        <v>457</v>
      </c>
      <c r="H18" s="325" t="s">
        <v>573</v>
      </c>
      <c r="I18" s="325" t="s">
        <v>573</v>
      </c>
      <c r="J18" s="325" t="s">
        <v>572</v>
      </c>
      <c r="K18" s="325" t="s">
        <v>572</v>
      </c>
      <c r="L18" s="325" t="s">
        <v>572</v>
      </c>
      <c r="M18" s="327"/>
    </row>
    <row r="19" spans="1:13" ht="42.75" customHeight="1" x14ac:dyDescent="0.15">
      <c r="A19" s="384">
        <v>4</v>
      </c>
      <c r="B19" s="323" t="s">
        <v>458</v>
      </c>
      <c r="C19" s="324" t="s">
        <v>572</v>
      </c>
      <c r="D19" s="325" t="s">
        <v>572</v>
      </c>
      <c r="E19" s="325" t="s">
        <v>572</v>
      </c>
      <c r="F19" s="325" t="s">
        <v>573</v>
      </c>
      <c r="G19" s="386" t="s">
        <v>113</v>
      </c>
      <c r="H19" s="325" t="s">
        <v>573</v>
      </c>
      <c r="I19" s="325" t="s">
        <v>573</v>
      </c>
      <c r="J19" s="325" t="s">
        <v>573</v>
      </c>
      <c r="K19" s="325" t="s">
        <v>572</v>
      </c>
      <c r="L19" s="325" t="s">
        <v>572</v>
      </c>
      <c r="M19" s="328"/>
    </row>
    <row r="20" spans="1:13" ht="27" customHeight="1" x14ac:dyDescent="0.15">
      <c r="A20" s="382">
        <v>5</v>
      </c>
      <c r="B20" s="323" t="s">
        <v>459</v>
      </c>
      <c r="C20" s="324" t="s">
        <v>572</v>
      </c>
      <c r="D20" s="325" t="s">
        <v>572</v>
      </c>
      <c r="E20" s="325" t="s">
        <v>573</v>
      </c>
      <c r="F20" s="325" t="s">
        <v>573</v>
      </c>
      <c r="G20" s="386" t="s">
        <v>460</v>
      </c>
      <c r="H20" s="325" t="s">
        <v>573</v>
      </c>
      <c r="I20" s="325" t="s">
        <v>573</v>
      </c>
      <c r="J20" s="325" t="s">
        <v>573</v>
      </c>
      <c r="K20" s="325" t="s">
        <v>573</v>
      </c>
      <c r="L20" s="325" t="s">
        <v>573</v>
      </c>
      <c r="M20" s="328"/>
    </row>
    <row r="21" spans="1:13" ht="41.25" customHeight="1" x14ac:dyDescent="0.15">
      <c r="A21" s="1148">
        <v>6</v>
      </c>
      <c r="B21" s="323" t="s">
        <v>461</v>
      </c>
      <c r="C21" s="324" t="s">
        <v>572</v>
      </c>
      <c r="D21" s="325" t="s">
        <v>572</v>
      </c>
      <c r="E21" s="325" t="s">
        <v>572</v>
      </c>
      <c r="F21" s="325" t="s">
        <v>572</v>
      </c>
      <c r="G21" s="386" t="s">
        <v>46</v>
      </c>
      <c r="H21" s="325" t="s">
        <v>573</v>
      </c>
      <c r="I21" s="325" t="s">
        <v>573</v>
      </c>
      <c r="J21" s="325" t="s">
        <v>573</v>
      </c>
      <c r="K21" s="325" t="s">
        <v>573</v>
      </c>
      <c r="L21" s="325" t="s">
        <v>573</v>
      </c>
      <c r="M21" s="328"/>
    </row>
    <row r="22" spans="1:13" ht="41.25" customHeight="1" x14ac:dyDescent="0.15">
      <c r="A22" s="1149"/>
      <c r="B22" s="323" t="s">
        <v>462</v>
      </c>
      <c r="C22" s="324" t="s">
        <v>463</v>
      </c>
      <c r="D22" s="325" t="s">
        <v>463</v>
      </c>
      <c r="E22" s="325" t="s">
        <v>463</v>
      </c>
      <c r="F22" s="325" t="s">
        <v>463</v>
      </c>
      <c r="G22" s="386" t="s">
        <v>464</v>
      </c>
      <c r="H22" s="325" t="s">
        <v>465</v>
      </c>
      <c r="I22" s="325" t="s">
        <v>465</v>
      </c>
      <c r="J22" s="325" t="s">
        <v>465</v>
      </c>
      <c r="K22" s="325" t="s">
        <v>465</v>
      </c>
      <c r="L22" s="325" t="s">
        <v>465</v>
      </c>
      <c r="M22" s="327" t="s">
        <v>466</v>
      </c>
    </row>
    <row r="23" spans="1:13" s="279" customFormat="1" ht="34.5" customHeight="1" x14ac:dyDescent="0.15">
      <c r="A23" s="289">
        <v>7</v>
      </c>
      <c r="B23" s="296" t="s">
        <v>467</v>
      </c>
      <c r="C23" s="297" t="s">
        <v>463</v>
      </c>
      <c r="D23" s="298" t="s">
        <v>463</v>
      </c>
      <c r="E23" s="298" t="s">
        <v>463</v>
      </c>
      <c r="F23" s="298" t="s">
        <v>463</v>
      </c>
      <c r="G23" s="299" t="s">
        <v>468</v>
      </c>
      <c r="H23" s="298" t="s">
        <v>465</v>
      </c>
      <c r="I23" s="298" t="s">
        <v>465</v>
      </c>
      <c r="J23" s="298" t="s">
        <v>465</v>
      </c>
      <c r="K23" s="298" t="s">
        <v>465</v>
      </c>
      <c r="L23" s="298" t="s">
        <v>465</v>
      </c>
      <c r="M23" s="301" t="s">
        <v>469</v>
      </c>
    </row>
    <row r="24" spans="1:13" ht="39.950000000000003" customHeight="1" x14ac:dyDescent="0.15">
      <c r="A24" s="384">
        <v>8</v>
      </c>
      <c r="B24" s="323" t="s">
        <v>470</v>
      </c>
      <c r="C24" s="324" t="s">
        <v>572</v>
      </c>
      <c r="D24" s="325" t="s">
        <v>572</v>
      </c>
      <c r="E24" s="325" t="s">
        <v>572</v>
      </c>
      <c r="F24" s="326" t="s">
        <v>471</v>
      </c>
      <c r="G24" s="386" t="s">
        <v>472</v>
      </c>
      <c r="H24" s="325" t="s">
        <v>573</v>
      </c>
      <c r="I24" s="325" t="s">
        <v>573</v>
      </c>
      <c r="J24" s="325" t="s">
        <v>573</v>
      </c>
      <c r="K24" s="325" t="s">
        <v>573</v>
      </c>
      <c r="L24" s="325" t="s">
        <v>572</v>
      </c>
      <c r="M24" s="328"/>
    </row>
    <row r="25" spans="1:13" ht="39.950000000000003" customHeight="1" x14ac:dyDescent="0.15">
      <c r="A25" s="382">
        <v>9</v>
      </c>
      <c r="B25" s="323" t="s">
        <v>473</v>
      </c>
      <c r="C25" s="324" t="s">
        <v>572</v>
      </c>
      <c r="D25" s="325" t="s">
        <v>572</v>
      </c>
      <c r="E25" s="325" t="s">
        <v>572</v>
      </c>
      <c r="F25" s="326" t="s">
        <v>471</v>
      </c>
      <c r="G25" s="386" t="s">
        <v>474</v>
      </c>
      <c r="H25" s="325" t="s">
        <v>573</v>
      </c>
      <c r="I25" s="325" t="s">
        <v>572</v>
      </c>
      <c r="J25" s="325" t="s">
        <v>573</v>
      </c>
      <c r="K25" s="325" t="s">
        <v>573</v>
      </c>
      <c r="L25" s="325" t="s">
        <v>572</v>
      </c>
      <c r="M25" s="328"/>
    </row>
    <row r="26" spans="1:13" ht="36" customHeight="1" x14ac:dyDescent="0.15">
      <c r="A26" s="1148">
        <v>10</v>
      </c>
      <c r="B26" s="323" t="s">
        <v>475</v>
      </c>
      <c r="C26" s="324" t="s">
        <v>572</v>
      </c>
      <c r="D26" s="325" t="s">
        <v>572</v>
      </c>
      <c r="E26" s="325" t="s">
        <v>573</v>
      </c>
      <c r="F26" s="325" t="s">
        <v>572</v>
      </c>
      <c r="G26" s="1150" t="s">
        <v>476</v>
      </c>
      <c r="H26" s="325" t="s">
        <v>573</v>
      </c>
      <c r="I26" s="325" t="s">
        <v>573</v>
      </c>
      <c r="J26" s="325" t="s">
        <v>573</v>
      </c>
      <c r="K26" s="325" t="s">
        <v>573</v>
      </c>
      <c r="L26" s="325" t="s">
        <v>573</v>
      </c>
      <c r="M26" s="329"/>
    </row>
    <row r="27" spans="1:13" ht="36.75" customHeight="1" x14ac:dyDescent="0.15">
      <c r="A27" s="1145"/>
      <c r="B27" s="323" t="s">
        <v>477</v>
      </c>
      <c r="C27" s="324" t="s">
        <v>572</v>
      </c>
      <c r="D27" s="325" t="s">
        <v>572</v>
      </c>
      <c r="E27" s="325" t="s">
        <v>573</v>
      </c>
      <c r="F27" s="325" t="s">
        <v>572</v>
      </c>
      <c r="G27" s="1146"/>
      <c r="H27" s="325" t="s">
        <v>573</v>
      </c>
      <c r="I27" s="325" t="s">
        <v>573</v>
      </c>
      <c r="J27" s="325" t="s">
        <v>573</v>
      </c>
      <c r="K27" s="325" t="s">
        <v>573</v>
      </c>
      <c r="L27" s="325" t="s">
        <v>573</v>
      </c>
      <c r="M27" s="329"/>
    </row>
    <row r="28" spans="1:13" ht="27" customHeight="1" x14ac:dyDescent="0.15">
      <c r="A28" s="1149"/>
      <c r="B28" s="323" t="s">
        <v>478</v>
      </c>
      <c r="C28" s="324" t="s">
        <v>463</v>
      </c>
      <c r="D28" s="325" t="s">
        <v>463</v>
      </c>
      <c r="E28" s="325" t="s">
        <v>465</v>
      </c>
      <c r="F28" s="325" t="s">
        <v>573</v>
      </c>
      <c r="G28" s="1147"/>
      <c r="H28" s="325" t="s">
        <v>465</v>
      </c>
      <c r="I28" s="325" t="s">
        <v>465</v>
      </c>
      <c r="J28" s="325" t="s">
        <v>465</v>
      </c>
      <c r="K28" s="325" t="s">
        <v>465</v>
      </c>
      <c r="L28" s="325" t="s">
        <v>465</v>
      </c>
      <c r="M28" s="329"/>
    </row>
    <row r="29" spans="1:13" ht="27" customHeight="1" x14ac:dyDescent="0.15">
      <c r="A29" s="1141">
        <v>11</v>
      </c>
      <c r="B29" s="323" t="s">
        <v>479</v>
      </c>
      <c r="C29" s="324" t="s">
        <v>572</v>
      </c>
      <c r="D29" s="325" t="s">
        <v>572</v>
      </c>
      <c r="E29" s="325" t="s">
        <v>572</v>
      </c>
      <c r="F29" s="325" t="s">
        <v>572</v>
      </c>
      <c r="G29" s="1143" t="s">
        <v>480</v>
      </c>
      <c r="H29" s="325" t="s">
        <v>573</v>
      </c>
      <c r="I29" s="325" t="s">
        <v>573</v>
      </c>
      <c r="J29" s="325" t="s">
        <v>573</v>
      </c>
      <c r="K29" s="325" t="s">
        <v>573</v>
      </c>
      <c r="L29" s="325" t="s">
        <v>572</v>
      </c>
      <c r="M29" s="328"/>
    </row>
    <row r="30" spans="1:13" ht="27" customHeight="1" x14ac:dyDescent="0.15">
      <c r="A30" s="1142"/>
      <c r="B30" s="323" t="s">
        <v>481</v>
      </c>
      <c r="C30" s="324" t="s">
        <v>572</v>
      </c>
      <c r="D30" s="325" t="s">
        <v>572</v>
      </c>
      <c r="E30" s="325" t="s">
        <v>573</v>
      </c>
      <c r="F30" s="325" t="s">
        <v>573</v>
      </c>
      <c r="G30" s="1144"/>
      <c r="H30" s="325" t="s">
        <v>573</v>
      </c>
      <c r="I30" s="325" t="s">
        <v>573</v>
      </c>
      <c r="J30" s="325" t="s">
        <v>573</v>
      </c>
      <c r="K30" s="325" t="s">
        <v>573</v>
      </c>
      <c r="L30" s="325" t="s">
        <v>573</v>
      </c>
      <c r="M30" s="328"/>
    </row>
    <row r="31" spans="1:13" ht="39.950000000000003" customHeight="1" x14ac:dyDescent="0.15">
      <c r="A31" s="384">
        <v>12</v>
      </c>
      <c r="B31" s="323" t="s">
        <v>575</v>
      </c>
      <c r="C31" s="324" t="s">
        <v>572</v>
      </c>
      <c r="D31" s="325" t="s">
        <v>572</v>
      </c>
      <c r="E31" s="325" t="s">
        <v>573</v>
      </c>
      <c r="F31" s="325" t="s">
        <v>573</v>
      </c>
      <c r="G31" s="386" t="s">
        <v>482</v>
      </c>
      <c r="H31" s="325" t="s">
        <v>573</v>
      </c>
      <c r="I31" s="325" t="s">
        <v>573</v>
      </c>
      <c r="J31" s="325" t="s">
        <v>573</v>
      </c>
      <c r="K31" s="325" t="s">
        <v>573</v>
      </c>
      <c r="L31" s="325" t="s">
        <v>573</v>
      </c>
      <c r="M31" s="328"/>
    </row>
    <row r="32" spans="1:13" ht="39.950000000000003" customHeight="1" x14ac:dyDescent="0.15">
      <c r="A32" s="384">
        <v>13</v>
      </c>
      <c r="B32" s="323" t="s">
        <v>483</v>
      </c>
      <c r="C32" s="324" t="s">
        <v>572</v>
      </c>
      <c r="D32" s="325" t="s">
        <v>572</v>
      </c>
      <c r="E32" s="325" t="s">
        <v>572</v>
      </c>
      <c r="F32" s="325" t="s">
        <v>572</v>
      </c>
      <c r="G32" s="386" t="s">
        <v>484</v>
      </c>
      <c r="H32" s="325" t="s">
        <v>573</v>
      </c>
      <c r="I32" s="325" t="s">
        <v>573</v>
      </c>
      <c r="J32" s="325" t="s">
        <v>573</v>
      </c>
      <c r="K32" s="325" t="s">
        <v>573</v>
      </c>
      <c r="L32" s="326" t="s">
        <v>574</v>
      </c>
      <c r="M32" s="327" t="s">
        <v>485</v>
      </c>
    </row>
    <row r="33" spans="1:14" ht="27" customHeight="1" x14ac:dyDescent="0.15">
      <c r="A33" s="384">
        <v>14</v>
      </c>
      <c r="B33" s="323" t="s">
        <v>486</v>
      </c>
      <c r="C33" s="324" t="s">
        <v>572</v>
      </c>
      <c r="D33" s="325" t="s">
        <v>572</v>
      </c>
      <c r="E33" s="325" t="s">
        <v>573</v>
      </c>
      <c r="F33" s="325" t="s">
        <v>573</v>
      </c>
      <c r="G33" s="386" t="s">
        <v>487</v>
      </c>
      <c r="H33" s="325" t="s">
        <v>573</v>
      </c>
      <c r="I33" s="325" t="s">
        <v>573</v>
      </c>
      <c r="J33" s="325" t="s">
        <v>573</v>
      </c>
      <c r="K33" s="325" t="s">
        <v>573</v>
      </c>
      <c r="L33" s="325" t="s">
        <v>573</v>
      </c>
      <c r="M33" s="328"/>
    </row>
    <row r="34" spans="1:14" ht="27" customHeight="1" x14ac:dyDescent="0.15">
      <c r="A34" s="384">
        <v>15</v>
      </c>
      <c r="B34" s="323" t="s">
        <v>488</v>
      </c>
      <c r="C34" s="324" t="s">
        <v>572</v>
      </c>
      <c r="D34" s="325" t="s">
        <v>572</v>
      </c>
      <c r="E34" s="325" t="s">
        <v>573</v>
      </c>
      <c r="F34" s="325" t="s">
        <v>573</v>
      </c>
      <c r="G34" s="386" t="s">
        <v>489</v>
      </c>
      <c r="H34" s="325" t="s">
        <v>573</v>
      </c>
      <c r="I34" s="325" t="s">
        <v>573</v>
      </c>
      <c r="J34" s="325" t="s">
        <v>573</v>
      </c>
      <c r="K34" s="325" t="s">
        <v>573</v>
      </c>
      <c r="L34" s="325" t="s">
        <v>573</v>
      </c>
      <c r="M34" s="328"/>
    </row>
    <row r="35" spans="1:14" ht="27" customHeight="1" x14ac:dyDescent="0.15">
      <c r="A35" s="384">
        <v>16</v>
      </c>
      <c r="B35" s="323" t="s">
        <v>490</v>
      </c>
      <c r="C35" s="324" t="s">
        <v>572</v>
      </c>
      <c r="D35" s="325" t="s">
        <v>572</v>
      </c>
      <c r="E35" s="325" t="s">
        <v>572</v>
      </c>
      <c r="F35" s="325" t="s">
        <v>572</v>
      </c>
      <c r="G35" s="386" t="s">
        <v>491</v>
      </c>
      <c r="H35" s="325" t="s">
        <v>573</v>
      </c>
      <c r="I35" s="325" t="s">
        <v>573</v>
      </c>
      <c r="J35" s="325" t="s">
        <v>573</v>
      </c>
      <c r="K35" s="325" t="s">
        <v>573</v>
      </c>
      <c r="L35" s="325" t="s">
        <v>572</v>
      </c>
      <c r="M35" s="327" t="s">
        <v>492</v>
      </c>
    </row>
    <row r="36" spans="1:14" ht="27" customHeight="1" x14ac:dyDescent="0.15">
      <c r="A36" s="384">
        <v>17</v>
      </c>
      <c r="B36" s="329" t="s">
        <v>576</v>
      </c>
      <c r="C36" s="324" t="s">
        <v>572</v>
      </c>
      <c r="D36" s="325" t="s">
        <v>572</v>
      </c>
      <c r="E36" s="325" t="s">
        <v>573</v>
      </c>
      <c r="F36" s="325" t="s">
        <v>573</v>
      </c>
      <c r="G36" s="386" t="s">
        <v>493</v>
      </c>
      <c r="H36" s="325" t="s">
        <v>573</v>
      </c>
      <c r="I36" s="325" t="s">
        <v>573</v>
      </c>
      <c r="J36" s="325" t="s">
        <v>573</v>
      </c>
      <c r="K36" s="325" t="s">
        <v>573</v>
      </c>
      <c r="L36" s="325" t="s">
        <v>573</v>
      </c>
      <c r="M36" s="328"/>
    </row>
    <row r="37" spans="1:14" ht="27" customHeight="1" x14ac:dyDescent="0.15">
      <c r="A37" s="1145">
        <v>18</v>
      </c>
      <c r="B37" s="330" t="s">
        <v>494</v>
      </c>
      <c r="C37" s="331" t="s">
        <v>572</v>
      </c>
      <c r="D37" s="332" t="s">
        <v>572</v>
      </c>
      <c r="E37" s="332" t="s">
        <v>573</v>
      </c>
      <c r="F37" s="332" t="s">
        <v>573</v>
      </c>
      <c r="G37" s="1146" t="s">
        <v>495</v>
      </c>
      <c r="H37" s="332" t="s">
        <v>573</v>
      </c>
      <c r="I37" s="332" t="s">
        <v>573</v>
      </c>
      <c r="J37" s="332" t="s">
        <v>573</v>
      </c>
      <c r="K37" s="332" t="s">
        <v>573</v>
      </c>
      <c r="L37" s="332" t="s">
        <v>573</v>
      </c>
      <c r="M37" s="330"/>
    </row>
    <row r="38" spans="1:14" ht="27" customHeight="1" x14ac:dyDescent="0.15">
      <c r="A38" s="1145"/>
      <c r="B38" s="329" t="s">
        <v>496</v>
      </c>
      <c r="C38" s="324" t="s">
        <v>572</v>
      </c>
      <c r="D38" s="325" t="s">
        <v>572</v>
      </c>
      <c r="E38" s="325" t="s">
        <v>573</v>
      </c>
      <c r="F38" s="325" t="s">
        <v>573</v>
      </c>
      <c r="G38" s="1147"/>
      <c r="H38" s="325" t="s">
        <v>573</v>
      </c>
      <c r="I38" s="325" t="s">
        <v>573</v>
      </c>
      <c r="J38" s="325" t="s">
        <v>573</v>
      </c>
      <c r="K38" s="325" t="s">
        <v>573</v>
      </c>
      <c r="L38" s="325" t="s">
        <v>573</v>
      </c>
      <c r="M38" s="329"/>
    </row>
    <row r="39" spans="1:14" ht="120" customHeight="1" x14ac:dyDescent="0.15">
      <c r="A39" s="384">
        <v>19</v>
      </c>
      <c r="B39" s="333" t="s">
        <v>497</v>
      </c>
      <c r="C39" s="382" t="s">
        <v>572</v>
      </c>
      <c r="D39" s="332" t="s">
        <v>572</v>
      </c>
      <c r="E39" s="332" t="s">
        <v>572</v>
      </c>
      <c r="F39" s="334" t="s">
        <v>498</v>
      </c>
      <c r="G39" s="383" t="s">
        <v>499</v>
      </c>
      <c r="H39" s="332" t="s">
        <v>573</v>
      </c>
      <c r="I39" s="332" t="s">
        <v>573</v>
      </c>
      <c r="J39" s="332" t="s">
        <v>573</v>
      </c>
      <c r="K39" s="332" t="s">
        <v>573</v>
      </c>
      <c r="L39" s="332" t="s">
        <v>572</v>
      </c>
      <c r="M39" s="330" t="s">
        <v>500</v>
      </c>
    </row>
    <row r="40" spans="1:14" ht="45" customHeight="1" x14ac:dyDescent="0.15">
      <c r="A40" s="1148">
        <v>20</v>
      </c>
      <c r="B40" s="335" t="s">
        <v>501</v>
      </c>
      <c r="C40" s="384" t="s">
        <v>572</v>
      </c>
      <c r="D40" s="325" t="s">
        <v>572</v>
      </c>
      <c r="E40" s="325" t="s">
        <v>573</v>
      </c>
      <c r="F40" s="325" t="s">
        <v>573</v>
      </c>
      <c r="G40" s="1150" t="s">
        <v>502</v>
      </c>
      <c r="H40" s="325" t="s">
        <v>573</v>
      </c>
      <c r="I40" s="325" t="s">
        <v>573</v>
      </c>
      <c r="J40" s="325" t="s">
        <v>573</v>
      </c>
      <c r="K40" s="325" t="s">
        <v>573</v>
      </c>
      <c r="L40" s="325" t="s">
        <v>573</v>
      </c>
      <c r="M40" s="329" t="s">
        <v>503</v>
      </c>
    </row>
    <row r="41" spans="1:14" ht="45" customHeight="1" x14ac:dyDescent="0.15">
      <c r="A41" s="1149"/>
      <c r="B41" s="335" t="s">
        <v>504</v>
      </c>
      <c r="C41" s="384" t="s">
        <v>463</v>
      </c>
      <c r="D41" s="325" t="s">
        <v>463</v>
      </c>
      <c r="E41" s="325" t="s">
        <v>465</v>
      </c>
      <c r="F41" s="325" t="s">
        <v>465</v>
      </c>
      <c r="G41" s="1147"/>
      <c r="H41" s="325" t="s">
        <v>465</v>
      </c>
      <c r="I41" s="325" t="s">
        <v>465</v>
      </c>
      <c r="J41" s="325" t="s">
        <v>465</v>
      </c>
      <c r="K41" s="325" t="s">
        <v>465</v>
      </c>
      <c r="L41" s="325" t="s">
        <v>465</v>
      </c>
      <c r="M41" s="329" t="s">
        <v>503</v>
      </c>
      <c r="N41" s="336"/>
    </row>
    <row r="42" spans="1:14" ht="27" customHeight="1" x14ac:dyDescent="0.15">
      <c r="A42" s="382">
        <v>21</v>
      </c>
      <c r="B42" s="333" t="s">
        <v>505</v>
      </c>
      <c r="C42" s="382" t="s">
        <v>572</v>
      </c>
      <c r="D42" s="332" t="s">
        <v>572</v>
      </c>
      <c r="E42" s="332" t="s">
        <v>572</v>
      </c>
      <c r="F42" s="332" t="s">
        <v>572</v>
      </c>
      <c r="G42" s="383" t="s">
        <v>506</v>
      </c>
      <c r="H42" s="332" t="s">
        <v>573</v>
      </c>
      <c r="I42" s="332" t="s">
        <v>572</v>
      </c>
      <c r="J42" s="332" t="s">
        <v>573</v>
      </c>
      <c r="K42" s="332" t="s">
        <v>573</v>
      </c>
      <c r="L42" s="332" t="s">
        <v>572</v>
      </c>
      <c r="M42" s="330"/>
    </row>
    <row r="43" spans="1:14" ht="27" customHeight="1" x14ac:dyDescent="0.15">
      <c r="A43" s="384">
        <v>22</v>
      </c>
      <c r="B43" s="335" t="s">
        <v>507</v>
      </c>
      <c r="C43" s="384" t="s">
        <v>572</v>
      </c>
      <c r="D43" s="325" t="s">
        <v>572</v>
      </c>
      <c r="E43" s="325" t="s">
        <v>572</v>
      </c>
      <c r="F43" s="325" t="s">
        <v>572</v>
      </c>
      <c r="G43" s="386" t="s">
        <v>506</v>
      </c>
      <c r="H43" s="325" t="s">
        <v>573</v>
      </c>
      <c r="I43" s="325" t="s">
        <v>572</v>
      </c>
      <c r="J43" s="325" t="s">
        <v>573</v>
      </c>
      <c r="K43" s="325" t="s">
        <v>573</v>
      </c>
      <c r="L43" s="325" t="s">
        <v>572</v>
      </c>
      <c r="M43" s="329"/>
    </row>
    <row r="44" spans="1:14" ht="51" customHeight="1" x14ac:dyDescent="0.15">
      <c r="A44" s="384">
        <v>23</v>
      </c>
      <c r="B44" s="335" t="s">
        <v>508</v>
      </c>
      <c r="C44" s="384" t="s">
        <v>572</v>
      </c>
      <c r="D44" s="325" t="s">
        <v>572</v>
      </c>
      <c r="E44" s="325" t="s">
        <v>573</v>
      </c>
      <c r="F44" s="325" t="s">
        <v>573</v>
      </c>
      <c r="G44" s="386" t="s">
        <v>509</v>
      </c>
      <c r="H44" s="325" t="s">
        <v>573</v>
      </c>
      <c r="I44" s="325" t="s">
        <v>573</v>
      </c>
      <c r="J44" s="325" t="s">
        <v>573</v>
      </c>
      <c r="K44" s="325" t="s">
        <v>573</v>
      </c>
      <c r="L44" s="325" t="s">
        <v>572</v>
      </c>
      <c r="M44" s="329"/>
    </row>
    <row r="45" spans="1:14" ht="33" customHeight="1" x14ac:dyDescent="0.15">
      <c r="A45" s="384">
        <v>24</v>
      </c>
      <c r="B45" s="337" t="s">
        <v>510</v>
      </c>
      <c r="C45" s="385" t="s">
        <v>572</v>
      </c>
      <c r="D45" s="325" t="s">
        <v>572</v>
      </c>
      <c r="E45" s="338" t="s">
        <v>572</v>
      </c>
      <c r="F45" s="325" t="s">
        <v>572</v>
      </c>
      <c r="G45" s="386" t="s">
        <v>511</v>
      </c>
      <c r="H45" s="325" t="s">
        <v>573</v>
      </c>
      <c r="I45" s="339" t="s">
        <v>572</v>
      </c>
      <c r="J45" s="325" t="s">
        <v>573</v>
      </c>
      <c r="K45" s="339" t="s">
        <v>573</v>
      </c>
      <c r="L45" s="338" t="s">
        <v>572</v>
      </c>
      <c r="M45" s="340"/>
    </row>
    <row r="46" spans="1:14" s="279" customFormat="1" ht="45" customHeight="1" x14ac:dyDescent="0.15">
      <c r="A46" s="341">
        <v>25</v>
      </c>
      <c r="B46" s="342" t="s">
        <v>512</v>
      </c>
      <c r="C46" s="289" t="s">
        <v>463</v>
      </c>
      <c r="D46" s="343" t="s">
        <v>463</v>
      </c>
      <c r="E46" s="343" t="s">
        <v>463</v>
      </c>
      <c r="F46" s="343" t="s">
        <v>463</v>
      </c>
      <c r="G46" s="344" t="s">
        <v>577</v>
      </c>
      <c r="H46" s="298" t="s">
        <v>573</v>
      </c>
      <c r="I46" s="345" t="s">
        <v>572</v>
      </c>
      <c r="J46" s="298" t="s">
        <v>573</v>
      </c>
      <c r="K46" s="345" t="s">
        <v>573</v>
      </c>
      <c r="L46" s="346" t="s">
        <v>572</v>
      </c>
      <c r="M46" s="347"/>
    </row>
    <row r="47" spans="1:14" s="279" customFormat="1" ht="33" customHeight="1" x14ac:dyDescent="0.15">
      <c r="A47" s="341">
        <v>26</v>
      </c>
      <c r="B47" s="348" t="s">
        <v>25</v>
      </c>
      <c r="C47" s="295" t="s">
        <v>572</v>
      </c>
      <c r="D47" s="298" t="s">
        <v>572</v>
      </c>
      <c r="E47" s="298" t="s">
        <v>572</v>
      </c>
      <c r="F47" s="298" t="s">
        <v>572</v>
      </c>
      <c r="G47" s="298" t="s">
        <v>573</v>
      </c>
      <c r="H47" s="298" t="s">
        <v>573</v>
      </c>
      <c r="I47" s="298" t="s">
        <v>573</v>
      </c>
      <c r="J47" s="298" t="s">
        <v>573</v>
      </c>
      <c r="K47" s="298" t="s">
        <v>573</v>
      </c>
      <c r="L47" s="298" t="s">
        <v>572</v>
      </c>
      <c r="M47" s="301" t="s">
        <v>513</v>
      </c>
    </row>
    <row r="48" spans="1:14" s="279" customFormat="1" ht="33" customHeight="1" x14ac:dyDescent="0.15">
      <c r="A48" s="341">
        <v>27</v>
      </c>
      <c r="B48" s="348" t="s">
        <v>514</v>
      </c>
      <c r="C48" s="295" t="s">
        <v>572</v>
      </c>
      <c r="D48" s="298" t="s">
        <v>572</v>
      </c>
      <c r="E48" s="298" t="s">
        <v>573</v>
      </c>
      <c r="F48" s="298" t="s">
        <v>573</v>
      </c>
      <c r="G48" s="298" t="s">
        <v>573</v>
      </c>
      <c r="H48" s="298" t="s">
        <v>573</v>
      </c>
      <c r="I48" s="298" t="s">
        <v>573</v>
      </c>
      <c r="J48" s="298" t="s">
        <v>573</v>
      </c>
      <c r="K48" s="298" t="s">
        <v>573</v>
      </c>
      <c r="L48" s="298" t="s">
        <v>573</v>
      </c>
      <c r="M48" s="349" t="s">
        <v>515</v>
      </c>
    </row>
    <row r="49" spans="1:13" s="279" customFormat="1" ht="33" customHeight="1" x14ac:dyDescent="0.15">
      <c r="A49" s="341">
        <v>28</v>
      </c>
      <c r="B49" s="348" t="s">
        <v>516</v>
      </c>
      <c r="C49" s="295" t="s">
        <v>572</v>
      </c>
      <c r="D49" s="298" t="s">
        <v>572</v>
      </c>
      <c r="E49" s="298" t="s">
        <v>573</v>
      </c>
      <c r="F49" s="298" t="s">
        <v>573</v>
      </c>
      <c r="G49" s="298" t="s">
        <v>573</v>
      </c>
      <c r="H49" s="298" t="s">
        <v>573</v>
      </c>
      <c r="I49" s="298" t="s">
        <v>573</v>
      </c>
      <c r="J49" s="298" t="s">
        <v>573</v>
      </c>
      <c r="K49" s="298" t="s">
        <v>573</v>
      </c>
      <c r="L49" s="298" t="s">
        <v>573</v>
      </c>
      <c r="M49" s="350"/>
    </row>
    <row r="50" spans="1:13" s="279" customFormat="1" ht="27" customHeight="1" x14ac:dyDescent="0.15">
      <c r="A50" s="341">
        <v>29</v>
      </c>
      <c r="B50" s="342" t="s">
        <v>517</v>
      </c>
      <c r="C50" s="289" t="s">
        <v>463</v>
      </c>
      <c r="D50" s="343" t="s">
        <v>463</v>
      </c>
      <c r="E50" s="343" t="s">
        <v>463</v>
      </c>
      <c r="F50" s="343" t="s">
        <v>463</v>
      </c>
      <c r="G50" s="344" t="s">
        <v>518</v>
      </c>
      <c r="H50" s="343" t="s">
        <v>572</v>
      </c>
      <c r="I50" s="343" t="s">
        <v>465</v>
      </c>
      <c r="J50" s="343" t="s">
        <v>465</v>
      </c>
      <c r="K50" s="343" t="s">
        <v>465</v>
      </c>
      <c r="L50" s="343" t="s">
        <v>572</v>
      </c>
      <c r="M50" s="347" t="s">
        <v>519</v>
      </c>
    </row>
    <row r="51" spans="1:13" s="279" customFormat="1" ht="27" customHeight="1" x14ac:dyDescent="0.15">
      <c r="A51" s="341">
        <v>30</v>
      </c>
      <c r="B51" s="342" t="s">
        <v>35</v>
      </c>
      <c r="C51" s="289" t="s">
        <v>572</v>
      </c>
      <c r="D51" s="343" t="s">
        <v>572</v>
      </c>
      <c r="E51" s="343" t="s">
        <v>572</v>
      </c>
      <c r="F51" s="343" t="s">
        <v>572</v>
      </c>
      <c r="G51" s="344" t="s">
        <v>520</v>
      </c>
      <c r="H51" s="343" t="s">
        <v>572</v>
      </c>
      <c r="I51" s="343" t="s">
        <v>465</v>
      </c>
      <c r="J51" s="343" t="s">
        <v>465</v>
      </c>
      <c r="K51" s="343" t="s">
        <v>465</v>
      </c>
      <c r="L51" s="343" t="s">
        <v>572</v>
      </c>
      <c r="M51" s="347"/>
    </row>
    <row r="52" spans="1:13" s="279" customFormat="1" ht="27" customHeight="1" x14ac:dyDescent="0.15">
      <c r="A52" s="341">
        <v>31</v>
      </c>
      <c r="B52" s="342" t="s">
        <v>521</v>
      </c>
      <c r="C52" s="289" t="s">
        <v>572</v>
      </c>
      <c r="D52" s="343" t="s">
        <v>572</v>
      </c>
      <c r="E52" s="343" t="s">
        <v>572</v>
      </c>
      <c r="F52" s="343" t="s">
        <v>572</v>
      </c>
      <c r="G52" s="344" t="s">
        <v>522</v>
      </c>
      <c r="H52" s="343" t="s">
        <v>572</v>
      </c>
      <c r="I52" s="343" t="s">
        <v>465</v>
      </c>
      <c r="J52" s="343" t="s">
        <v>465</v>
      </c>
      <c r="K52" s="343" t="s">
        <v>465</v>
      </c>
      <c r="L52" s="343" t="s">
        <v>572</v>
      </c>
      <c r="M52" s="347"/>
    </row>
    <row r="53" spans="1:13" s="279" customFormat="1" ht="27" customHeight="1" x14ac:dyDescent="0.15">
      <c r="A53" s="341">
        <v>32</v>
      </c>
      <c r="B53" s="342" t="s">
        <v>523</v>
      </c>
      <c r="C53" s="289" t="s">
        <v>572</v>
      </c>
      <c r="D53" s="343" t="s">
        <v>572</v>
      </c>
      <c r="E53" s="343" t="s">
        <v>572</v>
      </c>
      <c r="F53" s="343" t="s">
        <v>572</v>
      </c>
      <c r="G53" s="344" t="s">
        <v>524</v>
      </c>
      <c r="H53" s="343" t="s">
        <v>465</v>
      </c>
      <c r="I53" s="343" t="s">
        <v>465</v>
      </c>
      <c r="J53" s="343" t="s">
        <v>465</v>
      </c>
      <c r="K53" s="343" t="s">
        <v>465</v>
      </c>
      <c r="L53" s="343" t="s">
        <v>572</v>
      </c>
      <c r="M53" s="347" t="s">
        <v>485</v>
      </c>
    </row>
    <row r="54" spans="1:13" s="279" customFormat="1" ht="41.1" customHeight="1" x14ac:dyDescent="0.15">
      <c r="A54" s="341">
        <v>33</v>
      </c>
      <c r="B54" s="342" t="s">
        <v>525</v>
      </c>
      <c r="C54" s="289" t="s">
        <v>463</v>
      </c>
      <c r="D54" s="343" t="s">
        <v>463</v>
      </c>
      <c r="E54" s="343" t="s">
        <v>463</v>
      </c>
      <c r="F54" s="343" t="s">
        <v>463</v>
      </c>
      <c r="G54" s="344" t="s">
        <v>526</v>
      </c>
      <c r="H54" s="343" t="s">
        <v>465</v>
      </c>
      <c r="I54" s="343" t="s">
        <v>465</v>
      </c>
      <c r="J54" s="343" t="s">
        <v>465</v>
      </c>
      <c r="K54" s="343" t="s">
        <v>465</v>
      </c>
      <c r="L54" s="343" t="s">
        <v>572</v>
      </c>
      <c r="M54" s="347" t="s">
        <v>527</v>
      </c>
    </row>
    <row r="55" spans="1:13" s="279" customFormat="1" ht="27" customHeight="1" x14ac:dyDescent="0.15">
      <c r="A55" s="341">
        <v>34</v>
      </c>
      <c r="B55" s="348" t="s">
        <v>528</v>
      </c>
      <c r="C55" s="295" t="s">
        <v>463</v>
      </c>
      <c r="D55" s="298" t="s">
        <v>463</v>
      </c>
      <c r="E55" s="298" t="s">
        <v>465</v>
      </c>
      <c r="F55" s="298" t="s">
        <v>465</v>
      </c>
      <c r="G55" s="344" t="s">
        <v>529</v>
      </c>
      <c r="H55" s="343" t="s">
        <v>465</v>
      </c>
      <c r="I55" s="343" t="s">
        <v>465</v>
      </c>
      <c r="J55" s="343" t="s">
        <v>465</v>
      </c>
      <c r="K55" s="343" t="s">
        <v>465</v>
      </c>
      <c r="L55" s="343" t="s">
        <v>465</v>
      </c>
      <c r="M55" s="350"/>
    </row>
    <row r="56" spans="1:13" s="279" customFormat="1" ht="27" customHeight="1" x14ac:dyDescent="0.15">
      <c r="A56" s="351">
        <v>35</v>
      </c>
      <c r="B56" s="352" t="s">
        <v>530</v>
      </c>
      <c r="C56" s="547" t="s">
        <v>463</v>
      </c>
      <c r="D56" s="548" t="s">
        <v>463</v>
      </c>
      <c r="E56" s="548" t="s">
        <v>463</v>
      </c>
      <c r="F56" s="548" t="s">
        <v>463</v>
      </c>
      <c r="G56" s="548" t="s">
        <v>573</v>
      </c>
      <c r="H56" s="548" t="s">
        <v>573</v>
      </c>
      <c r="I56" s="548" t="s">
        <v>465</v>
      </c>
      <c r="J56" s="548" t="s">
        <v>465</v>
      </c>
      <c r="K56" s="548" t="s">
        <v>465</v>
      </c>
      <c r="L56" s="549" t="s">
        <v>578</v>
      </c>
      <c r="M56" s="550" t="s">
        <v>485</v>
      </c>
    </row>
    <row r="57" spans="1:13" s="279" customFormat="1" ht="27" customHeight="1" x14ac:dyDescent="0.15">
      <c r="A57" s="351">
        <v>36</v>
      </c>
      <c r="B57" s="352" t="s">
        <v>806</v>
      </c>
      <c r="C57" s="295" t="s">
        <v>463</v>
      </c>
      <c r="D57" s="298" t="s">
        <v>463</v>
      </c>
      <c r="E57" s="298" t="s">
        <v>463</v>
      </c>
      <c r="F57" s="298" t="s">
        <v>465</v>
      </c>
      <c r="G57" s="555" t="s">
        <v>808</v>
      </c>
      <c r="H57" s="298" t="s">
        <v>570</v>
      </c>
      <c r="I57" s="298" t="s">
        <v>465</v>
      </c>
      <c r="J57" s="298" t="s">
        <v>465</v>
      </c>
      <c r="K57" s="298" t="s">
        <v>465</v>
      </c>
      <c r="L57" s="298" t="s">
        <v>465</v>
      </c>
      <c r="M57" s="301" t="s">
        <v>809</v>
      </c>
    </row>
    <row r="58" spans="1:13" s="279" customFormat="1" ht="27" customHeight="1" x14ac:dyDescent="0.15">
      <c r="A58" s="351">
        <v>37</v>
      </c>
      <c r="B58" s="352" t="s">
        <v>807</v>
      </c>
      <c r="C58" s="551" t="s">
        <v>463</v>
      </c>
      <c r="D58" s="552" t="s">
        <v>463</v>
      </c>
      <c r="E58" s="552" t="s">
        <v>463</v>
      </c>
      <c r="F58" s="552" t="s">
        <v>465</v>
      </c>
      <c r="G58" s="553" t="s">
        <v>808</v>
      </c>
      <c r="H58" s="552" t="s">
        <v>570</v>
      </c>
      <c r="I58" s="552" t="s">
        <v>465</v>
      </c>
      <c r="J58" s="552" t="s">
        <v>465</v>
      </c>
      <c r="K58" s="552" t="s">
        <v>465</v>
      </c>
      <c r="L58" s="552" t="s">
        <v>465</v>
      </c>
      <c r="M58" s="554" t="s">
        <v>810</v>
      </c>
    </row>
    <row r="59" spans="1:13" s="279" customFormat="1" ht="22.5" customHeight="1" x14ac:dyDescent="0.15">
      <c r="B59" s="353"/>
      <c r="C59" s="1138" t="s">
        <v>531</v>
      </c>
      <c r="D59" s="1138"/>
      <c r="E59" s="1138"/>
      <c r="F59" s="1138"/>
      <c r="G59" s="1138"/>
      <c r="H59" s="1138"/>
      <c r="I59" s="1138"/>
      <c r="J59" s="1138"/>
      <c r="K59" s="1138"/>
      <c r="L59" s="1138"/>
      <c r="M59" s="1138"/>
    </row>
    <row r="60" spans="1:13" s="279" customFormat="1" ht="22.5" customHeight="1" x14ac:dyDescent="0.15">
      <c r="B60" s="353"/>
    </row>
    <row r="61" spans="1:13" s="279" customFormat="1" ht="23.25" customHeight="1" x14ac:dyDescent="0.15">
      <c r="A61" s="282" t="s">
        <v>532</v>
      </c>
      <c r="B61" s="276"/>
      <c r="C61" s="276"/>
      <c r="D61" s="276"/>
      <c r="E61" s="277"/>
      <c r="F61" s="277"/>
      <c r="G61" s="277"/>
      <c r="H61" s="277"/>
      <c r="I61" s="277"/>
      <c r="J61" s="277"/>
      <c r="K61" s="277"/>
      <c r="L61" s="278"/>
    </row>
    <row r="62" spans="1:13" s="279" customFormat="1" ht="17.25" customHeight="1" x14ac:dyDescent="0.15">
      <c r="A62" s="1139" t="s">
        <v>533</v>
      </c>
      <c r="B62" s="1139"/>
      <c r="C62" s="1139"/>
      <c r="D62" s="1139"/>
      <c r="E62" s="1139"/>
      <c r="F62" s="1139"/>
      <c r="G62" s="1139"/>
      <c r="H62" s="1139"/>
      <c r="I62" s="1139"/>
      <c r="J62" s="1139"/>
      <c r="K62" s="1139"/>
      <c r="L62" s="1139"/>
      <c r="M62" s="1139"/>
    </row>
    <row r="63" spans="1:13" s="279" customFormat="1" ht="110.1" customHeight="1" x14ac:dyDescent="0.15">
      <c r="A63" s="283" t="s">
        <v>571</v>
      </c>
      <c r="B63" s="354" t="s">
        <v>534</v>
      </c>
      <c r="C63" s="355" t="s">
        <v>434</v>
      </c>
      <c r="D63" s="356" t="s">
        <v>435</v>
      </c>
      <c r="E63" s="356" t="s">
        <v>436</v>
      </c>
      <c r="F63" s="357" t="s">
        <v>437</v>
      </c>
      <c r="G63" s="357" t="s">
        <v>535</v>
      </c>
      <c r="H63" s="357" t="s">
        <v>439</v>
      </c>
      <c r="I63" s="357" t="s">
        <v>440</v>
      </c>
      <c r="J63" s="357" t="s">
        <v>441</v>
      </c>
      <c r="K63" s="357" t="s">
        <v>442</v>
      </c>
      <c r="L63" s="357" t="s">
        <v>59</v>
      </c>
      <c r="M63" s="358" t="s">
        <v>67</v>
      </c>
    </row>
    <row r="64" spans="1:13" s="279" customFormat="1" ht="60" customHeight="1" x14ac:dyDescent="0.15">
      <c r="A64" s="289">
        <v>1</v>
      </c>
      <c r="B64" s="342" t="s">
        <v>536</v>
      </c>
      <c r="C64" s="289" t="s">
        <v>572</v>
      </c>
      <c r="D64" s="343" t="s">
        <v>572</v>
      </c>
      <c r="E64" s="343" t="s">
        <v>573</v>
      </c>
      <c r="F64" s="343" t="s">
        <v>572</v>
      </c>
      <c r="G64" s="344" t="s">
        <v>537</v>
      </c>
      <c r="H64" s="343" t="s">
        <v>573</v>
      </c>
      <c r="I64" s="343" t="s">
        <v>573</v>
      </c>
      <c r="J64" s="343" t="s">
        <v>573</v>
      </c>
      <c r="K64" s="343" t="s">
        <v>573</v>
      </c>
      <c r="L64" s="343" t="s">
        <v>573</v>
      </c>
      <c r="M64" s="359" t="s">
        <v>538</v>
      </c>
    </row>
    <row r="65" spans="1:13" s="279" customFormat="1" ht="33" customHeight="1" x14ac:dyDescent="0.15">
      <c r="A65" s="295">
        <v>2</v>
      </c>
      <c r="B65" s="360" t="s">
        <v>23</v>
      </c>
      <c r="C65" s="341" t="s">
        <v>463</v>
      </c>
      <c r="D65" s="298" t="s">
        <v>463</v>
      </c>
      <c r="E65" s="298" t="s">
        <v>463</v>
      </c>
      <c r="F65" s="298" t="s">
        <v>465</v>
      </c>
      <c r="G65" s="299" t="s">
        <v>539</v>
      </c>
      <c r="H65" s="345" t="s">
        <v>465</v>
      </c>
      <c r="I65" s="345" t="s">
        <v>465</v>
      </c>
      <c r="J65" s="346" t="s">
        <v>465</v>
      </c>
      <c r="K65" s="298" t="s">
        <v>465</v>
      </c>
      <c r="L65" s="346" t="s">
        <v>572</v>
      </c>
      <c r="M65" s="361"/>
    </row>
    <row r="66" spans="1:13" s="279" customFormat="1" ht="33" customHeight="1" x14ac:dyDescent="0.15">
      <c r="A66" s="341">
        <v>3</v>
      </c>
      <c r="B66" s="360" t="s">
        <v>540</v>
      </c>
      <c r="C66" s="295" t="s">
        <v>572</v>
      </c>
      <c r="D66" s="298" t="s">
        <v>572</v>
      </c>
      <c r="E66" s="298" t="s">
        <v>573</v>
      </c>
      <c r="F66" s="298" t="s">
        <v>573</v>
      </c>
      <c r="G66" s="298" t="s">
        <v>573</v>
      </c>
      <c r="H66" s="298" t="s">
        <v>573</v>
      </c>
      <c r="I66" s="298" t="s">
        <v>573</v>
      </c>
      <c r="J66" s="298" t="s">
        <v>573</v>
      </c>
      <c r="K66" s="298" t="s">
        <v>573</v>
      </c>
      <c r="L66" s="298" t="s">
        <v>573</v>
      </c>
      <c r="M66" s="350"/>
    </row>
    <row r="67" spans="1:13" ht="33" customHeight="1" x14ac:dyDescent="0.15">
      <c r="A67" s="362">
        <v>4</v>
      </c>
      <c r="B67" s="363" t="s">
        <v>541</v>
      </c>
      <c r="C67" s="364" t="s">
        <v>572</v>
      </c>
      <c r="D67" s="365" t="s">
        <v>572</v>
      </c>
      <c r="E67" s="365" t="s">
        <v>572</v>
      </c>
      <c r="F67" s="365" t="s">
        <v>572</v>
      </c>
      <c r="G67" s="365" t="s">
        <v>573</v>
      </c>
      <c r="H67" s="365" t="s">
        <v>573</v>
      </c>
      <c r="I67" s="365" t="s">
        <v>573</v>
      </c>
      <c r="J67" s="365" t="s">
        <v>573</v>
      </c>
      <c r="K67" s="365" t="s">
        <v>573</v>
      </c>
      <c r="L67" s="365" t="s">
        <v>573</v>
      </c>
      <c r="M67" s="366"/>
    </row>
    <row r="68" spans="1:13" ht="45.75" customHeight="1" x14ac:dyDescent="0.15"/>
    <row r="69" spans="1:13" ht="22.5" customHeight="1" x14ac:dyDescent="0.15">
      <c r="A69" s="282" t="s">
        <v>542</v>
      </c>
      <c r="B69" s="368"/>
      <c r="C69" s="368"/>
      <c r="D69" s="368"/>
      <c r="E69" s="369"/>
      <c r="F69" s="369"/>
      <c r="G69" s="369"/>
      <c r="H69" s="369"/>
      <c r="I69" s="369"/>
      <c r="J69" s="369"/>
      <c r="K69" s="369"/>
      <c r="L69" s="370"/>
    </row>
    <row r="70" spans="1:13" ht="17.25" customHeight="1" x14ac:dyDescent="0.15">
      <c r="A70" s="1140" t="s">
        <v>543</v>
      </c>
      <c r="B70" s="1140"/>
      <c r="C70" s="1140"/>
      <c r="D70" s="1140"/>
      <c r="E70" s="1140"/>
      <c r="F70" s="1140"/>
      <c r="G70" s="1140"/>
      <c r="H70" s="1140"/>
      <c r="I70" s="1140"/>
      <c r="J70" s="1140"/>
      <c r="K70" s="1140"/>
      <c r="L70" s="1140"/>
      <c r="M70" s="1140"/>
    </row>
    <row r="71" spans="1:13" ht="110.1" customHeight="1" x14ac:dyDescent="0.15">
      <c r="A71" s="312" t="s">
        <v>571</v>
      </c>
      <c r="B71" s="371" t="s">
        <v>448</v>
      </c>
      <c r="C71" s="372" t="s">
        <v>434</v>
      </c>
      <c r="D71" s="373" t="s">
        <v>435</v>
      </c>
      <c r="E71" s="373" t="s">
        <v>436</v>
      </c>
      <c r="F71" s="374" t="s">
        <v>437</v>
      </c>
      <c r="G71" s="374" t="s">
        <v>535</v>
      </c>
      <c r="H71" s="374" t="s">
        <v>439</v>
      </c>
      <c r="I71" s="374" t="s">
        <v>440</v>
      </c>
      <c r="J71" s="374" t="s">
        <v>441</v>
      </c>
      <c r="K71" s="374" t="s">
        <v>442</v>
      </c>
      <c r="L71" s="374" t="s">
        <v>59</v>
      </c>
      <c r="M71" s="375" t="s">
        <v>67</v>
      </c>
    </row>
    <row r="72" spans="1:13" ht="90.75" customHeight="1" x14ac:dyDescent="0.15">
      <c r="A72" s="376">
        <v>1</v>
      </c>
      <c r="B72" s="377" t="s">
        <v>544</v>
      </c>
      <c r="C72" s="376" t="s">
        <v>572</v>
      </c>
      <c r="D72" s="378" t="s">
        <v>572</v>
      </c>
      <c r="E72" s="378" t="s">
        <v>573</v>
      </c>
      <c r="F72" s="378" t="s">
        <v>573</v>
      </c>
      <c r="G72" s="379" t="s">
        <v>545</v>
      </c>
      <c r="H72" s="378" t="s">
        <v>573</v>
      </c>
      <c r="I72" s="378" t="s">
        <v>573</v>
      </c>
      <c r="J72" s="378" t="s">
        <v>573</v>
      </c>
      <c r="K72" s="378" t="s">
        <v>573</v>
      </c>
      <c r="L72" s="378" t="s">
        <v>573</v>
      </c>
      <c r="M72" s="359" t="s">
        <v>546</v>
      </c>
    </row>
  </sheetData>
  <mergeCells count="15">
    <mergeCell ref="A3:M4"/>
    <mergeCell ref="A5:M5"/>
    <mergeCell ref="A6:M6"/>
    <mergeCell ref="A21:A22"/>
    <mergeCell ref="A26:A28"/>
    <mergeCell ref="G26:G28"/>
    <mergeCell ref="C59:M59"/>
    <mergeCell ref="A62:M62"/>
    <mergeCell ref="A70:M70"/>
    <mergeCell ref="A29:A30"/>
    <mergeCell ref="G29:G30"/>
    <mergeCell ref="A37:A38"/>
    <mergeCell ref="G37:G38"/>
    <mergeCell ref="A40:A41"/>
    <mergeCell ref="G40:G41"/>
  </mergeCells>
  <phoneticPr fontId="7"/>
  <printOptions horizontalCentered="1"/>
  <pageMargins left="0.47244094488188981" right="0.47244094488188981" top="0.59055118110236227" bottom="0.59055118110236227" header="0.39370078740157483" footer="0.39370078740157483"/>
  <pageSetup paperSize="9" scale="87" fitToHeight="0" orientation="landscape" r:id="rId1"/>
  <headerFooter alignWithMargins="0">
    <oddFooter>&amp;P / &amp;N ページ</oddFooter>
  </headerFooter>
  <rowBreaks count="4" manualBreakCount="4">
    <brk id="13" max="12" man="1"/>
    <brk id="25" max="12" man="1"/>
    <brk id="41" max="12" man="1"/>
    <brk id="60"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7A6E6-72D2-4E33-A707-3495BDE4FDD4}">
  <sheetPr>
    <tabColor rgb="FFFF0000"/>
  </sheetPr>
  <dimension ref="A1:L14"/>
  <sheetViews>
    <sheetView view="pageBreakPreview" zoomScale="110" zoomScaleNormal="100" zoomScaleSheetLayoutView="110" workbookViewId="0">
      <selection activeCell="A4" sqref="A4:F4"/>
    </sheetView>
  </sheetViews>
  <sheetFormatPr defaultRowHeight="13.5" x14ac:dyDescent="0.15"/>
  <cols>
    <col min="1" max="1" width="1.375" style="540" customWidth="1"/>
    <col min="2" max="2" width="24.25" style="540" customWidth="1"/>
    <col min="3" max="3" width="4" style="540" customWidth="1"/>
    <col min="4" max="5" width="30.625" style="540" customWidth="1"/>
    <col min="6" max="6" width="3.125" style="540" customWidth="1"/>
    <col min="7" max="7" width="1.375" style="540" customWidth="1"/>
    <col min="8" max="255" width="9" style="540"/>
    <col min="256" max="256" width="4.625" style="540" customWidth="1"/>
    <col min="257" max="257" width="24.25" style="540" customWidth="1"/>
    <col min="258" max="258" width="4" style="540" customWidth="1"/>
    <col min="259" max="261" width="20.125" style="540" customWidth="1"/>
    <col min="262" max="262" width="3.125" style="540" customWidth="1"/>
    <col min="263" max="511" width="9" style="540"/>
    <col min="512" max="512" width="4.625" style="540" customWidth="1"/>
    <col min="513" max="513" width="24.25" style="540" customWidth="1"/>
    <col min="514" max="514" width="4" style="540" customWidth="1"/>
    <col min="515" max="517" width="20.125" style="540" customWidth="1"/>
    <col min="518" max="518" width="3.125" style="540" customWidth="1"/>
    <col min="519" max="767" width="9" style="540"/>
    <col min="768" max="768" width="4.625" style="540" customWidth="1"/>
    <col min="769" max="769" width="24.25" style="540" customWidth="1"/>
    <col min="770" max="770" width="4" style="540" customWidth="1"/>
    <col min="771" max="773" width="20.125" style="540" customWidth="1"/>
    <col min="774" max="774" width="3.125" style="540" customWidth="1"/>
    <col min="775" max="1023" width="9" style="540"/>
    <col min="1024" max="1024" width="4.625" style="540" customWidth="1"/>
    <col min="1025" max="1025" width="24.25" style="540" customWidth="1"/>
    <col min="1026" max="1026" width="4" style="540" customWidth="1"/>
    <col min="1027" max="1029" width="20.125" style="540" customWidth="1"/>
    <col min="1030" max="1030" width="3.125" style="540" customWidth="1"/>
    <col min="1031" max="1279" width="9" style="540"/>
    <col min="1280" max="1280" width="4.625" style="540" customWidth="1"/>
    <col min="1281" max="1281" width="24.25" style="540" customWidth="1"/>
    <col min="1282" max="1282" width="4" style="540" customWidth="1"/>
    <col min="1283" max="1285" width="20.125" style="540" customWidth="1"/>
    <col min="1286" max="1286" width="3.125" style="540" customWidth="1"/>
    <col min="1287" max="1535" width="9" style="540"/>
    <col min="1536" max="1536" width="4.625" style="540" customWidth="1"/>
    <col min="1537" max="1537" width="24.25" style="540" customWidth="1"/>
    <col min="1538" max="1538" width="4" style="540" customWidth="1"/>
    <col min="1539" max="1541" width="20.125" style="540" customWidth="1"/>
    <col min="1542" max="1542" width="3.125" style="540" customWidth="1"/>
    <col min="1543" max="1791" width="9" style="540"/>
    <col min="1792" max="1792" width="4.625" style="540" customWidth="1"/>
    <col min="1793" max="1793" width="24.25" style="540" customWidth="1"/>
    <col min="1794" max="1794" width="4" style="540" customWidth="1"/>
    <col min="1795" max="1797" width="20.125" style="540" customWidth="1"/>
    <col min="1798" max="1798" width="3.125" style="540" customWidth="1"/>
    <col min="1799" max="2047" width="9" style="540"/>
    <col min="2048" max="2048" width="4.625" style="540" customWidth="1"/>
    <col min="2049" max="2049" width="24.25" style="540" customWidth="1"/>
    <col min="2050" max="2050" width="4" style="540" customWidth="1"/>
    <col min="2051" max="2053" width="20.125" style="540" customWidth="1"/>
    <col min="2054" max="2054" width="3.125" style="540" customWidth="1"/>
    <col min="2055" max="2303" width="9" style="540"/>
    <col min="2304" max="2304" width="4.625" style="540" customWidth="1"/>
    <col min="2305" max="2305" width="24.25" style="540" customWidth="1"/>
    <col min="2306" max="2306" width="4" style="540" customWidth="1"/>
    <col min="2307" max="2309" width="20.125" style="540" customWidth="1"/>
    <col min="2310" max="2310" width="3.125" style="540" customWidth="1"/>
    <col min="2311" max="2559" width="9" style="540"/>
    <col min="2560" max="2560" width="4.625" style="540" customWidth="1"/>
    <col min="2561" max="2561" width="24.25" style="540" customWidth="1"/>
    <col min="2562" max="2562" width="4" style="540" customWidth="1"/>
    <col min="2563" max="2565" width="20.125" style="540" customWidth="1"/>
    <col min="2566" max="2566" width="3.125" style="540" customWidth="1"/>
    <col min="2567" max="2815" width="9" style="540"/>
    <col min="2816" max="2816" width="4.625" style="540" customWidth="1"/>
    <col min="2817" max="2817" width="24.25" style="540" customWidth="1"/>
    <col min="2818" max="2818" width="4" style="540" customWidth="1"/>
    <col min="2819" max="2821" width="20.125" style="540" customWidth="1"/>
    <col min="2822" max="2822" width="3.125" style="540" customWidth="1"/>
    <col min="2823" max="3071" width="9" style="540"/>
    <col min="3072" max="3072" width="4.625" style="540" customWidth="1"/>
    <col min="3073" max="3073" width="24.25" style="540" customWidth="1"/>
    <col min="3074" max="3074" width="4" style="540" customWidth="1"/>
    <col min="3075" max="3077" width="20.125" style="540" customWidth="1"/>
    <col min="3078" max="3078" width="3.125" style="540" customWidth="1"/>
    <col min="3079" max="3327" width="9" style="540"/>
    <col min="3328" max="3328" width="4.625" style="540" customWidth="1"/>
    <col min="3329" max="3329" width="24.25" style="540" customWidth="1"/>
    <col min="3330" max="3330" width="4" style="540" customWidth="1"/>
    <col min="3331" max="3333" width="20.125" style="540" customWidth="1"/>
    <col min="3334" max="3334" width="3.125" style="540" customWidth="1"/>
    <col min="3335" max="3583" width="9" style="540"/>
    <col min="3584" max="3584" width="4.625" style="540" customWidth="1"/>
    <col min="3585" max="3585" width="24.25" style="540" customWidth="1"/>
    <col min="3586" max="3586" width="4" style="540" customWidth="1"/>
    <col min="3587" max="3589" width="20.125" style="540" customWidth="1"/>
    <col min="3590" max="3590" width="3.125" style="540" customWidth="1"/>
    <col min="3591" max="3839" width="9" style="540"/>
    <col min="3840" max="3840" width="4.625" style="540" customWidth="1"/>
    <col min="3841" max="3841" width="24.25" style="540" customWidth="1"/>
    <col min="3842" max="3842" width="4" style="540" customWidth="1"/>
    <col min="3843" max="3845" width="20.125" style="540" customWidth="1"/>
    <col min="3846" max="3846" width="3.125" style="540" customWidth="1"/>
    <col min="3847" max="4095" width="9" style="540"/>
    <col min="4096" max="4096" width="4.625" style="540" customWidth="1"/>
    <col min="4097" max="4097" width="24.25" style="540" customWidth="1"/>
    <col min="4098" max="4098" width="4" style="540" customWidth="1"/>
    <col min="4099" max="4101" width="20.125" style="540" customWidth="1"/>
    <col min="4102" max="4102" width="3.125" style="540" customWidth="1"/>
    <col min="4103" max="4351" width="9" style="540"/>
    <col min="4352" max="4352" width="4.625" style="540" customWidth="1"/>
    <col min="4353" max="4353" width="24.25" style="540" customWidth="1"/>
    <col min="4354" max="4354" width="4" style="540" customWidth="1"/>
    <col min="4355" max="4357" width="20.125" style="540" customWidth="1"/>
    <col min="4358" max="4358" width="3.125" style="540" customWidth="1"/>
    <col min="4359" max="4607" width="9" style="540"/>
    <col min="4608" max="4608" width="4.625" style="540" customWidth="1"/>
    <col min="4609" max="4609" width="24.25" style="540" customWidth="1"/>
    <col min="4610" max="4610" width="4" style="540" customWidth="1"/>
    <col min="4611" max="4613" width="20.125" style="540" customWidth="1"/>
    <col min="4614" max="4614" width="3.125" style="540" customWidth="1"/>
    <col min="4615" max="4863" width="9" style="540"/>
    <col min="4864" max="4864" width="4.625" style="540" customWidth="1"/>
    <col min="4865" max="4865" width="24.25" style="540" customWidth="1"/>
    <col min="4866" max="4866" width="4" style="540" customWidth="1"/>
    <col min="4867" max="4869" width="20.125" style="540" customWidth="1"/>
    <col min="4870" max="4870" width="3.125" style="540" customWidth="1"/>
    <col min="4871" max="5119" width="9" style="540"/>
    <col min="5120" max="5120" width="4.625" style="540" customWidth="1"/>
    <col min="5121" max="5121" width="24.25" style="540" customWidth="1"/>
    <col min="5122" max="5122" width="4" style="540" customWidth="1"/>
    <col min="5123" max="5125" width="20.125" style="540" customWidth="1"/>
    <col min="5126" max="5126" width="3.125" style="540" customWidth="1"/>
    <col min="5127" max="5375" width="9" style="540"/>
    <col min="5376" max="5376" width="4.625" style="540" customWidth="1"/>
    <col min="5377" max="5377" width="24.25" style="540" customWidth="1"/>
    <col min="5378" max="5378" width="4" style="540" customWidth="1"/>
    <col min="5379" max="5381" width="20.125" style="540" customWidth="1"/>
    <col min="5382" max="5382" width="3.125" style="540" customWidth="1"/>
    <col min="5383" max="5631" width="9" style="540"/>
    <col min="5632" max="5632" width="4.625" style="540" customWidth="1"/>
    <col min="5633" max="5633" width="24.25" style="540" customWidth="1"/>
    <col min="5634" max="5634" width="4" style="540" customWidth="1"/>
    <col min="5635" max="5637" width="20.125" style="540" customWidth="1"/>
    <col min="5638" max="5638" width="3.125" style="540" customWidth="1"/>
    <col min="5639" max="5887" width="9" style="540"/>
    <col min="5888" max="5888" width="4.625" style="540" customWidth="1"/>
    <col min="5889" max="5889" width="24.25" style="540" customWidth="1"/>
    <col min="5890" max="5890" width="4" style="540" customWidth="1"/>
    <col min="5891" max="5893" width="20.125" style="540" customWidth="1"/>
    <col min="5894" max="5894" width="3.125" style="540" customWidth="1"/>
    <col min="5895" max="6143" width="9" style="540"/>
    <col min="6144" max="6144" width="4.625" style="540" customWidth="1"/>
    <col min="6145" max="6145" width="24.25" style="540" customWidth="1"/>
    <col min="6146" max="6146" width="4" style="540" customWidth="1"/>
    <col min="6147" max="6149" width="20.125" style="540" customWidth="1"/>
    <col min="6150" max="6150" width="3.125" style="540" customWidth="1"/>
    <col min="6151" max="6399" width="9" style="540"/>
    <col min="6400" max="6400" width="4.625" style="540" customWidth="1"/>
    <col min="6401" max="6401" width="24.25" style="540" customWidth="1"/>
    <col min="6402" max="6402" width="4" style="540" customWidth="1"/>
    <col min="6403" max="6405" width="20.125" style="540" customWidth="1"/>
    <col min="6406" max="6406" width="3.125" style="540" customWidth="1"/>
    <col min="6407" max="6655" width="9" style="540"/>
    <col min="6656" max="6656" width="4.625" style="540" customWidth="1"/>
    <col min="6657" max="6657" width="24.25" style="540" customWidth="1"/>
    <col min="6658" max="6658" width="4" style="540" customWidth="1"/>
    <col min="6659" max="6661" width="20.125" style="540" customWidth="1"/>
    <col min="6662" max="6662" width="3.125" style="540" customWidth="1"/>
    <col min="6663" max="6911" width="9" style="540"/>
    <col min="6912" max="6912" width="4.625" style="540" customWidth="1"/>
    <col min="6913" max="6913" width="24.25" style="540" customWidth="1"/>
    <col min="6914" max="6914" width="4" style="540" customWidth="1"/>
    <col min="6915" max="6917" width="20.125" style="540" customWidth="1"/>
    <col min="6918" max="6918" width="3.125" style="540" customWidth="1"/>
    <col min="6919" max="7167" width="9" style="540"/>
    <col min="7168" max="7168" width="4.625" style="540" customWidth="1"/>
    <col min="7169" max="7169" width="24.25" style="540" customWidth="1"/>
    <col min="7170" max="7170" width="4" style="540" customWidth="1"/>
    <col min="7171" max="7173" width="20.125" style="540" customWidth="1"/>
    <col min="7174" max="7174" width="3.125" style="540" customWidth="1"/>
    <col min="7175" max="7423" width="9" style="540"/>
    <col min="7424" max="7424" width="4.625" style="540" customWidth="1"/>
    <col min="7425" max="7425" width="24.25" style="540" customWidth="1"/>
    <col min="7426" max="7426" width="4" style="540" customWidth="1"/>
    <col min="7427" max="7429" width="20.125" style="540" customWidth="1"/>
    <col min="7430" max="7430" width="3.125" style="540" customWidth="1"/>
    <col min="7431" max="7679" width="9" style="540"/>
    <col min="7680" max="7680" width="4.625" style="540" customWidth="1"/>
    <col min="7681" max="7681" width="24.25" style="540" customWidth="1"/>
    <col min="7682" max="7682" width="4" style="540" customWidth="1"/>
    <col min="7683" max="7685" width="20.125" style="540" customWidth="1"/>
    <col min="7686" max="7686" width="3.125" style="540" customWidth="1"/>
    <col min="7687" max="7935" width="9" style="540"/>
    <col min="7936" max="7936" width="4.625" style="540" customWidth="1"/>
    <col min="7937" max="7937" width="24.25" style="540" customWidth="1"/>
    <col min="7938" max="7938" width="4" style="540" customWidth="1"/>
    <col min="7939" max="7941" width="20.125" style="540" customWidth="1"/>
    <col min="7942" max="7942" width="3.125" style="540" customWidth="1"/>
    <col min="7943" max="8191" width="9" style="540"/>
    <col min="8192" max="8192" width="4.625" style="540" customWidth="1"/>
    <col min="8193" max="8193" width="24.25" style="540" customWidth="1"/>
    <col min="8194" max="8194" width="4" style="540" customWidth="1"/>
    <col min="8195" max="8197" width="20.125" style="540" customWidth="1"/>
    <col min="8198" max="8198" width="3.125" style="540" customWidth="1"/>
    <col min="8199" max="8447" width="9" style="540"/>
    <col min="8448" max="8448" width="4.625" style="540" customWidth="1"/>
    <col min="8449" max="8449" width="24.25" style="540" customWidth="1"/>
    <col min="8450" max="8450" width="4" style="540" customWidth="1"/>
    <col min="8451" max="8453" width="20.125" style="540" customWidth="1"/>
    <col min="8454" max="8454" width="3.125" style="540" customWidth="1"/>
    <col min="8455" max="8703" width="9" style="540"/>
    <col min="8704" max="8704" width="4.625" style="540" customWidth="1"/>
    <col min="8705" max="8705" width="24.25" style="540" customWidth="1"/>
    <col min="8706" max="8706" width="4" style="540" customWidth="1"/>
    <col min="8707" max="8709" width="20.125" style="540" customWidth="1"/>
    <col min="8710" max="8710" width="3.125" style="540" customWidth="1"/>
    <col min="8711" max="8959" width="9" style="540"/>
    <col min="8960" max="8960" width="4.625" style="540" customWidth="1"/>
    <col min="8961" max="8961" width="24.25" style="540" customWidth="1"/>
    <col min="8962" max="8962" width="4" style="540" customWidth="1"/>
    <col min="8963" max="8965" width="20.125" style="540" customWidth="1"/>
    <col min="8966" max="8966" width="3.125" style="540" customWidth="1"/>
    <col min="8967" max="9215" width="9" style="540"/>
    <col min="9216" max="9216" width="4.625" style="540" customWidth="1"/>
    <col min="9217" max="9217" width="24.25" style="540" customWidth="1"/>
    <col min="9218" max="9218" width="4" style="540" customWidth="1"/>
    <col min="9219" max="9221" width="20.125" style="540" customWidth="1"/>
    <col min="9222" max="9222" width="3.125" style="540" customWidth="1"/>
    <col min="9223" max="9471" width="9" style="540"/>
    <col min="9472" max="9472" width="4.625" style="540" customWidth="1"/>
    <col min="9473" max="9473" width="24.25" style="540" customWidth="1"/>
    <col min="9474" max="9474" width="4" style="540" customWidth="1"/>
    <col min="9475" max="9477" width="20.125" style="540" customWidth="1"/>
    <col min="9478" max="9478" width="3.125" style="540" customWidth="1"/>
    <col min="9479" max="9727" width="9" style="540"/>
    <col min="9728" max="9728" width="4.625" style="540" customWidth="1"/>
    <col min="9729" max="9729" width="24.25" style="540" customWidth="1"/>
    <col min="9730" max="9730" width="4" style="540" customWidth="1"/>
    <col min="9731" max="9733" width="20.125" style="540" customWidth="1"/>
    <col min="9734" max="9734" width="3.125" style="540" customWidth="1"/>
    <col min="9735" max="9983" width="9" style="540"/>
    <col min="9984" max="9984" width="4.625" style="540" customWidth="1"/>
    <col min="9985" max="9985" width="24.25" style="540" customWidth="1"/>
    <col min="9986" max="9986" width="4" style="540" customWidth="1"/>
    <col min="9987" max="9989" width="20.125" style="540" customWidth="1"/>
    <col min="9990" max="9990" width="3.125" style="540" customWidth="1"/>
    <col min="9991" max="10239" width="9" style="540"/>
    <col min="10240" max="10240" width="4.625" style="540" customWidth="1"/>
    <col min="10241" max="10241" width="24.25" style="540" customWidth="1"/>
    <col min="10242" max="10242" width="4" style="540" customWidth="1"/>
    <col min="10243" max="10245" width="20.125" style="540" customWidth="1"/>
    <col min="10246" max="10246" width="3.125" style="540" customWidth="1"/>
    <col min="10247" max="10495" width="9" style="540"/>
    <col min="10496" max="10496" width="4.625" style="540" customWidth="1"/>
    <col min="10497" max="10497" width="24.25" style="540" customWidth="1"/>
    <col min="10498" max="10498" width="4" style="540" customWidth="1"/>
    <col min="10499" max="10501" width="20.125" style="540" customWidth="1"/>
    <col min="10502" max="10502" width="3.125" style="540" customWidth="1"/>
    <col min="10503" max="10751" width="9" style="540"/>
    <col min="10752" max="10752" width="4.625" style="540" customWidth="1"/>
    <col min="10753" max="10753" width="24.25" style="540" customWidth="1"/>
    <col min="10754" max="10754" width="4" style="540" customWidth="1"/>
    <col min="10755" max="10757" width="20.125" style="540" customWidth="1"/>
    <col min="10758" max="10758" width="3.125" style="540" customWidth="1"/>
    <col min="10759" max="11007" width="9" style="540"/>
    <col min="11008" max="11008" width="4.625" style="540" customWidth="1"/>
    <col min="11009" max="11009" width="24.25" style="540" customWidth="1"/>
    <col min="11010" max="11010" width="4" style="540" customWidth="1"/>
    <col min="11011" max="11013" width="20.125" style="540" customWidth="1"/>
    <col min="11014" max="11014" width="3.125" style="540" customWidth="1"/>
    <col min="11015" max="11263" width="9" style="540"/>
    <col min="11264" max="11264" width="4.625" style="540" customWidth="1"/>
    <col min="11265" max="11265" width="24.25" style="540" customWidth="1"/>
    <col min="11266" max="11266" width="4" style="540" customWidth="1"/>
    <col min="11267" max="11269" width="20.125" style="540" customWidth="1"/>
    <col min="11270" max="11270" width="3.125" style="540" customWidth="1"/>
    <col min="11271" max="11519" width="9" style="540"/>
    <col min="11520" max="11520" width="4.625" style="540" customWidth="1"/>
    <col min="11521" max="11521" width="24.25" style="540" customWidth="1"/>
    <col min="11522" max="11522" width="4" style="540" customWidth="1"/>
    <col min="11523" max="11525" width="20.125" style="540" customWidth="1"/>
    <col min="11526" max="11526" width="3.125" style="540" customWidth="1"/>
    <col min="11527" max="11775" width="9" style="540"/>
    <col min="11776" max="11776" width="4.625" style="540" customWidth="1"/>
    <col min="11777" max="11777" width="24.25" style="540" customWidth="1"/>
    <col min="11778" max="11778" width="4" style="540" customWidth="1"/>
    <col min="11779" max="11781" width="20.125" style="540" customWidth="1"/>
    <col min="11782" max="11782" width="3.125" style="540" customWidth="1"/>
    <col min="11783" max="12031" width="9" style="540"/>
    <col min="12032" max="12032" width="4.625" style="540" customWidth="1"/>
    <col min="12033" max="12033" width="24.25" style="540" customWidth="1"/>
    <col min="12034" max="12034" width="4" style="540" customWidth="1"/>
    <col min="12035" max="12037" width="20.125" style="540" customWidth="1"/>
    <col min="12038" max="12038" width="3.125" style="540" customWidth="1"/>
    <col min="12039" max="12287" width="9" style="540"/>
    <col min="12288" max="12288" width="4.625" style="540" customWidth="1"/>
    <col min="12289" max="12289" width="24.25" style="540" customWidth="1"/>
    <col min="12290" max="12290" width="4" style="540" customWidth="1"/>
    <col min="12291" max="12293" width="20.125" style="540" customWidth="1"/>
    <col min="12294" max="12294" width="3.125" style="540" customWidth="1"/>
    <col min="12295" max="12543" width="9" style="540"/>
    <col min="12544" max="12544" width="4.625" style="540" customWidth="1"/>
    <col min="12545" max="12545" width="24.25" style="540" customWidth="1"/>
    <col min="12546" max="12546" width="4" style="540" customWidth="1"/>
    <col min="12547" max="12549" width="20.125" style="540" customWidth="1"/>
    <col min="12550" max="12550" width="3.125" style="540" customWidth="1"/>
    <col min="12551" max="12799" width="9" style="540"/>
    <col min="12800" max="12800" width="4.625" style="540" customWidth="1"/>
    <col min="12801" max="12801" width="24.25" style="540" customWidth="1"/>
    <col min="12802" max="12802" width="4" style="540" customWidth="1"/>
    <col min="12803" max="12805" width="20.125" style="540" customWidth="1"/>
    <col min="12806" max="12806" width="3.125" style="540" customWidth="1"/>
    <col min="12807" max="13055" width="9" style="540"/>
    <col min="13056" max="13056" width="4.625" style="540" customWidth="1"/>
    <col min="13057" max="13057" width="24.25" style="540" customWidth="1"/>
    <col min="13058" max="13058" width="4" style="540" customWidth="1"/>
    <col min="13059" max="13061" width="20.125" style="540" customWidth="1"/>
    <col min="13062" max="13062" width="3.125" style="540" customWidth="1"/>
    <col min="13063" max="13311" width="9" style="540"/>
    <col min="13312" max="13312" width="4.625" style="540" customWidth="1"/>
    <col min="13313" max="13313" width="24.25" style="540" customWidth="1"/>
    <col min="13314" max="13314" width="4" style="540" customWidth="1"/>
    <col min="13315" max="13317" width="20.125" style="540" customWidth="1"/>
    <col min="13318" max="13318" width="3.125" style="540" customWidth="1"/>
    <col min="13319" max="13567" width="9" style="540"/>
    <col min="13568" max="13568" width="4.625" style="540" customWidth="1"/>
    <col min="13569" max="13569" width="24.25" style="540" customWidth="1"/>
    <col min="13570" max="13570" width="4" style="540" customWidth="1"/>
    <col min="13571" max="13573" width="20.125" style="540" customWidth="1"/>
    <col min="13574" max="13574" width="3.125" style="540" customWidth="1"/>
    <col min="13575" max="13823" width="9" style="540"/>
    <col min="13824" max="13824" width="4.625" style="540" customWidth="1"/>
    <col min="13825" max="13825" width="24.25" style="540" customWidth="1"/>
    <col min="13826" max="13826" width="4" style="540" customWidth="1"/>
    <col min="13827" max="13829" width="20.125" style="540" customWidth="1"/>
    <col min="13830" max="13830" width="3.125" style="540" customWidth="1"/>
    <col min="13831" max="14079" width="9" style="540"/>
    <col min="14080" max="14080" width="4.625" style="540" customWidth="1"/>
    <col min="14081" max="14081" width="24.25" style="540" customWidth="1"/>
    <col min="14082" max="14082" width="4" style="540" customWidth="1"/>
    <col min="14083" max="14085" width="20.125" style="540" customWidth="1"/>
    <col min="14086" max="14086" width="3.125" style="540" customWidth="1"/>
    <col min="14087" max="14335" width="9" style="540"/>
    <col min="14336" max="14336" width="4.625" style="540" customWidth="1"/>
    <col min="14337" max="14337" width="24.25" style="540" customWidth="1"/>
    <col min="14338" max="14338" width="4" style="540" customWidth="1"/>
    <col min="14339" max="14341" width="20.125" style="540" customWidth="1"/>
    <col min="14342" max="14342" width="3.125" style="540" customWidth="1"/>
    <col min="14343" max="14591" width="9" style="540"/>
    <col min="14592" max="14592" width="4.625" style="540" customWidth="1"/>
    <col min="14593" max="14593" width="24.25" style="540" customWidth="1"/>
    <col min="14594" max="14594" width="4" style="540" customWidth="1"/>
    <col min="14595" max="14597" width="20.125" style="540" customWidth="1"/>
    <col min="14598" max="14598" width="3.125" style="540" customWidth="1"/>
    <col min="14599" max="14847" width="9" style="540"/>
    <col min="14848" max="14848" width="4.625" style="540" customWidth="1"/>
    <col min="14849" max="14849" width="24.25" style="540" customWidth="1"/>
    <col min="14850" max="14850" width="4" style="540" customWidth="1"/>
    <col min="14851" max="14853" width="20.125" style="540" customWidth="1"/>
    <col min="14854" max="14854" width="3.125" style="540" customWidth="1"/>
    <col min="14855" max="15103" width="9" style="540"/>
    <col min="15104" max="15104" width="4.625" style="540" customWidth="1"/>
    <col min="15105" max="15105" width="24.25" style="540" customWidth="1"/>
    <col min="15106" max="15106" width="4" style="540" customWidth="1"/>
    <col min="15107" max="15109" width="20.125" style="540" customWidth="1"/>
    <col min="15110" max="15110" width="3.125" style="540" customWidth="1"/>
    <col min="15111" max="15359" width="9" style="540"/>
    <col min="15360" max="15360" width="4.625" style="540" customWidth="1"/>
    <col min="15361" max="15361" width="24.25" style="540" customWidth="1"/>
    <col min="15362" max="15362" width="4" style="540" customWidth="1"/>
    <col min="15363" max="15365" width="20.125" style="540" customWidth="1"/>
    <col min="15366" max="15366" width="3.125" style="540" customWidth="1"/>
    <col min="15367" max="15615" width="9" style="540"/>
    <col min="15616" max="15616" width="4.625" style="540" customWidth="1"/>
    <col min="15617" max="15617" width="24.25" style="540" customWidth="1"/>
    <col min="15618" max="15618" width="4" style="540" customWidth="1"/>
    <col min="15619" max="15621" width="20.125" style="540" customWidth="1"/>
    <col min="15622" max="15622" width="3.125" style="540" customWidth="1"/>
    <col min="15623" max="15871" width="9" style="540"/>
    <col min="15872" max="15872" width="4.625" style="540" customWidth="1"/>
    <col min="15873" max="15873" width="24.25" style="540" customWidth="1"/>
    <col min="15874" max="15874" width="4" style="540" customWidth="1"/>
    <col min="15875" max="15877" width="20.125" style="540" customWidth="1"/>
    <col min="15878" max="15878" width="3.125" style="540" customWidth="1"/>
    <col min="15879" max="16127" width="9" style="540"/>
    <col min="16128" max="16128" width="4.625" style="540" customWidth="1"/>
    <col min="16129" max="16129" width="24.25" style="540" customWidth="1"/>
    <col min="16130" max="16130" width="4" style="540" customWidth="1"/>
    <col min="16131" max="16133" width="20.125" style="540" customWidth="1"/>
    <col min="16134" max="16134" width="3.125" style="540" customWidth="1"/>
    <col min="16135" max="16384" width="9" style="540"/>
  </cols>
  <sheetData>
    <row r="1" spans="1:12" ht="20.100000000000001" customHeight="1" x14ac:dyDescent="0.15">
      <c r="A1" s="779"/>
      <c r="B1" s="780" t="s">
        <v>1207</v>
      </c>
      <c r="C1" s="780"/>
      <c r="D1" s="780"/>
      <c r="E1" s="780"/>
      <c r="F1" s="780"/>
    </row>
    <row r="2" spans="1:12" ht="20.100000000000001" customHeight="1" x14ac:dyDescent="0.15">
      <c r="A2" s="779"/>
      <c r="B2" s="780"/>
      <c r="C2" s="780"/>
      <c r="D2" s="780"/>
      <c r="E2" s="781" t="s">
        <v>1159</v>
      </c>
      <c r="F2" s="781"/>
    </row>
    <row r="3" spans="1:12" ht="20.100000000000001" customHeight="1" x14ac:dyDescent="0.15">
      <c r="A3" s="779"/>
      <c r="B3" s="780"/>
      <c r="C3" s="780"/>
      <c r="D3" s="780"/>
      <c r="E3" s="780"/>
      <c r="F3" s="781"/>
    </row>
    <row r="4" spans="1:12" ht="20.100000000000001" customHeight="1" x14ac:dyDescent="0.15">
      <c r="A4" s="1683" t="s">
        <v>132</v>
      </c>
      <c r="B4" s="1683"/>
      <c r="C4" s="1683"/>
      <c r="D4" s="1683"/>
      <c r="E4" s="1683"/>
      <c r="F4" s="1683"/>
    </row>
    <row r="5" spans="1:12" ht="20.100000000000001" customHeight="1" x14ac:dyDescent="0.15">
      <c r="A5" s="782"/>
      <c r="B5" s="782"/>
      <c r="C5" s="782"/>
      <c r="D5" s="782"/>
      <c r="E5" s="782"/>
      <c r="F5" s="782"/>
    </row>
    <row r="6" spans="1:12" ht="30" customHeight="1" x14ac:dyDescent="0.15">
      <c r="A6" s="782"/>
      <c r="B6" s="783" t="s">
        <v>1150</v>
      </c>
      <c r="C6" s="1873"/>
      <c r="D6" s="1874"/>
      <c r="E6" s="1874"/>
      <c r="F6" s="1875"/>
    </row>
    <row r="7" spans="1:12" ht="30" customHeight="1" x14ac:dyDescent="0.15">
      <c r="A7" s="780"/>
      <c r="B7" s="784" t="s">
        <v>1208</v>
      </c>
      <c r="C7" s="1687" t="s">
        <v>1172</v>
      </c>
      <c r="D7" s="1687"/>
      <c r="E7" s="1687"/>
      <c r="F7" s="1688"/>
    </row>
    <row r="8" spans="1:12" ht="10.5" customHeight="1" x14ac:dyDescent="0.15">
      <c r="A8" s="780"/>
      <c r="B8" s="1679" t="s">
        <v>1209</v>
      </c>
      <c r="C8" s="786"/>
      <c r="D8" s="786"/>
      <c r="E8" s="786"/>
      <c r="F8" s="787"/>
      <c r="K8" s="834"/>
      <c r="L8" s="834"/>
    </row>
    <row r="9" spans="1:12" ht="30" customHeight="1" x14ac:dyDescent="0.15">
      <c r="A9" s="780"/>
      <c r="B9" s="1680"/>
      <c r="C9" s="780"/>
      <c r="D9" s="790" t="s">
        <v>128</v>
      </c>
      <c r="E9" s="790" t="s">
        <v>127</v>
      </c>
      <c r="F9" s="791"/>
      <c r="K9" s="835"/>
      <c r="L9" s="781"/>
    </row>
    <row r="10" spans="1:12" ht="30" customHeight="1" x14ac:dyDescent="0.15">
      <c r="A10" s="780"/>
      <c r="B10" s="1680"/>
      <c r="C10" s="780"/>
      <c r="D10" s="793" t="s">
        <v>39</v>
      </c>
      <c r="E10" s="836" t="s">
        <v>1210</v>
      </c>
      <c r="F10" s="791"/>
    </row>
    <row r="11" spans="1:12" ht="10.5" customHeight="1" x14ac:dyDescent="0.15">
      <c r="A11" s="780"/>
      <c r="B11" s="1681"/>
      <c r="C11" s="789"/>
      <c r="D11" s="789"/>
      <c r="E11" s="789"/>
      <c r="F11" s="795"/>
    </row>
    <row r="12" spans="1:12" ht="9.75" customHeight="1" x14ac:dyDescent="0.15">
      <c r="A12" s="780"/>
      <c r="B12" s="780"/>
      <c r="C12" s="780"/>
      <c r="D12" s="780"/>
      <c r="E12" s="780"/>
      <c r="F12" s="780"/>
    </row>
    <row r="13" spans="1:12" s="837" customFormat="1" ht="48.75" customHeight="1" x14ac:dyDescent="0.15">
      <c r="A13" s="780"/>
      <c r="B13" s="1689" t="s">
        <v>1211</v>
      </c>
      <c r="C13" s="1689"/>
      <c r="D13" s="1689"/>
      <c r="E13" s="1689"/>
      <c r="F13" s="1689"/>
    </row>
    <row r="14" spans="1:12" s="837" customFormat="1" ht="19.5" customHeight="1" x14ac:dyDescent="0.15"/>
  </sheetData>
  <mergeCells count="5">
    <mergeCell ref="A4:F4"/>
    <mergeCell ref="C6:F6"/>
    <mergeCell ref="C7:F7"/>
    <mergeCell ref="B8:B11"/>
    <mergeCell ref="B13:F13"/>
  </mergeCells>
  <phoneticPr fontId="7"/>
  <printOptions horizontalCentered="1"/>
  <pageMargins left="0.55118110236220474" right="0.70866141732283472" top="0.98425196850393704" bottom="0.98425196850393704" header="0.51181102362204722" footer="0.51181102362204722"/>
  <pageSetup paperSize="9" scale="96" orientation="portrait" horizontalDpi="4294967293"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G16"/>
  <sheetViews>
    <sheetView view="pageBreakPreview" zoomScaleNormal="100" zoomScaleSheetLayoutView="100" workbookViewId="0">
      <selection activeCell="I23" sqref="I23"/>
    </sheetView>
  </sheetViews>
  <sheetFormatPr defaultColWidth="9" defaultRowHeight="13.5" x14ac:dyDescent="0.15"/>
  <cols>
    <col min="1" max="1" width="4.625" customWidth="1"/>
    <col min="2" max="2" width="24.25" customWidth="1"/>
    <col min="3" max="3" width="4" customWidth="1"/>
    <col min="4" max="6" width="20.125" customWidth="1"/>
    <col min="7" max="7" width="3.125" customWidth="1"/>
  </cols>
  <sheetData>
    <row r="1" spans="1:7" ht="27.75" customHeight="1" thickBot="1" x14ac:dyDescent="0.2">
      <c r="A1" s="9"/>
      <c r="B1" s="1865"/>
      <c r="C1" s="1865"/>
      <c r="F1" s="56" t="s">
        <v>58</v>
      </c>
    </row>
    <row r="2" spans="1:7" ht="27.75" customHeight="1" x14ac:dyDescent="0.15">
      <c r="A2" s="9"/>
      <c r="F2" s="1866" t="s">
        <v>612</v>
      </c>
      <c r="G2" s="1866"/>
    </row>
    <row r="3" spans="1:7" ht="36" customHeight="1" x14ac:dyDescent="0.15">
      <c r="A3" s="1867" t="s">
        <v>132</v>
      </c>
      <c r="B3" s="1867"/>
      <c r="C3" s="1867"/>
      <c r="D3" s="1867"/>
      <c r="E3" s="1867"/>
      <c r="F3" s="1867"/>
      <c r="G3" s="1867"/>
    </row>
    <row r="4" spans="1:7" ht="36" customHeight="1" x14ac:dyDescent="0.15">
      <c r="A4" s="389"/>
      <c r="B4" s="389"/>
      <c r="C4" s="389"/>
      <c r="D4" s="389"/>
      <c r="E4" s="389"/>
      <c r="F4" s="389"/>
      <c r="G4" s="389"/>
    </row>
    <row r="5" spans="1:7" ht="36" customHeight="1" x14ac:dyDescent="0.15">
      <c r="A5" s="389"/>
      <c r="B5" s="10" t="s">
        <v>40</v>
      </c>
      <c r="C5" s="1876" t="s">
        <v>64</v>
      </c>
      <c r="D5" s="1877"/>
      <c r="E5" s="1877"/>
      <c r="F5" s="1877"/>
      <c r="G5" s="1878"/>
    </row>
    <row r="6" spans="1:7" ht="46.5" customHeight="1" x14ac:dyDescent="0.15">
      <c r="B6" s="394" t="s">
        <v>131</v>
      </c>
      <c r="C6" s="1868" t="s">
        <v>130</v>
      </c>
      <c r="D6" s="1868"/>
      <c r="E6" s="1868"/>
      <c r="F6" s="1868"/>
      <c r="G6" s="1869"/>
    </row>
    <row r="7" spans="1:7" x14ac:dyDescent="0.15">
      <c r="B7" s="48"/>
      <c r="C7" s="47"/>
      <c r="D7" s="47"/>
      <c r="E7" s="47"/>
      <c r="F7" s="47"/>
      <c r="G7" s="46"/>
    </row>
    <row r="8" spans="1:7" ht="29.25" customHeight="1" x14ac:dyDescent="0.15">
      <c r="B8" s="35" t="s">
        <v>129</v>
      </c>
      <c r="D8" s="45" t="s">
        <v>128</v>
      </c>
      <c r="E8" s="45" t="s">
        <v>127</v>
      </c>
      <c r="F8" s="244"/>
      <c r="G8" s="11"/>
    </row>
    <row r="9" spans="1:7" ht="29.25" customHeight="1" x14ac:dyDescent="0.15">
      <c r="B9" s="44"/>
      <c r="D9" s="12" t="s">
        <v>134</v>
      </c>
      <c r="E9" s="61" t="s">
        <v>133</v>
      </c>
      <c r="F9" s="60"/>
      <c r="G9" s="11"/>
    </row>
    <row r="10" spans="1:7" x14ac:dyDescent="0.15">
      <c r="B10" s="42"/>
      <c r="C10" s="41"/>
      <c r="D10" s="41"/>
      <c r="E10" s="41"/>
      <c r="F10" s="41"/>
      <c r="G10" s="40"/>
    </row>
    <row r="11" spans="1:7" ht="9.75" customHeight="1" x14ac:dyDescent="0.15"/>
    <row r="12" spans="1:7" s="57" customFormat="1" ht="19.5" customHeight="1" x14ac:dyDescent="0.15">
      <c r="B12" s="57" t="s">
        <v>44</v>
      </c>
    </row>
    <row r="13" spans="1:7" s="57" customFormat="1" ht="19.5" customHeight="1" x14ac:dyDescent="0.15">
      <c r="B13" s="59" t="s">
        <v>126</v>
      </c>
    </row>
    <row r="14" spans="1:7" s="57" customFormat="1" ht="19.5" customHeight="1" x14ac:dyDescent="0.15">
      <c r="B14" s="58" t="s">
        <v>613</v>
      </c>
    </row>
    <row r="15" spans="1:7" s="57" customFormat="1" ht="19.5" customHeight="1" x14ac:dyDescent="0.15">
      <c r="B15" s="57" t="s">
        <v>125</v>
      </c>
    </row>
    <row r="16" spans="1:7" s="57" customFormat="1" ht="19.5" customHeight="1" x14ac:dyDescent="0.15"/>
  </sheetData>
  <mergeCells count="5">
    <mergeCell ref="B1:C1"/>
    <mergeCell ref="F2:G2"/>
    <mergeCell ref="A3:G3"/>
    <mergeCell ref="C5:G5"/>
    <mergeCell ref="C6:G6"/>
  </mergeCells>
  <phoneticPr fontId="7"/>
  <printOptions horizontalCentered="1"/>
  <pageMargins left="0.55118110236220474" right="0.70866141732283472" top="0.98425196850393704" bottom="0.98425196850393704" header="0.51181102362204722" footer="0.51181102362204722"/>
  <pageSetup paperSize="9" scale="80" orientation="portrait" horizontalDpi="300" verticalDpi="30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282EB-FA33-4575-9AD4-DC3D2979A7AF}">
  <dimension ref="A1:E30"/>
  <sheetViews>
    <sheetView view="pageBreakPreview" zoomScale="90" zoomScaleNormal="90" zoomScaleSheetLayoutView="90" workbookViewId="0">
      <selection activeCell="A4" sqref="A4:D4"/>
    </sheetView>
  </sheetViews>
  <sheetFormatPr defaultColWidth="9" defaultRowHeight="14.25" x14ac:dyDescent="0.15"/>
  <cols>
    <col min="1" max="1" width="6.125" style="842" customWidth="1"/>
    <col min="2" max="2" width="30.25" style="857" customWidth="1"/>
    <col min="3" max="3" width="52.625" style="857" customWidth="1"/>
    <col min="4" max="4" width="21.5" style="857" customWidth="1"/>
    <col min="5" max="16384" width="9" style="842"/>
  </cols>
  <sheetData>
    <row r="1" spans="1:5" ht="20.100000000000001" customHeight="1" x14ac:dyDescent="0.15">
      <c r="A1" s="1885" t="s">
        <v>1212</v>
      </c>
      <c r="B1" s="1885"/>
      <c r="C1" s="839"/>
      <c r="D1" s="840"/>
      <c r="E1" s="841"/>
    </row>
    <row r="2" spans="1:5" ht="20.100000000000001" customHeight="1" x14ac:dyDescent="0.15">
      <c r="A2" s="838"/>
      <c r="B2" s="839"/>
      <c r="C2" s="843"/>
      <c r="D2" s="844" t="s">
        <v>1213</v>
      </c>
      <c r="E2" s="838"/>
    </row>
    <row r="3" spans="1:5" ht="20.100000000000001" customHeight="1" x14ac:dyDescent="0.15">
      <c r="A3" s="838"/>
      <c r="B3" s="839"/>
      <c r="C3" s="843"/>
      <c r="D3" s="844"/>
      <c r="E3" s="838"/>
    </row>
    <row r="4" spans="1:5" ht="20.100000000000001" customHeight="1" x14ac:dyDescent="0.15">
      <c r="A4" s="1886" t="s">
        <v>1214</v>
      </c>
      <c r="B4" s="1886"/>
      <c r="C4" s="1886"/>
      <c r="D4" s="1886"/>
      <c r="E4" s="838"/>
    </row>
    <row r="5" spans="1:5" ht="20.100000000000001" customHeight="1" x14ac:dyDescent="0.15">
      <c r="A5" s="838"/>
      <c r="B5" s="839"/>
      <c r="C5" s="843"/>
      <c r="D5" s="839"/>
      <c r="E5" s="838"/>
    </row>
    <row r="6" spans="1:5" ht="32.25" customHeight="1" x14ac:dyDescent="0.15">
      <c r="A6" s="1887" t="s">
        <v>1150</v>
      </c>
      <c r="B6" s="1887"/>
      <c r="C6" s="1888"/>
      <c r="D6" s="1888"/>
      <c r="E6" s="838"/>
    </row>
    <row r="7" spans="1:5" ht="32.25" customHeight="1" x14ac:dyDescent="0.15">
      <c r="A7" s="1887" t="s">
        <v>1151</v>
      </c>
      <c r="B7" s="1887"/>
      <c r="C7" s="1889"/>
      <c r="D7" s="1890"/>
      <c r="E7" s="838"/>
    </row>
    <row r="8" spans="1:5" ht="32.25" customHeight="1" x14ac:dyDescent="0.15">
      <c r="A8" s="1887" t="s">
        <v>1152</v>
      </c>
      <c r="B8" s="1887"/>
      <c r="C8" s="1891" t="s">
        <v>951</v>
      </c>
      <c r="D8" s="1891"/>
      <c r="E8" s="838"/>
    </row>
    <row r="9" spans="1:5" ht="10.5" customHeight="1" x14ac:dyDescent="0.15">
      <c r="A9" s="838"/>
      <c r="B9" s="839"/>
      <c r="C9" s="839"/>
      <c r="D9" s="839"/>
      <c r="E9" s="838"/>
    </row>
    <row r="10" spans="1:5" s="846" customFormat="1" ht="22.5" customHeight="1" x14ac:dyDescent="0.15">
      <c r="A10" s="1889" t="s">
        <v>1215</v>
      </c>
      <c r="B10" s="1892"/>
      <c r="C10" s="1892"/>
      <c r="D10" s="1890"/>
      <c r="E10" s="845"/>
    </row>
    <row r="11" spans="1:5" ht="32.25" customHeight="1" x14ac:dyDescent="0.15">
      <c r="A11" s="1893" t="s">
        <v>775</v>
      </c>
      <c r="B11" s="1881" t="s">
        <v>1216</v>
      </c>
      <c r="C11" s="1881"/>
      <c r="D11" s="1882"/>
      <c r="E11" s="838"/>
    </row>
    <row r="12" spans="1:5" ht="32.25" customHeight="1" x14ac:dyDescent="0.15">
      <c r="A12" s="1893"/>
      <c r="B12" s="847" t="s">
        <v>1217</v>
      </c>
      <c r="C12" s="848"/>
      <c r="D12" s="849" t="s">
        <v>39</v>
      </c>
      <c r="E12" s="838"/>
    </row>
    <row r="13" spans="1:5" ht="31.9" customHeight="1" x14ac:dyDescent="0.15">
      <c r="A13" s="1893"/>
      <c r="B13" s="847" t="s">
        <v>1218</v>
      </c>
      <c r="C13" s="848"/>
      <c r="D13" s="850" t="s">
        <v>39</v>
      </c>
      <c r="E13" s="838"/>
    </row>
    <row r="14" spans="1:5" ht="32.25" customHeight="1" x14ac:dyDescent="0.15">
      <c r="A14" s="1879" t="s">
        <v>1219</v>
      </c>
      <c r="B14" s="1881" t="s">
        <v>1220</v>
      </c>
      <c r="C14" s="1881"/>
      <c r="D14" s="1882"/>
      <c r="E14" s="838"/>
    </row>
    <row r="15" spans="1:5" ht="31.15" customHeight="1" x14ac:dyDescent="0.15">
      <c r="A15" s="1880"/>
      <c r="B15" s="847" t="s">
        <v>1221</v>
      </c>
      <c r="C15" s="1883"/>
      <c r="D15" s="1884"/>
      <c r="E15" s="838"/>
    </row>
    <row r="16" spans="1:5" ht="32.25" customHeight="1" x14ac:dyDescent="0.15">
      <c r="A16" s="1879" t="s">
        <v>1222</v>
      </c>
      <c r="B16" s="1881" t="s">
        <v>1223</v>
      </c>
      <c r="C16" s="1881"/>
      <c r="D16" s="1882"/>
      <c r="E16" s="838"/>
    </row>
    <row r="17" spans="1:5" ht="32.25" customHeight="1" x14ac:dyDescent="0.15">
      <c r="A17" s="1895"/>
      <c r="B17" s="847" t="s">
        <v>1224</v>
      </c>
      <c r="C17" s="851"/>
      <c r="D17" s="849" t="s">
        <v>165</v>
      </c>
      <c r="E17" s="838"/>
    </row>
    <row r="18" spans="1:5" ht="32.25" customHeight="1" x14ac:dyDescent="0.15">
      <c r="A18" s="1879" t="s">
        <v>1225</v>
      </c>
      <c r="B18" s="1881" t="s">
        <v>1226</v>
      </c>
      <c r="C18" s="1881"/>
      <c r="D18" s="1882"/>
      <c r="E18" s="838"/>
    </row>
    <row r="19" spans="1:5" ht="32.25" customHeight="1" x14ac:dyDescent="0.15">
      <c r="A19" s="1895"/>
      <c r="B19" s="847" t="s">
        <v>1227</v>
      </c>
      <c r="C19" s="852"/>
      <c r="D19" s="849" t="s">
        <v>164</v>
      </c>
      <c r="E19" s="838"/>
    </row>
    <row r="20" spans="1:5" ht="31.15" customHeight="1" x14ac:dyDescent="0.15">
      <c r="A20" s="1880"/>
      <c r="B20" s="847" t="s">
        <v>1228</v>
      </c>
      <c r="C20" s="1896"/>
      <c r="D20" s="1897"/>
      <c r="E20" s="838"/>
    </row>
    <row r="21" spans="1:5" ht="32.25" customHeight="1" x14ac:dyDescent="0.15">
      <c r="A21" s="1893" t="s">
        <v>1229</v>
      </c>
      <c r="B21" s="1899" t="s">
        <v>1230</v>
      </c>
      <c r="C21" s="1899"/>
      <c r="D21" s="1884"/>
      <c r="E21" s="838"/>
    </row>
    <row r="22" spans="1:5" ht="32.25" customHeight="1" x14ac:dyDescent="0.15">
      <c r="A22" s="1893"/>
      <c r="B22" s="847" t="s">
        <v>1231</v>
      </c>
      <c r="C22" s="1900"/>
      <c r="D22" s="1900"/>
      <c r="E22" s="838"/>
    </row>
    <row r="23" spans="1:5" ht="32.25" customHeight="1" x14ac:dyDescent="0.15">
      <c r="A23" s="1898"/>
      <c r="B23" s="853" t="s">
        <v>1232</v>
      </c>
      <c r="C23" s="1900"/>
      <c r="D23" s="1900"/>
      <c r="E23" s="838"/>
    </row>
    <row r="24" spans="1:5" ht="10.5" customHeight="1" x14ac:dyDescent="0.15">
      <c r="A24" s="838"/>
      <c r="B24" s="854"/>
      <c r="C24" s="854"/>
      <c r="D24" s="855"/>
      <c r="E24" s="838"/>
    </row>
    <row r="25" spans="1:5" ht="46.5" customHeight="1" x14ac:dyDescent="0.15">
      <c r="A25" s="1889" t="s">
        <v>66</v>
      </c>
      <c r="B25" s="1890"/>
      <c r="C25" s="1901" t="s">
        <v>1233</v>
      </c>
      <c r="D25" s="1901"/>
      <c r="E25" s="838"/>
    </row>
    <row r="26" spans="1:5" ht="4.5" customHeight="1" x14ac:dyDescent="0.15">
      <c r="A26" s="838"/>
      <c r="B26" s="839"/>
      <c r="C26" s="839"/>
      <c r="D26" s="839"/>
      <c r="E26" s="838"/>
    </row>
    <row r="27" spans="1:5" ht="66" customHeight="1" x14ac:dyDescent="0.15">
      <c r="A27" s="856" t="s">
        <v>1234</v>
      </c>
      <c r="B27" s="1902" t="s">
        <v>1235</v>
      </c>
      <c r="C27" s="1902"/>
      <c r="D27" s="1902"/>
      <c r="E27" s="838"/>
    </row>
    <row r="28" spans="1:5" ht="21" customHeight="1" x14ac:dyDescent="0.15">
      <c r="A28" s="856" t="s">
        <v>1236</v>
      </c>
      <c r="B28" s="1894" t="s">
        <v>1237</v>
      </c>
      <c r="C28" s="1894"/>
      <c r="D28" s="1894"/>
      <c r="E28" s="838"/>
    </row>
    <row r="29" spans="1:5" ht="48.75" customHeight="1" x14ac:dyDescent="0.15">
      <c r="A29" s="856" t="s">
        <v>1238</v>
      </c>
      <c r="B29" s="1894" t="s">
        <v>1239</v>
      </c>
      <c r="C29" s="1894"/>
      <c r="D29" s="1894"/>
      <c r="E29" s="838"/>
    </row>
    <row r="30" spans="1:5" ht="72.75" customHeight="1" x14ac:dyDescent="0.15">
      <c r="A30" s="856" t="s">
        <v>1240</v>
      </c>
      <c r="B30" s="1894" t="s">
        <v>1241</v>
      </c>
      <c r="C30" s="1894"/>
      <c r="D30" s="1894"/>
      <c r="E30" s="838"/>
    </row>
  </sheetData>
  <mergeCells count="29">
    <mergeCell ref="B30:D30"/>
    <mergeCell ref="A16:A17"/>
    <mergeCell ref="B16:D16"/>
    <mergeCell ref="A18:A20"/>
    <mergeCell ref="B18:D18"/>
    <mergeCell ref="C20:D20"/>
    <mergeCell ref="A21:A23"/>
    <mergeCell ref="B21:D21"/>
    <mergeCell ref="C22:D22"/>
    <mergeCell ref="C23:D23"/>
    <mergeCell ref="A25:B25"/>
    <mergeCell ref="C25:D25"/>
    <mergeCell ref="B27:D27"/>
    <mergeCell ref="B28:D28"/>
    <mergeCell ref="B29:D29"/>
    <mergeCell ref="A14:A15"/>
    <mergeCell ref="B14:D14"/>
    <mergeCell ref="C15:D15"/>
    <mergeCell ref="A1:B1"/>
    <mergeCell ref="A4:D4"/>
    <mergeCell ref="A6:B6"/>
    <mergeCell ref="C6:D6"/>
    <mergeCell ref="A7:B7"/>
    <mergeCell ref="C7:D7"/>
    <mergeCell ref="A8:B8"/>
    <mergeCell ref="C8:D8"/>
    <mergeCell ref="A10:D10"/>
    <mergeCell ref="A11:A13"/>
    <mergeCell ref="B11:D11"/>
  </mergeCells>
  <phoneticPr fontId="7"/>
  <pageMargins left="0.6" right="0.5" top="0.66" bottom="0.47" header="0.42" footer="0.27"/>
  <pageSetup paperSize="9" scale="83" orientation="portrait" horizontalDpi="4294967293"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AH29"/>
  <sheetViews>
    <sheetView showGridLines="0" view="pageBreakPreview" zoomScaleNormal="100" workbookViewId="0">
      <selection activeCell="Y6" sqref="Y6"/>
    </sheetView>
  </sheetViews>
  <sheetFormatPr defaultColWidth="9" defaultRowHeight="21" customHeight="1" x14ac:dyDescent="0.15"/>
  <cols>
    <col min="1" max="38" width="2.625" style="62" customWidth="1"/>
    <col min="39" max="16384" width="9" style="62"/>
  </cols>
  <sheetData>
    <row r="1" spans="1:34" ht="21" customHeight="1" x14ac:dyDescent="0.15">
      <c r="A1" s="63"/>
      <c r="AD1" s="63" t="s">
        <v>60</v>
      </c>
    </row>
    <row r="2" spans="1:34" ht="21" customHeight="1" x14ac:dyDescent="0.15">
      <c r="A2" s="63"/>
    </row>
    <row r="3" spans="1:34" ht="21" customHeight="1" x14ac:dyDescent="0.15">
      <c r="A3" s="1966" t="s">
        <v>162</v>
      </c>
      <c r="B3" s="1966"/>
      <c r="C3" s="1966"/>
      <c r="D3" s="1966"/>
      <c r="E3" s="1966"/>
      <c r="F3" s="1966"/>
      <c r="G3" s="1966"/>
      <c r="H3" s="1966"/>
      <c r="I3" s="1966"/>
      <c r="J3" s="1966"/>
      <c r="K3" s="1966"/>
      <c r="L3" s="1966"/>
      <c r="M3" s="1966"/>
      <c r="N3" s="1966"/>
      <c r="O3" s="1966"/>
      <c r="P3" s="1966"/>
      <c r="Q3" s="1966"/>
      <c r="R3" s="1966"/>
      <c r="S3" s="1966"/>
      <c r="T3" s="1966"/>
      <c r="U3" s="1966"/>
      <c r="V3" s="1966"/>
      <c r="W3" s="1966"/>
      <c r="X3" s="1966"/>
      <c r="Y3" s="1966"/>
      <c r="Z3" s="1966"/>
      <c r="AA3" s="1966"/>
      <c r="AB3" s="1966"/>
      <c r="AC3" s="1966"/>
      <c r="AD3" s="1966"/>
      <c r="AE3" s="1966"/>
      <c r="AF3" s="1966"/>
      <c r="AG3" s="1966"/>
      <c r="AH3" s="1966"/>
    </row>
    <row r="4" spans="1:34" ht="21" customHeight="1" x14ac:dyDescent="0.15">
      <c r="A4" s="398"/>
      <c r="B4" s="398"/>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row>
    <row r="5" spans="1:34" ht="21" customHeight="1" x14ac:dyDescent="0.15">
      <c r="A5" s="398"/>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row>
    <row r="6" spans="1:34" ht="21" customHeight="1" x14ac:dyDescent="0.15">
      <c r="A6" s="398"/>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row>
    <row r="7" spans="1:34" ht="21" customHeight="1" thickBot="1" x14ac:dyDescent="0.2">
      <c r="A7" s="398"/>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row>
    <row r="8" spans="1:34" ht="21" customHeight="1" x14ac:dyDescent="0.15">
      <c r="A8" s="1967" t="s">
        <v>161</v>
      </c>
      <c r="B8" s="1968"/>
      <c r="C8" s="1968"/>
      <c r="D8" s="1968"/>
      <c r="E8" s="1968"/>
      <c r="F8" s="1968"/>
      <c r="G8" s="1968"/>
      <c r="H8" s="1968"/>
      <c r="I8" s="1968"/>
      <c r="J8" s="1968"/>
      <c r="K8" s="1968"/>
      <c r="L8" s="1968"/>
      <c r="M8" s="1968"/>
      <c r="N8" s="1968"/>
      <c r="O8" s="1968"/>
      <c r="P8" s="1968"/>
      <c r="Q8" s="1968"/>
      <c r="R8" s="1968"/>
      <c r="S8" s="1968"/>
      <c r="T8" s="1968"/>
      <c r="U8" s="1968"/>
      <c r="V8" s="1968"/>
      <c r="W8" s="1969"/>
      <c r="X8" s="1970" t="s">
        <v>614</v>
      </c>
      <c r="Y8" s="1971"/>
      <c r="Z8" s="1971"/>
      <c r="AA8" s="1971"/>
      <c r="AB8" s="399" t="s">
        <v>160</v>
      </c>
      <c r="AC8" s="1971"/>
      <c r="AD8" s="1971"/>
      <c r="AE8" s="399" t="s">
        <v>159</v>
      </c>
      <c r="AF8" s="1971"/>
      <c r="AG8" s="1971"/>
      <c r="AH8" s="68" t="s">
        <v>109</v>
      </c>
    </row>
    <row r="9" spans="1:34" ht="21" customHeight="1" x14ac:dyDescent="0.15">
      <c r="A9" s="1972" t="s">
        <v>158</v>
      </c>
      <c r="B9" s="1973"/>
      <c r="C9" s="1923" t="s">
        <v>146</v>
      </c>
      <c r="D9" s="1924"/>
      <c r="E9" s="1924"/>
      <c r="F9" s="1924"/>
      <c r="G9" s="1924"/>
      <c r="H9" s="1924"/>
      <c r="I9" s="1924"/>
      <c r="J9" s="1924"/>
      <c r="K9" s="1925"/>
      <c r="L9" s="1976" t="s">
        <v>157</v>
      </c>
      <c r="M9" s="1977"/>
      <c r="N9" s="1977"/>
      <c r="O9" s="1977"/>
      <c r="P9" s="1977"/>
      <c r="Q9" s="1977"/>
      <c r="R9" s="1977"/>
      <c r="S9" s="1977"/>
      <c r="T9" s="1977"/>
      <c r="U9" s="1978"/>
      <c r="V9" s="1960" t="s">
        <v>156</v>
      </c>
      <c r="W9" s="1961"/>
      <c r="X9" s="1961"/>
      <c r="Y9" s="1961"/>
      <c r="Z9" s="1979"/>
      <c r="AA9" s="1980"/>
      <c r="AB9" s="1980"/>
      <c r="AC9" s="1980"/>
      <c r="AD9" s="1980"/>
      <c r="AE9" s="1980"/>
      <c r="AF9" s="1980"/>
      <c r="AG9" s="1961" t="s">
        <v>137</v>
      </c>
      <c r="AH9" s="1963"/>
    </row>
    <row r="10" spans="1:34" ht="21" customHeight="1" x14ac:dyDescent="0.15">
      <c r="A10" s="1972"/>
      <c r="B10" s="1973"/>
      <c r="C10" s="1923"/>
      <c r="D10" s="1924"/>
      <c r="E10" s="1924"/>
      <c r="F10" s="1924"/>
      <c r="G10" s="1924"/>
      <c r="H10" s="1924"/>
      <c r="I10" s="1924"/>
      <c r="J10" s="1924"/>
      <c r="K10" s="1925"/>
      <c r="L10" s="1957" t="s">
        <v>155</v>
      </c>
      <c r="M10" s="1958"/>
      <c r="N10" s="1958"/>
      <c r="O10" s="1958"/>
      <c r="P10" s="1958"/>
      <c r="Q10" s="1958"/>
      <c r="R10" s="1958"/>
      <c r="S10" s="1958"/>
      <c r="T10" s="1958"/>
      <c r="U10" s="1959"/>
      <c r="V10" s="1964" t="s">
        <v>154</v>
      </c>
      <c r="W10" s="1915"/>
      <c r="X10" s="1915"/>
      <c r="Y10" s="1915"/>
      <c r="Z10" s="1965"/>
      <c r="AA10" s="1914"/>
      <c r="AB10" s="1914"/>
      <c r="AC10" s="1914"/>
      <c r="AD10" s="1914"/>
      <c r="AE10" s="1914"/>
      <c r="AF10" s="1914"/>
      <c r="AG10" s="1915" t="s">
        <v>137</v>
      </c>
      <c r="AH10" s="1916"/>
    </row>
    <row r="11" spans="1:34" ht="21" customHeight="1" x14ac:dyDescent="0.15">
      <c r="A11" s="1972"/>
      <c r="B11" s="1973"/>
      <c r="C11" s="1923"/>
      <c r="D11" s="1924"/>
      <c r="E11" s="1924"/>
      <c r="F11" s="1924"/>
      <c r="G11" s="1924"/>
      <c r="H11" s="1924"/>
      <c r="I11" s="1924"/>
      <c r="J11" s="1924"/>
      <c r="K11" s="1925"/>
      <c r="L11" s="1976"/>
      <c r="M11" s="1977"/>
      <c r="N11" s="1977"/>
      <c r="O11" s="1977"/>
      <c r="P11" s="1977"/>
      <c r="Q11" s="1977"/>
      <c r="R11" s="1977"/>
      <c r="S11" s="1977"/>
      <c r="T11" s="1977"/>
      <c r="U11" s="1978"/>
      <c r="V11" s="1964" t="s">
        <v>153</v>
      </c>
      <c r="W11" s="1915"/>
      <c r="X11" s="1915"/>
      <c r="Y11" s="1915"/>
      <c r="Z11" s="1965"/>
      <c r="AA11" s="1914"/>
      <c r="AB11" s="1914"/>
      <c r="AC11" s="1914"/>
      <c r="AD11" s="1914"/>
      <c r="AE11" s="1914"/>
      <c r="AF11" s="1914"/>
      <c r="AG11" s="1915" t="s">
        <v>137</v>
      </c>
      <c r="AH11" s="1916"/>
    </row>
    <row r="12" spans="1:34" ht="21" customHeight="1" x14ac:dyDescent="0.15">
      <c r="A12" s="1972"/>
      <c r="B12" s="1973"/>
      <c r="C12" s="1923"/>
      <c r="D12" s="1924"/>
      <c r="E12" s="1924"/>
      <c r="F12" s="1924"/>
      <c r="G12" s="1924"/>
      <c r="H12" s="1924"/>
      <c r="I12" s="1924"/>
      <c r="J12" s="1924"/>
      <c r="K12" s="1925"/>
      <c r="L12" s="1976"/>
      <c r="M12" s="1977"/>
      <c r="N12" s="1977"/>
      <c r="O12" s="1977"/>
      <c r="P12" s="1977"/>
      <c r="Q12" s="1977"/>
      <c r="R12" s="1977"/>
      <c r="S12" s="1977"/>
      <c r="T12" s="1977"/>
      <c r="U12" s="1978"/>
      <c r="V12" s="1964" t="s">
        <v>152</v>
      </c>
      <c r="W12" s="1915"/>
      <c r="X12" s="1915"/>
      <c r="Y12" s="1915"/>
      <c r="Z12" s="1965"/>
      <c r="AA12" s="1914"/>
      <c r="AB12" s="1914"/>
      <c r="AC12" s="1914"/>
      <c r="AD12" s="1914"/>
      <c r="AE12" s="1914"/>
      <c r="AF12" s="1914"/>
      <c r="AG12" s="1915" t="s">
        <v>137</v>
      </c>
      <c r="AH12" s="1916"/>
    </row>
    <row r="13" spans="1:34" ht="21" customHeight="1" x14ac:dyDescent="0.15">
      <c r="A13" s="1972"/>
      <c r="B13" s="1973"/>
      <c r="C13" s="1947"/>
      <c r="D13" s="1948"/>
      <c r="E13" s="1948"/>
      <c r="F13" s="1948"/>
      <c r="G13" s="1948"/>
      <c r="H13" s="1948"/>
      <c r="I13" s="1948"/>
      <c r="J13" s="1948"/>
      <c r="K13" s="1949"/>
      <c r="L13" s="1960"/>
      <c r="M13" s="1961"/>
      <c r="N13" s="1961"/>
      <c r="O13" s="1961"/>
      <c r="P13" s="1961"/>
      <c r="Q13" s="1961"/>
      <c r="R13" s="1961"/>
      <c r="S13" s="1961"/>
      <c r="T13" s="1961"/>
      <c r="U13" s="1962"/>
      <c r="V13" s="1964" t="s">
        <v>151</v>
      </c>
      <c r="W13" s="1915"/>
      <c r="X13" s="1915"/>
      <c r="Y13" s="1915"/>
      <c r="Z13" s="1965"/>
      <c r="AA13" s="1914"/>
      <c r="AB13" s="1914"/>
      <c r="AC13" s="1914"/>
      <c r="AD13" s="1914"/>
      <c r="AE13" s="1914"/>
      <c r="AF13" s="1914"/>
      <c r="AG13" s="1915" t="s">
        <v>137</v>
      </c>
      <c r="AH13" s="1916"/>
    </row>
    <row r="14" spans="1:34" ht="21" customHeight="1" x14ac:dyDescent="0.15">
      <c r="A14" s="1972"/>
      <c r="B14" s="1973"/>
      <c r="C14" s="1917" t="s">
        <v>150</v>
      </c>
      <c r="D14" s="1918"/>
      <c r="E14" s="1918"/>
      <c r="F14" s="1918"/>
      <c r="G14" s="1918"/>
      <c r="H14" s="1918"/>
      <c r="I14" s="1918"/>
      <c r="J14" s="1918"/>
      <c r="K14" s="1919"/>
      <c r="L14" s="67"/>
      <c r="M14" s="66"/>
      <c r="N14" s="66" t="s">
        <v>149</v>
      </c>
      <c r="O14" s="66"/>
      <c r="P14" s="66"/>
      <c r="Q14" s="66"/>
      <c r="R14" s="66"/>
      <c r="S14" s="66"/>
      <c r="T14" s="66" t="s">
        <v>148</v>
      </c>
      <c r="U14" s="66"/>
      <c r="V14" s="66"/>
      <c r="W14" s="66"/>
      <c r="X14" s="66"/>
      <c r="Y14" s="66"/>
      <c r="Z14" s="66" t="s">
        <v>67</v>
      </c>
      <c r="AA14" s="66"/>
      <c r="AB14" s="66"/>
      <c r="AC14" s="66" t="s">
        <v>615</v>
      </c>
      <c r="AD14" s="1915"/>
      <c r="AE14" s="1915"/>
      <c r="AF14" s="1915"/>
      <c r="AG14" s="66" t="s">
        <v>616</v>
      </c>
      <c r="AH14" s="65"/>
    </row>
    <row r="15" spans="1:34" ht="21" customHeight="1" x14ac:dyDescent="0.15">
      <c r="A15" s="1972"/>
      <c r="B15" s="1973"/>
      <c r="C15" s="1920" t="s">
        <v>139</v>
      </c>
      <c r="D15" s="1921"/>
      <c r="E15" s="1921"/>
      <c r="F15" s="1921"/>
      <c r="G15" s="1921"/>
      <c r="H15" s="1921"/>
      <c r="I15" s="1921"/>
      <c r="J15" s="1921"/>
      <c r="K15" s="1922"/>
      <c r="L15" s="1929"/>
      <c r="M15" s="1930"/>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1"/>
    </row>
    <row r="16" spans="1:34" ht="21" customHeight="1" x14ac:dyDescent="0.15">
      <c r="A16" s="1972"/>
      <c r="B16" s="1973"/>
      <c r="C16" s="1923"/>
      <c r="D16" s="1924"/>
      <c r="E16" s="1924"/>
      <c r="F16" s="1924"/>
      <c r="G16" s="1924"/>
      <c r="H16" s="1924"/>
      <c r="I16" s="1924"/>
      <c r="J16" s="1924"/>
      <c r="K16" s="1925"/>
      <c r="L16" s="1932"/>
      <c r="M16" s="1933"/>
      <c r="N16" s="1933"/>
      <c r="O16" s="1933"/>
      <c r="P16" s="1933"/>
      <c r="Q16" s="1933"/>
      <c r="R16" s="1933"/>
      <c r="S16" s="1933"/>
      <c r="T16" s="1933"/>
      <c r="U16" s="1933"/>
      <c r="V16" s="1933"/>
      <c r="W16" s="1933"/>
      <c r="X16" s="1933"/>
      <c r="Y16" s="1933"/>
      <c r="Z16" s="1933"/>
      <c r="AA16" s="1933"/>
      <c r="AB16" s="1933"/>
      <c r="AC16" s="1933"/>
      <c r="AD16" s="1933"/>
      <c r="AE16" s="1933"/>
      <c r="AF16" s="1933"/>
      <c r="AG16" s="1933"/>
      <c r="AH16" s="1934"/>
    </row>
    <row r="17" spans="1:34" ht="21" customHeight="1" thickBot="1" x14ac:dyDescent="0.2">
      <c r="A17" s="1974"/>
      <c r="B17" s="1975"/>
      <c r="C17" s="1926"/>
      <c r="D17" s="1927"/>
      <c r="E17" s="1927"/>
      <c r="F17" s="1927"/>
      <c r="G17" s="1927"/>
      <c r="H17" s="1927"/>
      <c r="I17" s="1927"/>
      <c r="J17" s="1927"/>
      <c r="K17" s="1928"/>
      <c r="L17" s="1935"/>
      <c r="M17" s="1936"/>
      <c r="N17" s="1936"/>
      <c r="O17" s="1936"/>
      <c r="P17" s="1936"/>
      <c r="Q17" s="1936"/>
      <c r="R17" s="1936"/>
      <c r="S17" s="1936"/>
      <c r="T17" s="1936"/>
      <c r="U17" s="1936"/>
      <c r="V17" s="1936"/>
      <c r="W17" s="1936"/>
      <c r="X17" s="1936"/>
      <c r="Y17" s="1936"/>
      <c r="Z17" s="1936"/>
      <c r="AA17" s="1936"/>
      <c r="AB17" s="1936"/>
      <c r="AC17" s="1936"/>
      <c r="AD17" s="1936"/>
      <c r="AE17" s="1936"/>
      <c r="AF17" s="1936"/>
      <c r="AG17" s="1936"/>
      <c r="AH17" s="1937"/>
    </row>
    <row r="18" spans="1:34" ht="21" customHeight="1" thickTop="1" x14ac:dyDescent="0.15">
      <c r="A18" s="1938" t="s">
        <v>147</v>
      </c>
      <c r="B18" s="1939"/>
      <c r="C18" s="1944" t="s">
        <v>146</v>
      </c>
      <c r="D18" s="1945"/>
      <c r="E18" s="1945"/>
      <c r="F18" s="1945"/>
      <c r="G18" s="1945"/>
      <c r="H18" s="1945"/>
      <c r="I18" s="1945"/>
      <c r="J18" s="1945"/>
      <c r="K18" s="1946"/>
      <c r="L18" s="1950" t="s">
        <v>145</v>
      </c>
      <c r="M18" s="1950"/>
      <c r="N18" s="1950"/>
      <c r="O18" s="1950"/>
      <c r="P18" s="1950"/>
      <c r="Q18" s="1950"/>
      <c r="R18" s="1950"/>
      <c r="S18" s="1950"/>
      <c r="T18" s="1950"/>
      <c r="U18" s="1951"/>
      <c r="V18" s="1952" t="s">
        <v>144</v>
      </c>
      <c r="W18" s="1953"/>
      <c r="X18" s="1953"/>
      <c r="Y18" s="1953"/>
      <c r="Z18" s="1954"/>
      <c r="AA18" s="1955"/>
      <c r="AB18" s="1955"/>
      <c r="AC18" s="1955"/>
      <c r="AD18" s="1955"/>
      <c r="AE18" s="1955"/>
      <c r="AF18" s="1955"/>
      <c r="AG18" s="1953" t="s">
        <v>137</v>
      </c>
      <c r="AH18" s="1956"/>
    </row>
    <row r="19" spans="1:34" ht="21" customHeight="1" x14ac:dyDescent="0.15">
      <c r="A19" s="1940"/>
      <c r="B19" s="1941"/>
      <c r="C19" s="1923"/>
      <c r="D19" s="1924"/>
      <c r="E19" s="1924"/>
      <c r="F19" s="1924"/>
      <c r="G19" s="1924"/>
      <c r="H19" s="1924"/>
      <c r="I19" s="1924"/>
      <c r="J19" s="1924"/>
      <c r="K19" s="1925"/>
      <c r="L19" s="1957" t="s">
        <v>143</v>
      </c>
      <c r="M19" s="1958"/>
      <c r="N19" s="1958"/>
      <c r="O19" s="1958"/>
      <c r="P19" s="1958"/>
      <c r="Q19" s="1958"/>
      <c r="R19" s="1958"/>
      <c r="S19" s="1958"/>
      <c r="T19" s="1958"/>
      <c r="U19" s="1959"/>
      <c r="V19" s="1964" t="s">
        <v>142</v>
      </c>
      <c r="W19" s="1915"/>
      <c r="X19" s="1915"/>
      <c r="Y19" s="1915"/>
      <c r="Z19" s="1965"/>
      <c r="AA19" s="1914"/>
      <c r="AB19" s="1914"/>
      <c r="AC19" s="1914"/>
      <c r="AD19" s="1914"/>
      <c r="AE19" s="1914"/>
      <c r="AF19" s="1914"/>
      <c r="AG19" s="1915" t="s">
        <v>137</v>
      </c>
      <c r="AH19" s="1916"/>
    </row>
    <row r="20" spans="1:34" ht="21" customHeight="1" x14ac:dyDescent="0.15">
      <c r="A20" s="1940"/>
      <c r="B20" s="1941"/>
      <c r="C20" s="1923"/>
      <c r="D20" s="1924"/>
      <c r="E20" s="1924"/>
      <c r="F20" s="1924"/>
      <c r="G20" s="1924"/>
      <c r="H20" s="1924"/>
      <c r="I20" s="1924"/>
      <c r="J20" s="1924"/>
      <c r="K20" s="1925"/>
      <c r="L20" s="1960"/>
      <c r="M20" s="1961"/>
      <c r="N20" s="1961"/>
      <c r="O20" s="1961"/>
      <c r="P20" s="1961"/>
      <c r="Q20" s="1961"/>
      <c r="R20" s="1961"/>
      <c r="S20" s="1961"/>
      <c r="T20" s="1961"/>
      <c r="U20" s="1962"/>
      <c r="V20" s="1911" t="s">
        <v>141</v>
      </c>
      <c r="W20" s="1912"/>
      <c r="X20" s="1912"/>
      <c r="Y20" s="1912"/>
      <c r="Z20" s="1913"/>
      <c r="AA20" s="1914"/>
      <c r="AB20" s="1914"/>
      <c r="AC20" s="1914"/>
      <c r="AD20" s="1914"/>
      <c r="AE20" s="1914"/>
      <c r="AF20" s="1914"/>
      <c r="AG20" s="1915" t="s">
        <v>137</v>
      </c>
      <c r="AH20" s="1916"/>
    </row>
    <row r="21" spans="1:34" ht="21" customHeight="1" x14ac:dyDescent="0.15">
      <c r="A21" s="1940"/>
      <c r="B21" s="1941"/>
      <c r="C21" s="1947"/>
      <c r="D21" s="1948"/>
      <c r="E21" s="1948"/>
      <c r="F21" s="1948"/>
      <c r="G21" s="1948"/>
      <c r="H21" s="1948"/>
      <c r="I21" s="1948"/>
      <c r="J21" s="1948"/>
      <c r="K21" s="1949"/>
      <c r="L21" s="1917" t="s">
        <v>140</v>
      </c>
      <c r="M21" s="1918"/>
      <c r="N21" s="1918"/>
      <c r="O21" s="1918"/>
      <c r="P21" s="1918"/>
      <c r="Q21" s="1918"/>
      <c r="R21" s="1918"/>
      <c r="S21" s="1918"/>
      <c r="T21" s="1918"/>
      <c r="U21" s="1919"/>
      <c r="V21" s="67"/>
      <c r="W21" s="66"/>
      <c r="X21" s="66"/>
      <c r="Y21" s="66" t="s">
        <v>617</v>
      </c>
      <c r="Z21" s="66"/>
      <c r="AA21" s="66"/>
      <c r="AB21" s="66"/>
      <c r="AC21" s="66"/>
      <c r="AD21" s="66" t="s">
        <v>618</v>
      </c>
      <c r="AE21" s="66"/>
      <c r="AF21" s="66"/>
      <c r="AG21" s="66"/>
      <c r="AH21" s="65"/>
    </row>
    <row r="22" spans="1:34" ht="21" customHeight="1" x14ac:dyDescent="0.15">
      <c r="A22" s="1940"/>
      <c r="B22" s="1941"/>
      <c r="C22" s="1920" t="s">
        <v>139</v>
      </c>
      <c r="D22" s="1921"/>
      <c r="E22" s="1921"/>
      <c r="F22" s="1921"/>
      <c r="G22" s="1921"/>
      <c r="H22" s="1921"/>
      <c r="I22" s="1921"/>
      <c r="J22" s="1921"/>
      <c r="K22" s="1922"/>
      <c r="L22" s="1929"/>
      <c r="M22" s="1930"/>
      <c r="N22" s="1930"/>
      <c r="O22" s="1930"/>
      <c r="P22" s="1930"/>
      <c r="Q22" s="1930"/>
      <c r="R22" s="1930"/>
      <c r="S22" s="1930"/>
      <c r="T22" s="1930"/>
      <c r="U22" s="1930"/>
      <c r="V22" s="1930"/>
      <c r="W22" s="1930"/>
      <c r="X22" s="1930"/>
      <c r="Y22" s="1930"/>
      <c r="Z22" s="1930"/>
      <c r="AA22" s="1930"/>
      <c r="AB22" s="1930"/>
      <c r="AC22" s="1930"/>
      <c r="AD22" s="1930"/>
      <c r="AE22" s="1930"/>
      <c r="AF22" s="1930"/>
      <c r="AG22" s="1930"/>
      <c r="AH22" s="1931"/>
    </row>
    <row r="23" spans="1:34" ht="21" customHeight="1" x14ac:dyDescent="0.15">
      <c r="A23" s="1940"/>
      <c r="B23" s="1941"/>
      <c r="C23" s="1923"/>
      <c r="D23" s="1924"/>
      <c r="E23" s="1924"/>
      <c r="F23" s="1924"/>
      <c r="G23" s="1924"/>
      <c r="H23" s="1924"/>
      <c r="I23" s="1924"/>
      <c r="J23" s="1924"/>
      <c r="K23" s="1925"/>
      <c r="L23" s="1932"/>
      <c r="M23" s="1933"/>
      <c r="N23" s="1933"/>
      <c r="O23" s="1933"/>
      <c r="P23" s="1933"/>
      <c r="Q23" s="1933"/>
      <c r="R23" s="1933"/>
      <c r="S23" s="1933"/>
      <c r="T23" s="1933"/>
      <c r="U23" s="1933"/>
      <c r="V23" s="1933"/>
      <c r="W23" s="1933"/>
      <c r="X23" s="1933"/>
      <c r="Y23" s="1933"/>
      <c r="Z23" s="1933"/>
      <c r="AA23" s="1933"/>
      <c r="AB23" s="1933"/>
      <c r="AC23" s="1933"/>
      <c r="AD23" s="1933"/>
      <c r="AE23" s="1933"/>
      <c r="AF23" s="1933"/>
      <c r="AG23" s="1933"/>
      <c r="AH23" s="1934"/>
    </row>
    <row r="24" spans="1:34" ht="21" customHeight="1" thickBot="1" x14ac:dyDescent="0.2">
      <c r="A24" s="1942"/>
      <c r="B24" s="1943"/>
      <c r="C24" s="1926"/>
      <c r="D24" s="1927"/>
      <c r="E24" s="1927"/>
      <c r="F24" s="1927"/>
      <c r="G24" s="1927"/>
      <c r="H24" s="1927"/>
      <c r="I24" s="1927"/>
      <c r="J24" s="1927"/>
      <c r="K24" s="1928"/>
      <c r="L24" s="1935"/>
      <c r="M24" s="1936"/>
      <c r="N24" s="1936"/>
      <c r="O24" s="1936"/>
      <c r="P24" s="1936"/>
      <c r="Q24" s="1936"/>
      <c r="R24" s="1936"/>
      <c r="S24" s="1936"/>
      <c r="T24" s="1936"/>
      <c r="U24" s="1936"/>
      <c r="V24" s="1936"/>
      <c r="W24" s="1936"/>
      <c r="X24" s="1936"/>
      <c r="Y24" s="1936"/>
      <c r="Z24" s="1936"/>
      <c r="AA24" s="1936"/>
      <c r="AB24" s="1936"/>
      <c r="AC24" s="1936"/>
      <c r="AD24" s="1936"/>
      <c r="AE24" s="1936"/>
      <c r="AF24" s="1936"/>
      <c r="AG24" s="1936"/>
      <c r="AH24" s="1937"/>
    </row>
    <row r="25" spans="1:34" ht="21" customHeight="1" thickTop="1" thickBot="1" x14ac:dyDescent="0.2">
      <c r="A25" s="1903" t="s">
        <v>138</v>
      </c>
      <c r="B25" s="1904"/>
      <c r="C25" s="1904"/>
      <c r="D25" s="1904"/>
      <c r="E25" s="1904"/>
      <c r="F25" s="1904"/>
      <c r="G25" s="1904"/>
      <c r="H25" s="1904"/>
      <c r="I25" s="1904"/>
      <c r="J25" s="1904"/>
      <c r="K25" s="1904"/>
      <c r="L25" s="1904"/>
      <c r="M25" s="1904"/>
      <c r="N25" s="1904"/>
      <c r="O25" s="1904"/>
      <c r="P25" s="1904"/>
      <c r="Q25" s="1904"/>
      <c r="R25" s="1904"/>
      <c r="S25" s="1904"/>
      <c r="T25" s="1904"/>
      <c r="U25" s="1904"/>
      <c r="V25" s="1904"/>
      <c r="W25" s="1904"/>
      <c r="X25" s="1904"/>
      <c r="Y25" s="1904"/>
      <c r="Z25" s="1905"/>
      <c r="AA25" s="1906"/>
      <c r="AB25" s="1907"/>
      <c r="AC25" s="1907"/>
      <c r="AD25" s="1907"/>
      <c r="AE25" s="1907"/>
      <c r="AF25" s="1908"/>
      <c r="AG25" s="1909" t="s">
        <v>137</v>
      </c>
      <c r="AH25" s="1910"/>
    </row>
    <row r="26" spans="1:34" ht="18" customHeight="1" x14ac:dyDescent="0.15">
      <c r="A26" s="64" t="s">
        <v>136</v>
      </c>
    </row>
    <row r="27" spans="1:34" ht="14.25" customHeight="1" x14ac:dyDescent="0.15">
      <c r="A27" s="64" t="s">
        <v>135</v>
      </c>
    </row>
    <row r="28" spans="1:34" ht="14.25" customHeight="1" x14ac:dyDescent="0.15"/>
    <row r="29" spans="1:34" ht="14.25" customHeight="1" x14ac:dyDescent="0.15">
      <c r="A29" s="63"/>
    </row>
  </sheetData>
  <mergeCells count="48">
    <mergeCell ref="A9:B17"/>
    <mergeCell ref="C9:K13"/>
    <mergeCell ref="L9:U9"/>
    <mergeCell ref="V9:Z9"/>
    <mergeCell ref="AA9:AF9"/>
    <mergeCell ref="C14:K14"/>
    <mergeCell ref="C15:K17"/>
    <mergeCell ref="L15:AH17"/>
    <mergeCell ref="V11:Z11"/>
    <mergeCell ref="AA11:AF11"/>
    <mergeCell ref="AG11:AH11"/>
    <mergeCell ref="V12:Z12"/>
    <mergeCell ref="AA12:AF12"/>
    <mergeCell ref="AG12:AH12"/>
    <mergeCell ref="L10:U13"/>
    <mergeCell ref="V10:Z10"/>
    <mergeCell ref="A3:AH3"/>
    <mergeCell ref="A8:W8"/>
    <mergeCell ref="X8:Y8"/>
    <mergeCell ref="Z8:AA8"/>
    <mergeCell ref="AC8:AD8"/>
    <mergeCell ref="AF8:AG8"/>
    <mergeCell ref="AA10:AF10"/>
    <mergeCell ref="AG10:AH10"/>
    <mergeCell ref="AG9:AH9"/>
    <mergeCell ref="V19:Z19"/>
    <mergeCell ref="AA19:AF19"/>
    <mergeCell ref="AG19:AH19"/>
    <mergeCell ref="V13:Z13"/>
    <mergeCell ref="AA13:AF13"/>
    <mergeCell ref="AG13:AH13"/>
    <mergeCell ref="AD14:AF14"/>
    <mergeCell ref="A25:Z25"/>
    <mergeCell ref="AA25:AF25"/>
    <mergeCell ref="AG25:AH25"/>
    <mergeCell ref="V20:Z20"/>
    <mergeCell ref="AA20:AF20"/>
    <mergeCell ref="AG20:AH20"/>
    <mergeCell ref="L21:U21"/>
    <mergeCell ref="C22:K24"/>
    <mergeCell ref="L22:AH24"/>
    <mergeCell ref="A18:B24"/>
    <mergeCell ref="C18:K21"/>
    <mergeCell ref="L18:U18"/>
    <mergeCell ref="V18:Z18"/>
    <mergeCell ref="AA18:AF18"/>
    <mergeCell ref="AG18:AH18"/>
    <mergeCell ref="L19:U20"/>
  </mergeCells>
  <phoneticPr fontId="7"/>
  <pageMargins left="0.6692913385826772" right="0.6692913385826772" top="0.82" bottom="0.86" header="0.31496062992125984" footer="0"/>
  <pageSetup paperSize="9" scale="96"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F0"/>
  </sheetPr>
  <dimension ref="A1:AH30"/>
  <sheetViews>
    <sheetView showGridLines="0" view="pageBreakPreview" zoomScaleNormal="100" workbookViewId="0">
      <selection activeCell="Y6" sqref="Y6"/>
    </sheetView>
  </sheetViews>
  <sheetFormatPr defaultColWidth="9" defaultRowHeight="21" customHeight="1" x14ac:dyDescent="0.15"/>
  <cols>
    <col min="1" max="34" width="2.625" style="62" customWidth="1"/>
    <col min="35" max="35" width="4.25" style="62" customWidth="1"/>
    <col min="36" max="38" width="2.625" style="62" customWidth="1"/>
    <col min="39" max="16384" width="9" style="62"/>
  </cols>
  <sheetData>
    <row r="1" spans="1:34" ht="21" customHeight="1" thickBot="1" x14ac:dyDescent="0.2"/>
    <row r="2" spans="1:34" ht="21" customHeight="1" thickBot="1" x14ac:dyDescent="0.2">
      <c r="A2" s="63"/>
      <c r="X2" s="1981" t="s">
        <v>58</v>
      </c>
      <c r="Y2" s="1982"/>
      <c r="Z2" s="1982"/>
      <c r="AA2" s="1982"/>
      <c r="AB2" s="1983"/>
      <c r="AD2" s="63" t="s">
        <v>60</v>
      </c>
    </row>
    <row r="3" spans="1:34" ht="21" customHeight="1" x14ac:dyDescent="0.15">
      <c r="A3" s="63"/>
    </row>
    <row r="4" spans="1:34" ht="21" customHeight="1" x14ac:dyDescent="0.15">
      <c r="A4" s="1966" t="s">
        <v>162</v>
      </c>
      <c r="B4" s="1966"/>
      <c r="C4" s="1966"/>
      <c r="D4" s="1966"/>
      <c r="E4" s="1966"/>
      <c r="F4" s="1966"/>
      <c r="G4" s="1966"/>
      <c r="H4" s="1966"/>
      <c r="I4" s="1966"/>
      <c r="J4" s="1966"/>
      <c r="K4" s="1966"/>
      <c r="L4" s="1966"/>
      <c r="M4" s="1966"/>
      <c r="N4" s="1966"/>
      <c r="O4" s="1966"/>
      <c r="P4" s="1966"/>
      <c r="Q4" s="1966"/>
      <c r="R4" s="1966"/>
      <c r="S4" s="1966"/>
      <c r="T4" s="1966"/>
      <c r="U4" s="1966"/>
      <c r="V4" s="1966"/>
      <c r="W4" s="1966"/>
      <c r="X4" s="1966"/>
      <c r="Y4" s="1966"/>
      <c r="Z4" s="1966"/>
      <c r="AA4" s="1966"/>
      <c r="AB4" s="1966"/>
      <c r="AC4" s="1966"/>
      <c r="AD4" s="1966"/>
      <c r="AE4" s="1966"/>
      <c r="AF4" s="1966"/>
      <c r="AG4" s="1966"/>
      <c r="AH4" s="1966"/>
    </row>
    <row r="5" spans="1:34" ht="21" customHeight="1" x14ac:dyDescent="0.15">
      <c r="A5" s="398"/>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c r="AH5" s="398"/>
    </row>
    <row r="6" spans="1:34" ht="21" customHeight="1" x14ac:dyDescent="0.15">
      <c r="A6" s="398"/>
      <c r="B6" s="398"/>
      <c r="C6" s="398"/>
      <c r="D6" s="398"/>
      <c r="E6" s="398"/>
      <c r="F6" s="398"/>
      <c r="G6" s="398"/>
      <c r="H6" s="398"/>
      <c r="I6" s="398"/>
      <c r="J6" s="398"/>
      <c r="K6" s="398"/>
      <c r="L6" s="398"/>
      <c r="M6" s="398"/>
      <c r="N6" s="398"/>
      <c r="O6" s="398"/>
      <c r="P6" s="398"/>
      <c r="Q6" s="398"/>
      <c r="R6" s="398"/>
      <c r="S6" s="398"/>
      <c r="T6" s="398"/>
      <c r="U6" s="398"/>
      <c r="V6" s="398"/>
      <c r="W6" s="398"/>
      <c r="X6" s="398"/>
      <c r="Y6" s="398"/>
      <c r="Z6" s="398"/>
      <c r="AA6" s="398"/>
      <c r="AB6" s="398"/>
      <c r="AC6" s="398"/>
      <c r="AD6" s="398"/>
      <c r="AE6" s="398"/>
      <c r="AF6" s="398"/>
      <c r="AG6" s="398"/>
      <c r="AH6" s="398"/>
    </row>
    <row r="7" spans="1:34" ht="21" customHeight="1" thickBot="1" x14ac:dyDescent="0.2">
      <c r="A7" s="398"/>
      <c r="B7" s="398"/>
      <c r="C7" s="398"/>
      <c r="D7" s="398"/>
      <c r="E7" s="398"/>
      <c r="F7" s="398"/>
      <c r="G7" s="398"/>
      <c r="H7" s="398"/>
      <c r="I7" s="398"/>
      <c r="J7" s="398"/>
      <c r="K7" s="398"/>
      <c r="L7" s="398"/>
      <c r="M7" s="398"/>
      <c r="N7" s="398"/>
      <c r="O7" s="398"/>
      <c r="P7" s="398"/>
      <c r="Q7" s="398"/>
      <c r="R7" s="398"/>
      <c r="S7" s="398"/>
      <c r="T7" s="398"/>
      <c r="U7" s="398"/>
      <c r="V7" s="398"/>
      <c r="W7" s="398"/>
      <c r="X7" s="398"/>
      <c r="Y7" s="398"/>
      <c r="Z7" s="398"/>
      <c r="AA7" s="398"/>
      <c r="AB7" s="398"/>
      <c r="AC7" s="398"/>
      <c r="AD7" s="398"/>
      <c r="AE7" s="398"/>
      <c r="AF7" s="398"/>
      <c r="AG7" s="398"/>
      <c r="AH7" s="398"/>
    </row>
    <row r="8" spans="1:34" ht="21" customHeight="1" x14ac:dyDescent="0.15">
      <c r="A8" s="1967" t="s">
        <v>161</v>
      </c>
      <c r="B8" s="1968"/>
      <c r="C8" s="1968"/>
      <c r="D8" s="1968"/>
      <c r="E8" s="1968"/>
      <c r="F8" s="1968"/>
      <c r="G8" s="1968"/>
      <c r="H8" s="1968"/>
      <c r="I8" s="1968"/>
      <c r="J8" s="1968"/>
      <c r="K8" s="1968"/>
      <c r="L8" s="1968"/>
      <c r="M8" s="1968"/>
      <c r="N8" s="1968"/>
      <c r="O8" s="1968"/>
      <c r="P8" s="1968"/>
      <c r="Q8" s="1968"/>
      <c r="R8" s="1968"/>
      <c r="S8" s="1968"/>
      <c r="T8" s="1968"/>
      <c r="U8" s="1968"/>
      <c r="V8" s="1968"/>
      <c r="W8" s="1969"/>
      <c r="X8" s="1970" t="s">
        <v>614</v>
      </c>
      <c r="Y8" s="1971"/>
      <c r="Z8" s="1971" t="s">
        <v>619</v>
      </c>
      <c r="AA8" s="1971"/>
      <c r="AB8" s="399" t="s">
        <v>160</v>
      </c>
      <c r="AC8" s="1971" t="s">
        <v>620</v>
      </c>
      <c r="AD8" s="1971"/>
      <c r="AE8" s="399" t="s">
        <v>159</v>
      </c>
      <c r="AF8" s="1971" t="s">
        <v>621</v>
      </c>
      <c r="AG8" s="1971"/>
      <c r="AH8" s="68" t="s">
        <v>109</v>
      </c>
    </row>
    <row r="9" spans="1:34" ht="21" customHeight="1" x14ac:dyDescent="0.15">
      <c r="A9" s="1972" t="s">
        <v>158</v>
      </c>
      <c r="B9" s="1973"/>
      <c r="C9" s="1923" t="s">
        <v>146</v>
      </c>
      <c r="D9" s="1924"/>
      <c r="E9" s="1924"/>
      <c r="F9" s="1924"/>
      <c r="G9" s="1924"/>
      <c r="H9" s="1924"/>
      <c r="I9" s="1924"/>
      <c r="J9" s="1924"/>
      <c r="K9" s="1925"/>
      <c r="L9" s="1976" t="s">
        <v>157</v>
      </c>
      <c r="M9" s="1977"/>
      <c r="N9" s="1977"/>
      <c r="O9" s="1977"/>
      <c r="P9" s="1977"/>
      <c r="Q9" s="1977"/>
      <c r="R9" s="1977"/>
      <c r="S9" s="1977"/>
      <c r="T9" s="1977"/>
      <c r="U9" s="1978"/>
      <c r="V9" s="1960" t="s">
        <v>156</v>
      </c>
      <c r="W9" s="1961"/>
      <c r="X9" s="1961"/>
      <c r="Y9" s="1961"/>
      <c r="Z9" s="1979"/>
      <c r="AA9" s="1980"/>
      <c r="AB9" s="1980"/>
      <c r="AC9" s="1980"/>
      <c r="AD9" s="1980"/>
      <c r="AE9" s="1980"/>
      <c r="AF9" s="1980"/>
      <c r="AG9" s="1961" t="s">
        <v>137</v>
      </c>
      <c r="AH9" s="1963"/>
    </row>
    <row r="10" spans="1:34" ht="21" customHeight="1" x14ac:dyDescent="0.15">
      <c r="A10" s="1972"/>
      <c r="B10" s="1973"/>
      <c r="C10" s="1923"/>
      <c r="D10" s="1924"/>
      <c r="E10" s="1924"/>
      <c r="F10" s="1924"/>
      <c r="G10" s="1924"/>
      <c r="H10" s="1924"/>
      <c r="I10" s="1924"/>
      <c r="J10" s="1924"/>
      <c r="K10" s="1925"/>
      <c r="L10" s="1957" t="s">
        <v>155</v>
      </c>
      <c r="M10" s="1958"/>
      <c r="N10" s="1958"/>
      <c r="O10" s="1958"/>
      <c r="P10" s="1958"/>
      <c r="Q10" s="1958"/>
      <c r="R10" s="1958"/>
      <c r="S10" s="1958"/>
      <c r="T10" s="1958"/>
      <c r="U10" s="1959"/>
      <c r="V10" s="1964" t="s">
        <v>154</v>
      </c>
      <c r="W10" s="1915"/>
      <c r="X10" s="1915"/>
      <c r="Y10" s="1915"/>
      <c r="Z10" s="1965"/>
      <c r="AA10" s="1914">
        <v>350</v>
      </c>
      <c r="AB10" s="1914"/>
      <c r="AC10" s="1914"/>
      <c r="AD10" s="1914"/>
      <c r="AE10" s="1914"/>
      <c r="AF10" s="1914"/>
      <c r="AG10" s="1915" t="s">
        <v>137</v>
      </c>
      <c r="AH10" s="1916"/>
    </row>
    <row r="11" spans="1:34" ht="21" customHeight="1" x14ac:dyDescent="0.15">
      <c r="A11" s="1972"/>
      <c r="B11" s="1973"/>
      <c r="C11" s="1923"/>
      <c r="D11" s="1924"/>
      <c r="E11" s="1924"/>
      <c r="F11" s="1924"/>
      <c r="G11" s="1924"/>
      <c r="H11" s="1924"/>
      <c r="I11" s="1924"/>
      <c r="J11" s="1924"/>
      <c r="K11" s="1925"/>
      <c r="L11" s="1976"/>
      <c r="M11" s="1977"/>
      <c r="N11" s="1977"/>
      <c r="O11" s="1977"/>
      <c r="P11" s="1977"/>
      <c r="Q11" s="1977"/>
      <c r="R11" s="1977"/>
      <c r="S11" s="1977"/>
      <c r="T11" s="1977"/>
      <c r="U11" s="1978"/>
      <c r="V11" s="1964" t="s">
        <v>153</v>
      </c>
      <c r="W11" s="1915"/>
      <c r="X11" s="1915"/>
      <c r="Y11" s="1915"/>
      <c r="Z11" s="1965"/>
      <c r="AA11" s="1914">
        <v>500</v>
      </c>
      <c r="AB11" s="1914"/>
      <c r="AC11" s="1914"/>
      <c r="AD11" s="1914"/>
      <c r="AE11" s="1914"/>
      <c r="AF11" s="1914"/>
      <c r="AG11" s="1915" t="s">
        <v>137</v>
      </c>
      <c r="AH11" s="1916"/>
    </row>
    <row r="12" spans="1:34" ht="21" customHeight="1" x14ac:dyDescent="0.15">
      <c r="A12" s="1972"/>
      <c r="B12" s="1973"/>
      <c r="C12" s="1923"/>
      <c r="D12" s="1924"/>
      <c r="E12" s="1924"/>
      <c r="F12" s="1924"/>
      <c r="G12" s="1924"/>
      <c r="H12" s="1924"/>
      <c r="I12" s="1924"/>
      <c r="J12" s="1924"/>
      <c r="K12" s="1925"/>
      <c r="L12" s="1976"/>
      <c r="M12" s="1977"/>
      <c r="N12" s="1977"/>
      <c r="O12" s="1977"/>
      <c r="P12" s="1977"/>
      <c r="Q12" s="1977"/>
      <c r="R12" s="1977"/>
      <c r="S12" s="1977"/>
      <c r="T12" s="1977"/>
      <c r="U12" s="1978"/>
      <c r="V12" s="1964" t="s">
        <v>152</v>
      </c>
      <c r="W12" s="1915"/>
      <c r="X12" s="1915"/>
      <c r="Y12" s="1915"/>
      <c r="Z12" s="1965"/>
      <c r="AA12" s="1914">
        <v>600</v>
      </c>
      <c r="AB12" s="1914"/>
      <c r="AC12" s="1914"/>
      <c r="AD12" s="1914"/>
      <c r="AE12" s="1914"/>
      <c r="AF12" s="1914"/>
      <c r="AG12" s="1915" t="s">
        <v>137</v>
      </c>
      <c r="AH12" s="1916"/>
    </row>
    <row r="13" spans="1:34" ht="21" customHeight="1" x14ac:dyDescent="0.15">
      <c r="A13" s="1972"/>
      <c r="B13" s="1973"/>
      <c r="C13" s="1947"/>
      <c r="D13" s="1948"/>
      <c r="E13" s="1948"/>
      <c r="F13" s="1948"/>
      <c r="G13" s="1948"/>
      <c r="H13" s="1948"/>
      <c r="I13" s="1948"/>
      <c r="J13" s="1948"/>
      <c r="K13" s="1949"/>
      <c r="L13" s="1960"/>
      <c r="M13" s="1961"/>
      <c r="N13" s="1961"/>
      <c r="O13" s="1961"/>
      <c r="P13" s="1961"/>
      <c r="Q13" s="1961"/>
      <c r="R13" s="1961"/>
      <c r="S13" s="1961"/>
      <c r="T13" s="1961"/>
      <c r="U13" s="1962"/>
      <c r="V13" s="1964" t="s">
        <v>151</v>
      </c>
      <c r="W13" s="1915"/>
      <c r="X13" s="1915"/>
      <c r="Y13" s="1915"/>
      <c r="Z13" s="1965"/>
      <c r="AA13" s="1914">
        <v>1450</v>
      </c>
      <c r="AB13" s="1914"/>
      <c r="AC13" s="1914"/>
      <c r="AD13" s="1914"/>
      <c r="AE13" s="1914"/>
      <c r="AF13" s="1914"/>
      <c r="AG13" s="1915" t="s">
        <v>137</v>
      </c>
      <c r="AH13" s="1916"/>
    </row>
    <row r="14" spans="1:34" ht="21" customHeight="1" x14ac:dyDescent="0.15">
      <c r="A14" s="1972"/>
      <c r="B14" s="1973"/>
      <c r="C14" s="1917" t="s">
        <v>150</v>
      </c>
      <c r="D14" s="1918"/>
      <c r="E14" s="1918"/>
      <c r="F14" s="1918"/>
      <c r="G14" s="1918"/>
      <c r="H14" s="1918"/>
      <c r="I14" s="1918"/>
      <c r="J14" s="1918"/>
      <c r="K14" s="1919"/>
      <c r="L14" s="67"/>
      <c r="M14" s="66"/>
      <c r="N14" s="66" t="s">
        <v>149</v>
      </c>
      <c r="O14" s="66"/>
      <c r="P14" s="66"/>
      <c r="Q14" s="66"/>
      <c r="R14" s="66"/>
      <c r="S14" s="66"/>
      <c r="T14" s="66" t="s">
        <v>148</v>
      </c>
      <c r="U14" s="66"/>
      <c r="V14" s="66"/>
      <c r="W14" s="66"/>
      <c r="X14" s="66"/>
      <c r="Y14" s="66"/>
      <c r="Z14" s="66" t="s">
        <v>67</v>
      </c>
      <c r="AA14" s="66"/>
      <c r="AB14" s="66"/>
      <c r="AC14" s="66" t="s">
        <v>615</v>
      </c>
      <c r="AD14" s="1915"/>
      <c r="AE14" s="1915"/>
      <c r="AF14" s="1915"/>
      <c r="AG14" s="66" t="s">
        <v>616</v>
      </c>
      <c r="AH14" s="65"/>
    </row>
    <row r="15" spans="1:34" ht="21" customHeight="1" x14ac:dyDescent="0.15">
      <c r="A15" s="1972"/>
      <c r="B15" s="1973"/>
      <c r="C15" s="1920" t="s">
        <v>139</v>
      </c>
      <c r="D15" s="1921"/>
      <c r="E15" s="1921"/>
      <c r="F15" s="1921"/>
      <c r="G15" s="1921"/>
      <c r="H15" s="1921"/>
      <c r="I15" s="1921"/>
      <c r="J15" s="1921"/>
      <c r="K15" s="1922"/>
      <c r="L15" s="1929"/>
      <c r="M15" s="1930"/>
      <c r="N15" s="1930"/>
      <c r="O15" s="1930"/>
      <c r="P15" s="1930"/>
      <c r="Q15" s="1930"/>
      <c r="R15" s="1930"/>
      <c r="S15" s="1930"/>
      <c r="T15" s="1930"/>
      <c r="U15" s="1930"/>
      <c r="V15" s="1930"/>
      <c r="W15" s="1930"/>
      <c r="X15" s="1930"/>
      <c r="Y15" s="1930"/>
      <c r="Z15" s="1930"/>
      <c r="AA15" s="1930"/>
      <c r="AB15" s="1930"/>
      <c r="AC15" s="1930"/>
      <c r="AD15" s="1930"/>
      <c r="AE15" s="1930"/>
      <c r="AF15" s="1930"/>
      <c r="AG15" s="1930"/>
      <c r="AH15" s="1931"/>
    </row>
    <row r="16" spans="1:34" ht="21" customHeight="1" x14ac:dyDescent="0.15">
      <c r="A16" s="1972"/>
      <c r="B16" s="1973"/>
      <c r="C16" s="1923"/>
      <c r="D16" s="1924"/>
      <c r="E16" s="1924"/>
      <c r="F16" s="1924"/>
      <c r="G16" s="1924"/>
      <c r="H16" s="1924"/>
      <c r="I16" s="1924"/>
      <c r="J16" s="1924"/>
      <c r="K16" s="1925"/>
      <c r="L16" s="1932"/>
      <c r="M16" s="1933"/>
      <c r="N16" s="1933"/>
      <c r="O16" s="1933"/>
      <c r="P16" s="1933"/>
      <c r="Q16" s="1933"/>
      <c r="R16" s="1933"/>
      <c r="S16" s="1933"/>
      <c r="T16" s="1933"/>
      <c r="U16" s="1933"/>
      <c r="V16" s="1933"/>
      <c r="W16" s="1933"/>
      <c r="X16" s="1933"/>
      <c r="Y16" s="1933"/>
      <c r="Z16" s="1933"/>
      <c r="AA16" s="1933"/>
      <c r="AB16" s="1933"/>
      <c r="AC16" s="1933"/>
      <c r="AD16" s="1933"/>
      <c r="AE16" s="1933"/>
      <c r="AF16" s="1933"/>
      <c r="AG16" s="1933"/>
      <c r="AH16" s="1934"/>
    </row>
    <row r="17" spans="1:34" ht="21" customHeight="1" thickBot="1" x14ac:dyDescent="0.2">
      <c r="A17" s="1974"/>
      <c r="B17" s="1975"/>
      <c r="C17" s="1926"/>
      <c r="D17" s="1927"/>
      <c r="E17" s="1927"/>
      <c r="F17" s="1927"/>
      <c r="G17" s="1927"/>
      <c r="H17" s="1927"/>
      <c r="I17" s="1927"/>
      <c r="J17" s="1927"/>
      <c r="K17" s="1928"/>
      <c r="L17" s="1935"/>
      <c r="M17" s="1936"/>
      <c r="N17" s="1936"/>
      <c r="O17" s="1936"/>
      <c r="P17" s="1936"/>
      <c r="Q17" s="1936"/>
      <c r="R17" s="1936"/>
      <c r="S17" s="1936"/>
      <c r="T17" s="1936"/>
      <c r="U17" s="1936"/>
      <c r="V17" s="1936"/>
      <c r="W17" s="1936"/>
      <c r="X17" s="1936"/>
      <c r="Y17" s="1936"/>
      <c r="Z17" s="1936"/>
      <c r="AA17" s="1936"/>
      <c r="AB17" s="1936"/>
      <c r="AC17" s="1936"/>
      <c r="AD17" s="1936"/>
      <c r="AE17" s="1936"/>
      <c r="AF17" s="1936"/>
      <c r="AG17" s="1936"/>
      <c r="AH17" s="1937"/>
    </row>
    <row r="18" spans="1:34" ht="21" customHeight="1" thickTop="1" x14ac:dyDescent="0.15">
      <c r="A18" s="1938" t="s">
        <v>147</v>
      </c>
      <c r="B18" s="1939"/>
      <c r="C18" s="1944" t="s">
        <v>146</v>
      </c>
      <c r="D18" s="1945"/>
      <c r="E18" s="1945"/>
      <c r="F18" s="1945"/>
      <c r="G18" s="1945"/>
      <c r="H18" s="1945"/>
      <c r="I18" s="1945"/>
      <c r="J18" s="1945"/>
      <c r="K18" s="1946"/>
      <c r="L18" s="1950" t="s">
        <v>145</v>
      </c>
      <c r="M18" s="1950"/>
      <c r="N18" s="1950"/>
      <c r="O18" s="1950"/>
      <c r="P18" s="1950"/>
      <c r="Q18" s="1950"/>
      <c r="R18" s="1950"/>
      <c r="S18" s="1950"/>
      <c r="T18" s="1950"/>
      <c r="U18" s="1951"/>
      <c r="V18" s="1952" t="s">
        <v>144</v>
      </c>
      <c r="W18" s="1953"/>
      <c r="X18" s="1953"/>
      <c r="Y18" s="1953"/>
      <c r="Z18" s="1954"/>
      <c r="AA18" s="1955">
        <v>300</v>
      </c>
      <c r="AB18" s="1955"/>
      <c r="AC18" s="1955"/>
      <c r="AD18" s="1955"/>
      <c r="AE18" s="1955"/>
      <c r="AF18" s="1955"/>
      <c r="AG18" s="1953" t="s">
        <v>137</v>
      </c>
      <c r="AH18" s="1956"/>
    </row>
    <row r="19" spans="1:34" ht="21" customHeight="1" x14ac:dyDescent="0.15">
      <c r="A19" s="1940"/>
      <c r="B19" s="1941"/>
      <c r="C19" s="1923"/>
      <c r="D19" s="1924"/>
      <c r="E19" s="1924"/>
      <c r="F19" s="1924"/>
      <c r="G19" s="1924"/>
      <c r="H19" s="1924"/>
      <c r="I19" s="1924"/>
      <c r="J19" s="1924"/>
      <c r="K19" s="1925"/>
      <c r="L19" s="1957" t="s">
        <v>143</v>
      </c>
      <c r="M19" s="1958"/>
      <c r="N19" s="1958"/>
      <c r="O19" s="1958"/>
      <c r="P19" s="1958"/>
      <c r="Q19" s="1958"/>
      <c r="R19" s="1958"/>
      <c r="S19" s="1958"/>
      <c r="T19" s="1958"/>
      <c r="U19" s="1959"/>
      <c r="V19" s="1964" t="s">
        <v>142</v>
      </c>
      <c r="W19" s="1915"/>
      <c r="X19" s="1915"/>
      <c r="Y19" s="1915"/>
      <c r="Z19" s="1965"/>
      <c r="AA19" s="1914"/>
      <c r="AB19" s="1914"/>
      <c r="AC19" s="1914"/>
      <c r="AD19" s="1914"/>
      <c r="AE19" s="1914"/>
      <c r="AF19" s="1914"/>
      <c r="AG19" s="1915" t="s">
        <v>137</v>
      </c>
      <c r="AH19" s="1916"/>
    </row>
    <row r="20" spans="1:34" ht="21" customHeight="1" x14ac:dyDescent="0.15">
      <c r="A20" s="1940"/>
      <c r="B20" s="1941"/>
      <c r="C20" s="1923"/>
      <c r="D20" s="1924"/>
      <c r="E20" s="1924"/>
      <c r="F20" s="1924"/>
      <c r="G20" s="1924"/>
      <c r="H20" s="1924"/>
      <c r="I20" s="1924"/>
      <c r="J20" s="1924"/>
      <c r="K20" s="1925"/>
      <c r="L20" s="1960"/>
      <c r="M20" s="1961"/>
      <c r="N20" s="1961"/>
      <c r="O20" s="1961"/>
      <c r="P20" s="1961"/>
      <c r="Q20" s="1961"/>
      <c r="R20" s="1961"/>
      <c r="S20" s="1961"/>
      <c r="T20" s="1961"/>
      <c r="U20" s="1962"/>
      <c r="V20" s="1911" t="s">
        <v>141</v>
      </c>
      <c r="W20" s="1912"/>
      <c r="X20" s="1912"/>
      <c r="Y20" s="1912"/>
      <c r="Z20" s="1913"/>
      <c r="AA20" s="1914"/>
      <c r="AB20" s="1914"/>
      <c r="AC20" s="1914"/>
      <c r="AD20" s="1914"/>
      <c r="AE20" s="1914"/>
      <c r="AF20" s="1914"/>
      <c r="AG20" s="1915" t="s">
        <v>137</v>
      </c>
      <c r="AH20" s="1916"/>
    </row>
    <row r="21" spans="1:34" ht="21" customHeight="1" x14ac:dyDescent="0.15">
      <c r="A21" s="1940"/>
      <c r="B21" s="1941"/>
      <c r="C21" s="1947"/>
      <c r="D21" s="1948"/>
      <c r="E21" s="1948"/>
      <c r="F21" s="1948"/>
      <c r="G21" s="1948"/>
      <c r="H21" s="1948"/>
      <c r="I21" s="1948"/>
      <c r="J21" s="1948"/>
      <c r="K21" s="1949"/>
      <c r="L21" s="1917" t="s">
        <v>140</v>
      </c>
      <c r="M21" s="1918"/>
      <c r="N21" s="1918"/>
      <c r="O21" s="1918"/>
      <c r="P21" s="1918"/>
      <c r="Q21" s="1918"/>
      <c r="R21" s="1918"/>
      <c r="S21" s="1918"/>
      <c r="T21" s="1918"/>
      <c r="U21" s="1919"/>
      <c r="V21" s="67"/>
      <c r="W21" s="66"/>
      <c r="X21" s="66"/>
      <c r="Y21" s="66" t="s">
        <v>617</v>
      </c>
      <c r="Z21" s="66"/>
      <c r="AA21" s="66"/>
      <c r="AB21" s="66"/>
      <c r="AC21" s="66"/>
      <c r="AD21" s="66" t="s">
        <v>618</v>
      </c>
      <c r="AE21" s="66"/>
      <c r="AF21" s="66"/>
      <c r="AG21" s="66"/>
      <c r="AH21" s="65"/>
    </row>
    <row r="22" spans="1:34" ht="21" customHeight="1" x14ac:dyDescent="0.15">
      <c r="A22" s="1940"/>
      <c r="B22" s="1941"/>
      <c r="C22" s="1920" t="s">
        <v>139</v>
      </c>
      <c r="D22" s="1921"/>
      <c r="E22" s="1921"/>
      <c r="F22" s="1921"/>
      <c r="G22" s="1921"/>
      <c r="H22" s="1921"/>
      <c r="I22" s="1921"/>
      <c r="J22" s="1921"/>
      <c r="K22" s="1922"/>
      <c r="L22" s="1929"/>
      <c r="M22" s="1930"/>
      <c r="N22" s="1930"/>
      <c r="O22" s="1930"/>
      <c r="P22" s="1930"/>
      <c r="Q22" s="1930"/>
      <c r="R22" s="1930"/>
      <c r="S22" s="1930"/>
      <c r="T22" s="1930"/>
      <c r="U22" s="1930"/>
      <c r="V22" s="1930"/>
      <c r="W22" s="1930"/>
      <c r="X22" s="1930"/>
      <c r="Y22" s="1930"/>
      <c r="Z22" s="1930"/>
      <c r="AA22" s="1930"/>
      <c r="AB22" s="1930"/>
      <c r="AC22" s="1930"/>
      <c r="AD22" s="1930"/>
      <c r="AE22" s="1930"/>
      <c r="AF22" s="1930"/>
      <c r="AG22" s="1930"/>
      <c r="AH22" s="1931"/>
    </row>
    <row r="23" spans="1:34" ht="21" customHeight="1" x14ac:dyDescent="0.15">
      <c r="A23" s="1940"/>
      <c r="B23" s="1941"/>
      <c r="C23" s="1923"/>
      <c r="D23" s="1924"/>
      <c r="E23" s="1924"/>
      <c r="F23" s="1924"/>
      <c r="G23" s="1924"/>
      <c r="H23" s="1924"/>
      <c r="I23" s="1924"/>
      <c r="J23" s="1924"/>
      <c r="K23" s="1925"/>
      <c r="L23" s="1932"/>
      <c r="M23" s="1933"/>
      <c r="N23" s="1933"/>
      <c r="O23" s="1933"/>
      <c r="P23" s="1933"/>
      <c r="Q23" s="1933"/>
      <c r="R23" s="1933"/>
      <c r="S23" s="1933"/>
      <c r="T23" s="1933"/>
      <c r="U23" s="1933"/>
      <c r="V23" s="1933"/>
      <c r="W23" s="1933"/>
      <c r="X23" s="1933"/>
      <c r="Y23" s="1933"/>
      <c r="Z23" s="1933"/>
      <c r="AA23" s="1933"/>
      <c r="AB23" s="1933"/>
      <c r="AC23" s="1933"/>
      <c r="AD23" s="1933"/>
      <c r="AE23" s="1933"/>
      <c r="AF23" s="1933"/>
      <c r="AG23" s="1933"/>
      <c r="AH23" s="1934"/>
    </row>
    <row r="24" spans="1:34" ht="21" customHeight="1" thickBot="1" x14ac:dyDescent="0.2">
      <c r="A24" s="1942"/>
      <c r="B24" s="1943"/>
      <c r="C24" s="1926"/>
      <c r="D24" s="1927"/>
      <c r="E24" s="1927"/>
      <c r="F24" s="1927"/>
      <c r="G24" s="1927"/>
      <c r="H24" s="1927"/>
      <c r="I24" s="1927"/>
      <c r="J24" s="1927"/>
      <c r="K24" s="1928"/>
      <c r="L24" s="1935"/>
      <c r="M24" s="1936"/>
      <c r="N24" s="1936"/>
      <c r="O24" s="1936"/>
      <c r="P24" s="1936"/>
      <c r="Q24" s="1936"/>
      <c r="R24" s="1936"/>
      <c r="S24" s="1936"/>
      <c r="T24" s="1936"/>
      <c r="U24" s="1936"/>
      <c r="V24" s="1936"/>
      <c r="W24" s="1936"/>
      <c r="X24" s="1936"/>
      <c r="Y24" s="1936"/>
      <c r="Z24" s="1936"/>
      <c r="AA24" s="1936"/>
      <c r="AB24" s="1936"/>
      <c r="AC24" s="1936"/>
      <c r="AD24" s="1936"/>
      <c r="AE24" s="1936"/>
      <c r="AF24" s="1936"/>
      <c r="AG24" s="1936"/>
      <c r="AH24" s="1937"/>
    </row>
    <row r="25" spans="1:34" ht="21" customHeight="1" thickTop="1" thickBot="1" x14ac:dyDescent="0.2">
      <c r="A25" s="1903" t="s">
        <v>138</v>
      </c>
      <c r="B25" s="1904"/>
      <c r="C25" s="1904"/>
      <c r="D25" s="1904"/>
      <c r="E25" s="1904"/>
      <c r="F25" s="1904"/>
      <c r="G25" s="1904"/>
      <c r="H25" s="1904"/>
      <c r="I25" s="1904"/>
      <c r="J25" s="1904"/>
      <c r="K25" s="1904"/>
      <c r="L25" s="1904"/>
      <c r="M25" s="1904"/>
      <c r="N25" s="1904"/>
      <c r="O25" s="1904"/>
      <c r="P25" s="1904"/>
      <c r="Q25" s="1904"/>
      <c r="R25" s="1904"/>
      <c r="S25" s="1904"/>
      <c r="T25" s="1904"/>
      <c r="U25" s="1904"/>
      <c r="V25" s="1904"/>
      <c r="W25" s="1904"/>
      <c r="X25" s="1904"/>
      <c r="Y25" s="1904"/>
      <c r="Z25" s="1905"/>
      <c r="AA25" s="1906">
        <v>53200</v>
      </c>
      <c r="AB25" s="1907"/>
      <c r="AC25" s="1907"/>
      <c r="AD25" s="1907"/>
      <c r="AE25" s="1907"/>
      <c r="AF25" s="1908"/>
      <c r="AG25" s="1909" t="s">
        <v>137</v>
      </c>
      <c r="AH25" s="1910"/>
    </row>
    <row r="26" spans="1:34" ht="18" customHeight="1" x14ac:dyDescent="0.15">
      <c r="A26" s="64" t="s">
        <v>136</v>
      </c>
    </row>
    <row r="27" spans="1:34" ht="14.25" customHeight="1" x14ac:dyDescent="0.15">
      <c r="A27" s="64" t="s">
        <v>622</v>
      </c>
    </row>
    <row r="28" spans="1:34" ht="14.25" customHeight="1" x14ac:dyDescent="0.15">
      <c r="C28" s="63"/>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row>
    <row r="29" spans="1:34" ht="14.25" customHeight="1" x14ac:dyDescent="0.15">
      <c r="C29" s="63"/>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row>
    <row r="30" spans="1:34" ht="14.25" customHeight="1" x14ac:dyDescent="0.15">
      <c r="A30" s="64"/>
    </row>
  </sheetData>
  <mergeCells count="49">
    <mergeCell ref="A9:B17"/>
    <mergeCell ref="C9:K13"/>
    <mergeCell ref="L9:U9"/>
    <mergeCell ref="V9:Z9"/>
    <mergeCell ref="AA9:AF9"/>
    <mergeCell ref="C14:K14"/>
    <mergeCell ref="AD14:AF14"/>
    <mergeCell ref="C15:K17"/>
    <mergeCell ref="L15:AH17"/>
    <mergeCell ref="V11:Z11"/>
    <mergeCell ref="AA11:AF11"/>
    <mergeCell ref="AG11:AH11"/>
    <mergeCell ref="V12:Z12"/>
    <mergeCell ref="AA12:AF12"/>
    <mergeCell ref="AG12:AH12"/>
    <mergeCell ref="L10:U13"/>
    <mergeCell ref="X2:AB2"/>
    <mergeCell ref="A4:AH4"/>
    <mergeCell ref="A8:W8"/>
    <mergeCell ref="X8:Y8"/>
    <mergeCell ref="Z8:AA8"/>
    <mergeCell ref="AC8:AD8"/>
    <mergeCell ref="AF8:AG8"/>
    <mergeCell ref="V10:Z10"/>
    <mergeCell ref="AA10:AF10"/>
    <mergeCell ref="AG10:AH10"/>
    <mergeCell ref="AG9:AH9"/>
    <mergeCell ref="V19:Z19"/>
    <mergeCell ref="AA19:AF19"/>
    <mergeCell ref="AG19:AH19"/>
    <mergeCell ref="V13:Z13"/>
    <mergeCell ref="AA13:AF13"/>
    <mergeCell ref="AG13:AH13"/>
    <mergeCell ref="A25:Z25"/>
    <mergeCell ref="AA25:AF25"/>
    <mergeCell ref="AG25:AH25"/>
    <mergeCell ref="V20:Z20"/>
    <mergeCell ref="AA20:AF20"/>
    <mergeCell ref="AG20:AH20"/>
    <mergeCell ref="L21:U21"/>
    <mergeCell ref="C22:K24"/>
    <mergeCell ref="L22:AH24"/>
    <mergeCell ref="A18:B24"/>
    <mergeCell ref="C18:K21"/>
    <mergeCell ref="L18:U18"/>
    <mergeCell ref="V18:Z18"/>
    <mergeCell ref="AA18:AF18"/>
    <mergeCell ref="AG18:AH18"/>
    <mergeCell ref="L19:U20"/>
  </mergeCells>
  <phoneticPr fontId="7"/>
  <pageMargins left="0.6692913385826772" right="0.6692913385826772" top="0.82" bottom="0.86" header="0.31496062992125984" footer="0"/>
  <pageSetup paperSize="9" scale="94"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E9A0F-BA81-422F-80EC-ABF55C825E29}">
  <sheetPr>
    <tabColor rgb="FFFF0000"/>
  </sheetPr>
  <dimension ref="A1:IV13"/>
  <sheetViews>
    <sheetView view="pageBreakPreview" zoomScale="130" zoomScaleNormal="100" zoomScaleSheetLayoutView="130" workbookViewId="0">
      <selection activeCell="A3" sqref="A3:G3"/>
    </sheetView>
  </sheetViews>
  <sheetFormatPr defaultRowHeight="13.5" x14ac:dyDescent="0.15"/>
  <cols>
    <col min="1" max="1" width="21.375" style="858" customWidth="1"/>
    <col min="2" max="2" width="13.375" style="858" customWidth="1"/>
    <col min="3" max="3" width="12.375" style="858" customWidth="1"/>
    <col min="4" max="4" width="13" style="858" customWidth="1"/>
    <col min="5" max="5" width="13.625" style="858" customWidth="1"/>
    <col min="6" max="6" width="9" style="858"/>
    <col min="7" max="7" width="5.125" style="858" customWidth="1"/>
    <col min="8" max="16384" width="9" style="858"/>
  </cols>
  <sheetData>
    <row r="1" spans="1:256" ht="24.75" customHeight="1" x14ac:dyDescent="0.15">
      <c r="A1" s="616" t="s">
        <v>1242</v>
      </c>
      <c r="B1" s="616"/>
      <c r="C1" s="616"/>
      <c r="D1" s="616"/>
      <c r="E1" s="1986" t="s">
        <v>1243</v>
      </c>
      <c r="F1" s="1987"/>
      <c r="G1" s="1987"/>
    </row>
    <row r="2" spans="1:256" ht="30" customHeight="1" x14ac:dyDescent="0.15">
      <c r="A2" s="616"/>
      <c r="B2" s="616"/>
      <c r="C2" s="616"/>
      <c r="D2" s="616"/>
      <c r="E2" s="641"/>
      <c r="F2" s="616"/>
      <c r="G2" s="616"/>
    </row>
    <row r="3" spans="1:256" ht="29.25" customHeight="1" x14ac:dyDescent="0.15">
      <c r="A3" s="1988" t="s">
        <v>1244</v>
      </c>
      <c r="B3" s="1989"/>
      <c r="C3" s="1989"/>
      <c r="D3" s="1989"/>
      <c r="E3" s="1989"/>
      <c r="F3" s="1989"/>
      <c r="G3" s="1989"/>
    </row>
    <row r="4" spans="1:256" ht="17.25" x14ac:dyDescent="0.15">
      <c r="A4" s="617"/>
      <c r="B4" s="617"/>
      <c r="C4" s="617"/>
      <c r="D4" s="617"/>
      <c r="E4" s="617"/>
      <c r="F4" s="617"/>
      <c r="G4" s="811"/>
    </row>
    <row r="5" spans="1:256" ht="50.1" customHeight="1" x14ac:dyDescent="0.15">
      <c r="A5" s="859" t="s">
        <v>803</v>
      </c>
      <c r="B5" s="1990"/>
      <c r="C5" s="1991"/>
      <c r="D5" s="1991"/>
      <c r="E5" s="1991"/>
      <c r="F5" s="1991"/>
      <c r="G5" s="1992"/>
    </row>
    <row r="6" spans="1:256" ht="49.15" customHeight="1" x14ac:dyDescent="0.15">
      <c r="A6" s="860" t="s">
        <v>1188</v>
      </c>
      <c r="B6" s="1846" t="s">
        <v>1245</v>
      </c>
      <c r="C6" s="1847"/>
      <c r="D6" s="1847"/>
      <c r="E6" s="1847"/>
      <c r="F6" s="1847"/>
      <c r="G6" s="1848"/>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540"/>
      <c r="AV6" s="540"/>
      <c r="AW6" s="540"/>
      <c r="AX6" s="540"/>
      <c r="AY6" s="540"/>
      <c r="AZ6" s="540"/>
      <c r="BA6" s="540"/>
      <c r="BB6" s="540"/>
      <c r="BC6" s="540"/>
      <c r="BD6" s="540"/>
      <c r="BE6" s="540"/>
      <c r="BF6" s="540"/>
      <c r="BG6" s="540"/>
      <c r="BH6" s="540"/>
      <c r="BI6" s="540"/>
      <c r="BJ6" s="540"/>
      <c r="BK6" s="540"/>
      <c r="BL6" s="540"/>
      <c r="BM6" s="540"/>
      <c r="BN6" s="540"/>
      <c r="BO6" s="540"/>
      <c r="BP6" s="540"/>
      <c r="BQ6" s="540"/>
      <c r="BR6" s="540"/>
      <c r="BS6" s="540"/>
      <c r="BT6" s="540"/>
      <c r="BU6" s="540"/>
      <c r="BV6" s="540"/>
      <c r="BW6" s="540"/>
      <c r="BX6" s="540"/>
      <c r="BY6" s="540"/>
      <c r="BZ6" s="540"/>
      <c r="CA6" s="540"/>
      <c r="CB6" s="540"/>
      <c r="CC6" s="540"/>
      <c r="CD6" s="540"/>
      <c r="CE6" s="540"/>
      <c r="CF6" s="540"/>
      <c r="CG6" s="540"/>
      <c r="CH6" s="540"/>
      <c r="CI6" s="540"/>
      <c r="CJ6" s="540"/>
      <c r="CK6" s="540"/>
      <c r="CL6" s="540"/>
      <c r="CM6" s="540"/>
      <c r="CN6" s="540"/>
      <c r="CO6" s="540"/>
      <c r="CP6" s="540"/>
      <c r="CQ6" s="540"/>
      <c r="CR6" s="540"/>
      <c r="CS6" s="540"/>
      <c r="CT6" s="540"/>
      <c r="CU6" s="540"/>
      <c r="CV6" s="540"/>
      <c r="CW6" s="540"/>
      <c r="CX6" s="540"/>
      <c r="CY6" s="540"/>
      <c r="CZ6" s="540"/>
      <c r="DA6" s="540"/>
      <c r="DB6" s="540"/>
      <c r="DC6" s="540"/>
      <c r="DD6" s="540"/>
      <c r="DE6" s="540"/>
      <c r="DF6" s="540"/>
      <c r="DG6" s="540"/>
      <c r="DH6" s="540"/>
      <c r="DI6" s="540"/>
      <c r="DJ6" s="540"/>
      <c r="DK6" s="540"/>
      <c r="DL6" s="540"/>
      <c r="DM6" s="540"/>
      <c r="DN6" s="540"/>
      <c r="DO6" s="540"/>
      <c r="DP6" s="540"/>
      <c r="DQ6" s="540"/>
      <c r="DR6" s="540"/>
      <c r="DS6" s="540"/>
      <c r="DT6" s="540"/>
      <c r="DU6" s="540"/>
      <c r="DV6" s="540"/>
      <c r="DW6" s="540"/>
      <c r="DX6" s="540"/>
      <c r="DY6" s="540"/>
      <c r="DZ6" s="540"/>
      <c r="EA6" s="540"/>
      <c r="EB6" s="540"/>
      <c r="EC6" s="540"/>
      <c r="ED6" s="540"/>
      <c r="EE6" s="540"/>
      <c r="EF6" s="540"/>
      <c r="EG6" s="540"/>
      <c r="EH6" s="540"/>
      <c r="EI6" s="540"/>
      <c r="EJ6" s="540"/>
      <c r="EK6" s="540"/>
      <c r="EL6" s="540"/>
      <c r="EM6" s="540"/>
      <c r="EN6" s="540"/>
      <c r="EO6" s="540"/>
      <c r="EP6" s="540"/>
      <c r="EQ6" s="540"/>
      <c r="ER6" s="540"/>
      <c r="ES6" s="540"/>
      <c r="ET6" s="540"/>
      <c r="EU6" s="540"/>
      <c r="EV6" s="540"/>
      <c r="EW6" s="540"/>
      <c r="EX6" s="540"/>
      <c r="EY6" s="540"/>
      <c r="EZ6" s="540"/>
      <c r="FA6" s="540"/>
      <c r="FB6" s="540"/>
      <c r="FC6" s="540"/>
      <c r="FD6" s="540"/>
      <c r="FE6" s="540"/>
      <c r="FF6" s="540"/>
      <c r="FG6" s="540"/>
      <c r="FH6" s="540"/>
      <c r="FI6" s="540"/>
      <c r="FJ6" s="540"/>
      <c r="FK6" s="540"/>
      <c r="FL6" s="540"/>
      <c r="FM6" s="540"/>
      <c r="FN6" s="540"/>
      <c r="FO6" s="540"/>
      <c r="FP6" s="540"/>
      <c r="FQ6" s="540"/>
      <c r="FR6" s="540"/>
      <c r="FS6" s="540"/>
      <c r="FT6" s="540"/>
      <c r="FU6" s="540"/>
      <c r="FV6" s="540"/>
      <c r="FW6" s="540"/>
      <c r="FX6" s="540"/>
      <c r="FY6" s="540"/>
      <c r="FZ6" s="540"/>
      <c r="GA6" s="540"/>
      <c r="GB6" s="540"/>
      <c r="GC6" s="540"/>
      <c r="GD6" s="540"/>
      <c r="GE6" s="540"/>
      <c r="GF6" s="540"/>
      <c r="GG6" s="540"/>
      <c r="GH6" s="540"/>
      <c r="GI6" s="540"/>
      <c r="GJ6" s="540"/>
      <c r="GK6" s="540"/>
      <c r="GL6" s="540"/>
      <c r="GM6" s="540"/>
      <c r="GN6" s="540"/>
      <c r="GO6" s="540"/>
      <c r="GP6" s="540"/>
      <c r="GQ6" s="540"/>
      <c r="GR6" s="540"/>
      <c r="GS6" s="540"/>
      <c r="GT6" s="540"/>
      <c r="GU6" s="540"/>
      <c r="GV6" s="540"/>
      <c r="GW6" s="540"/>
      <c r="GX6" s="540"/>
      <c r="GY6" s="540"/>
      <c r="GZ6" s="540"/>
      <c r="HA6" s="540"/>
      <c r="HB6" s="540"/>
      <c r="HC6" s="540"/>
      <c r="HD6" s="540"/>
      <c r="HE6" s="540"/>
      <c r="HF6" s="540"/>
      <c r="HG6" s="540"/>
      <c r="HH6" s="540"/>
      <c r="HI6" s="540"/>
      <c r="HJ6" s="540"/>
      <c r="HK6" s="540"/>
      <c r="HL6" s="540"/>
      <c r="HM6" s="540"/>
      <c r="HN6" s="540"/>
      <c r="HO6" s="540"/>
      <c r="HP6" s="540"/>
      <c r="HQ6" s="540"/>
      <c r="HR6" s="540"/>
      <c r="HS6" s="540"/>
      <c r="HT6" s="540"/>
      <c r="HU6" s="540"/>
      <c r="HV6" s="540"/>
      <c r="HW6" s="540"/>
      <c r="HX6" s="540"/>
      <c r="HY6" s="540"/>
      <c r="HZ6" s="540"/>
      <c r="IA6" s="540"/>
      <c r="IB6" s="540"/>
      <c r="IC6" s="540"/>
      <c r="ID6" s="540"/>
      <c r="IE6" s="540"/>
      <c r="IF6" s="540"/>
      <c r="IG6" s="540"/>
      <c r="IH6" s="540"/>
      <c r="II6" s="540"/>
      <c r="IJ6" s="540"/>
      <c r="IK6" s="540"/>
      <c r="IL6" s="540"/>
      <c r="IM6" s="540"/>
      <c r="IN6" s="540"/>
      <c r="IO6" s="540"/>
      <c r="IP6" s="540"/>
      <c r="IQ6" s="540"/>
      <c r="IR6" s="540"/>
      <c r="IS6" s="540"/>
      <c r="IT6" s="540"/>
      <c r="IU6" s="540"/>
      <c r="IV6" s="540"/>
    </row>
    <row r="7" spans="1:256" ht="30" customHeight="1" x14ac:dyDescent="0.15">
      <c r="A7" s="639"/>
      <c r="B7" s="640"/>
      <c r="C7" s="640"/>
      <c r="D7" s="640"/>
      <c r="E7" s="640"/>
      <c r="F7" s="640"/>
      <c r="G7" s="640"/>
    </row>
    <row r="8" spans="1:256" ht="80.099999999999994" customHeight="1" x14ac:dyDescent="0.15">
      <c r="A8" s="861" t="s">
        <v>1246</v>
      </c>
      <c r="B8" s="1993" t="s">
        <v>1247</v>
      </c>
      <c r="C8" s="1994"/>
      <c r="D8" s="1994"/>
      <c r="E8" s="1995"/>
      <c r="F8" s="1996" t="s">
        <v>1248</v>
      </c>
      <c r="G8" s="1997"/>
    </row>
    <row r="9" spans="1:256" ht="30" customHeight="1" x14ac:dyDescent="0.15">
      <c r="A9" s="616"/>
      <c r="B9" s="616"/>
      <c r="C9" s="616"/>
      <c r="D9" s="616"/>
      <c r="E9" s="616"/>
      <c r="F9" s="616"/>
      <c r="G9" s="616"/>
    </row>
    <row r="10" spans="1:256" ht="33.75" customHeight="1" x14ac:dyDescent="0.15">
      <c r="A10" s="1984" t="s">
        <v>1249</v>
      </c>
      <c r="B10" s="1985"/>
      <c r="C10" s="1985"/>
      <c r="D10" s="1985"/>
      <c r="E10" s="1985"/>
      <c r="F10" s="1985"/>
      <c r="G10" s="1985"/>
    </row>
    <row r="11" spans="1:256" x14ac:dyDescent="0.15">
      <c r="A11" s="862"/>
      <c r="B11" s="862"/>
      <c r="C11" s="862"/>
      <c r="D11" s="862"/>
      <c r="E11" s="862"/>
      <c r="F11" s="862"/>
      <c r="G11" s="862"/>
    </row>
    <row r="12" spans="1:256" x14ac:dyDescent="0.15">
      <c r="A12" s="862"/>
      <c r="B12" s="862"/>
      <c r="C12" s="862"/>
      <c r="D12" s="862"/>
      <c r="E12" s="862"/>
      <c r="F12" s="862"/>
      <c r="G12" s="862"/>
    </row>
    <row r="13" spans="1:256" x14ac:dyDescent="0.15">
      <c r="A13" s="862"/>
      <c r="B13" s="862"/>
      <c r="C13" s="862"/>
      <c r="D13" s="862"/>
      <c r="E13" s="862"/>
      <c r="F13" s="862"/>
      <c r="G13" s="862"/>
    </row>
  </sheetData>
  <mergeCells count="7">
    <mergeCell ref="A10:G10"/>
    <mergeCell ref="E1:G1"/>
    <mergeCell ref="A3:G3"/>
    <mergeCell ref="B5:G5"/>
    <mergeCell ref="B6:G6"/>
    <mergeCell ref="B8:E8"/>
    <mergeCell ref="F8:G8"/>
  </mergeCells>
  <phoneticPr fontId="7"/>
  <pageMargins left="0.7" right="0.7" top="0.75" bottom="0.75" header="0.3" footer="0.3"/>
  <pageSetup paperSize="9" orientation="portrait" horizontalDpi="4294967293"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76B0D-7245-4940-BFC0-6A6E18248883}">
  <sheetPr>
    <tabColor rgb="FFFF0000"/>
  </sheetPr>
  <dimension ref="A1:AO36"/>
  <sheetViews>
    <sheetView view="pageBreakPreview" zoomScaleSheetLayoutView="100" workbookViewId="0">
      <selection activeCell="B4" sqref="B4:AL4"/>
    </sheetView>
  </sheetViews>
  <sheetFormatPr defaultColWidth="8.625" defaultRowHeight="21" customHeight="1" x14ac:dyDescent="0.15"/>
  <cols>
    <col min="1" max="18" width="2.625" style="38" customWidth="1"/>
    <col min="19" max="34" width="2.875" style="38" customWidth="1"/>
    <col min="35" max="39" width="2.625" style="38" customWidth="1"/>
    <col min="40" max="40" width="2.5" style="38" customWidth="1"/>
    <col min="41" max="41" width="9" style="38" customWidth="1"/>
    <col min="42" max="42" width="2.5" style="38" customWidth="1"/>
    <col min="43" max="16384" width="8.625" style="38"/>
  </cols>
  <sheetData>
    <row r="1" spans="1:41" ht="20.100000000000001" customHeight="1" x14ac:dyDescent="0.15">
      <c r="B1" s="2002" t="s">
        <v>1289</v>
      </c>
      <c r="C1" s="2003"/>
      <c r="D1" s="2003"/>
      <c r="E1" s="2003"/>
      <c r="F1" s="2003"/>
      <c r="G1" s="2003"/>
      <c r="H1" s="2003"/>
    </row>
    <row r="2" spans="1:41" ht="20.100000000000001" customHeight="1" x14ac:dyDescent="0.15">
      <c r="AD2" s="2004" t="s">
        <v>1290</v>
      </c>
      <c r="AE2" s="2004"/>
      <c r="AF2" s="2004"/>
      <c r="AG2" s="2004"/>
      <c r="AH2" s="2004"/>
      <c r="AI2" s="2004"/>
      <c r="AJ2" s="2004"/>
      <c r="AK2" s="2004"/>
      <c r="AL2" s="2004"/>
    </row>
    <row r="3" spans="1:41" ht="20.100000000000001" customHeight="1" x14ac:dyDescent="0.15"/>
    <row r="4" spans="1:41" ht="20.100000000000001" customHeight="1" x14ac:dyDescent="0.15">
      <c r="B4" s="2005" t="s">
        <v>887</v>
      </c>
      <c r="C4" s="2005"/>
      <c r="D4" s="2005"/>
      <c r="E4" s="2005"/>
      <c r="F4" s="2005"/>
      <c r="G4" s="2005"/>
      <c r="H4" s="2005"/>
      <c r="I4" s="2005"/>
      <c r="J4" s="2005"/>
      <c r="K4" s="2005"/>
      <c r="L4" s="2005"/>
      <c r="M4" s="2005"/>
      <c r="N4" s="2005"/>
      <c r="O4" s="2005"/>
      <c r="P4" s="2005"/>
      <c r="Q4" s="2005"/>
      <c r="R4" s="2005"/>
      <c r="S4" s="2005"/>
      <c r="T4" s="2005"/>
      <c r="U4" s="2005"/>
      <c r="V4" s="2005"/>
      <c r="W4" s="2005"/>
      <c r="X4" s="2005"/>
      <c r="Y4" s="2005"/>
      <c r="Z4" s="2005"/>
      <c r="AA4" s="2005"/>
      <c r="AB4" s="2005"/>
      <c r="AC4" s="2005"/>
      <c r="AD4" s="2005"/>
      <c r="AE4" s="2005"/>
      <c r="AF4" s="2005"/>
      <c r="AG4" s="2005"/>
      <c r="AH4" s="2005"/>
      <c r="AI4" s="2005"/>
      <c r="AJ4" s="2005"/>
      <c r="AK4" s="2005"/>
      <c r="AL4" s="2005"/>
    </row>
    <row r="5" spans="1:41" s="540" customFormat="1" ht="20.100000000000001" customHeight="1" x14ac:dyDescent="0.15">
      <c r="A5" s="595"/>
      <c r="B5" s="596"/>
      <c r="C5" s="596"/>
      <c r="D5" s="596"/>
      <c r="E5" s="596"/>
      <c r="F5" s="596"/>
      <c r="G5" s="596"/>
      <c r="H5" s="596"/>
      <c r="I5" s="597"/>
      <c r="J5" s="597"/>
      <c r="K5" s="597"/>
      <c r="L5" s="597"/>
      <c r="M5" s="597"/>
      <c r="N5" s="597"/>
      <c r="O5" s="597"/>
      <c r="P5" s="597"/>
      <c r="Q5" s="597"/>
      <c r="R5" s="597"/>
      <c r="S5" s="597"/>
      <c r="T5" s="597"/>
      <c r="U5" s="597"/>
      <c r="V5" s="597"/>
      <c r="W5" s="597"/>
      <c r="X5" s="597"/>
      <c r="Y5" s="597"/>
      <c r="Z5" s="597"/>
      <c r="AA5" s="597"/>
      <c r="AB5" s="597"/>
      <c r="AC5" s="597"/>
      <c r="AD5" s="597"/>
      <c r="AE5" s="597"/>
      <c r="AF5" s="597"/>
      <c r="AG5" s="597"/>
      <c r="AH5" s="597"/>
      <c r="AI5" s="597"/>
      <c r="AJ5" s="597"/>
      <c r="AK5" s="597"/>
      <c r="AL5" s="597"/>
    </row>
    <row r="6" spans="1:41" s="540" customFormat="1" ht="29.25" customHeight="1" x14ac:dyDescent="0.15">
      <c r="A6" s="595"/>
      <c r="B6" s="1998" t="s">
        <v>834</v>
      </c>
      <c r="C6" s="1998"/>
      <c r="D6" s="1998"/>
      <c r="E6" s="1998"/>
      <c r="F6" s="1998"/>
      <c r="G6" s="1998"/>
      <c r="H6" s="1998"/>
      <c r="I6" s="1998"/>
      <c r="J6" s="1998"/>
      <c r="K6" s="1998"/>
      <c r="L6" s="2006"/>
      <c r="M6" s="2006"/>
      <c r="N6" s="2006"/>
      <c r="O6" s="2006"/>
      <c r="P6" s="2006"/>
      <c r="Q6" s="2006"/>
      <c r="R6" s="2006"/>
      <c r="S6" s="2006"/>
      <c r="T6" s="2006"/>
      <c r="U6" s="2006"/>
      <c r="V6" s="2006"/>
      <c r="W6" s="2006"/>
      <c r="X6" s="2006"/>
      <c r="Y6" s="2006"/>
      <c r="Z6" s="2006"/>
      <c r="AA6" s="2006"/>
      <c r="AB6" s="2006"/>
      <c r="AC6" s="2006"/>
      <c r="AD6" s="2006"/>
      <c r="AE6" s="2006"/>
      <c r="AF6" s="2006"/>
      <c r="AG6" s="2006"/>
      <c r="AH6" s="2006"/>
      <c r="AI6" s="2006"/>
      <c r="AJ6" s="2006"/>
      <c r="AK6" s="2006"/>
      <c r="AL6" s="2006"/>
    </row>
    <row r="7" spans="1:41" s="540" customFormat="1" ht="31.5" customHeight="1" x14ac:dyDescent="0.15">
      <c r="A7" s="595"/>
      <c r="B7" s="1998" t="s">
        <v>835</v>
      </c>
      <c r="C7" s="1998"/>
      <c r="D7" s="1998"/>
      <c r="E7" s="1998"/>
      <c r="F7" s="1998"/>
      <c r="G7" s="1998"/>
      <c r="H7" s="1998"/>
      <c r="I7" s="1998"/>
      <c r="J7" s="1998"/>
      <c r="K7" s="1998"/>
      <c r="L7" s="1999"/>
      <c r="M7" s="1999"/>
      <c r="N7" s="1999"/>
      <c r="O7" s="1999"/>
      <c r="P7" s="1999"/>
      <c r="Q7" s="1999"/>
      <c r="R7" s="1999"/>
      <c r="S7" s="1999"/>
      <c r="T7" s="1999"/>
      <c r="U7" s="1999"/>
      <c r="V7" s="1999"/>
      <c r="W7" s="1999"/>
      <c r="X7" s="1999"/>
      <c r="Y7" s="1999"/>
      <c r="Z7" s="1999"/>
      <c r="AA7" s="2000" t="s">
        <v>888</v>
      </c>
      <c r="AB7" s="2000"/>
      <c r="AC7" s="2000"/>
      <c r="AD7" s="2000"/>
      <c r="AE7" s="2000"/>
      <c r="AF7" s="2000"/>
      <c r="AG7" s="2000"/>
      <c r="AH7" s="2000"/>
      <c r="AI7" s="2001" t="s">
        <v>889</v>
      </c>
      <c r="AJ7" s="2001"/>
      <c r="AK7" s="2001"/>
      <c r="AL7" s="2001"/>
    </row>
    <row r="8" spans="1:41" s="540" customFormat="1" ht="29.25" customHeight="1" x14ac:dyDescent="0.15">
      <c r="B8" s="2007" t="s">
        <v>890</v>
      </c>
      <c r="C8" s="2007"/>
      <c r="D8" s="2007"/>
      <c r="E8" s="2007"/>
      <c r="F8" s="2007"/>
      <c r="G8" s="2007"/>
      <c r="H8" s="2007"/>
      <c r="I8" s="2007"/>
      <c r="J8" s="2007"/>
      <c r="K8" s="2007"/>
      <c r="L8" s="2006" t="s">
        <v>891</v>
      </c>
      <c r="M8" s="2006"/>
      <c r="N8" s="2006"/>
      <c r="O8" s="2006"/>
      <c r="P8" s="2006"/>
      <c r="Q8" s="2006"/>
      <c r="R8" s="2006"/>
      <c r="S8" s="2006"/>
      <c r="T8" s="2006"/>
      <c r="U8" s="2006"/>
      <c r="V8" s="2006"/>
      <c r="W8" s="2006"/>
      <c r="X8" s="2006"/>
      <c r="Y8" s="2006"/>
      <c r="Z8" s="2006"/>
      <c r="AA8" s="2006"/>
      <c r="AB8" s="2006"/>
      <c r="AC8" s="2006"/>
      <c r="AD8" s="2006"/>
      <c r="AE8" s="2006"/>
      <c r="AF8" s="2006"/>
      <c r="AG8" s="2006"/>
      <c r="AH8" s="2006"/>
      <c r="AI8" s="2006"/>
      <c r="AJ8" s="2006"/>
      <c r="AK8" s="2006"/>
      <c r="AL8" s="2006"/>
    </row>
    <row r="9" spans="1:41" ht="12.75" customHeight="1" thickBot="1" x14ac:dyDescent="0.2">
      <c r="B9" s="594"/>
      <c r="C9" s="594"/>
      <c r="D9" s="594"/>
      <c r="E9" s="594"/>
      <c r="F9" s="594"/>
      <c r="G9" s="594"/>
      <c r="H9" s="594"/>
      <c r="I9" s="594"/>
      <c r="J9" s="594"/>
      <c r="K9" s="594"/>
      <c r="L9" s="594"/>
      <c r="M9" s="594"/>
      <c r="N9" s="594"/>
      <c r="O9" s="594"/>
      <c r="P9" s="594"/>
      <c r="Q9" s="594"/>
      <c r="R9" s="594"/>
      <c r="S9" s="594"/>
      <c r="T9" s="594"/>
      <c r="U9" s="594"/>
      <c r="V9" s="594"/>
      <c r="W9" s="594"/>
      <c r="X9" s="594"/>
      <c r="Y9" s="594"/>
      <c r="Z9" s="594"/>
      <c r="AA9" s="594"/>
      <c r="AB9" s="594"/>
      <c r="AC9" s="594"/>
      <c r="AD9" s="594"/>
      <c r="AE9" s="594"/>
      <c r="AF9" s="594"/>
      <c r="AG9" s="594"/>
      <c r="AH9" s="594"/>
      <c r="AI9" s="594"/>
      <c r="AJ9" s="594"/>
      <c r="AK9" s="594"/>
      <c r="AL9" s="594"/>
    </row>
    <row r="10" spans="1:41" ht="21" customHeight="1" x14ac:dyDescent="0.15">
      <c r="B10" s="2008" t="s">
        <v>840</v>
      </c>
      <c r="C10" s="2009"/>
      <c r="D10" s="2009"/>
      <c r="E10" s="2009"/>
      <c r="F10" s="2009"/>
      <c r="G10" s="2009"/>
      <c r="H10" s="2009"/>
      <c r="I10" s="2009"/>
      <c r="J10" s="2009"/>
      <c r="K10" s="2009"/>
      <c r="L10" s="2009"/>
      <c r="M10" s="2009"/>
      <c r="N10" s="2009"/>
      <c r="O10" s="2009"/>
      <c r="P10" s="2009"/>
      <c r="Q10" s="2009"/>
      <c r="R10" s="2009"/>
      <c r="S10" s="2009"/>
      <c r="T10" s="2009"/>
      <c r="U10" s="2009"/>
      <c r="V10" s="2009"/>
      <c r="W10" s="2009"/>
      <c r="X10" s="2009"/>
      <c r="Y10" s="2009"/>
      <c r="Z10" s="2009"/>
      <c r="AA10" s="2009"/>
      <c r="AB10" s="2009"/>
      <c r="AC10" s="2009"/>
      <c r="AD10" s="2009"/>
      <c r="AE10" s="2009"/>
      <c r="AF10" s="2009"/>
      <c r="AG10" s="2009"/>
      <c r="AH10" s="2009"/>
      <c r="AI10" s="2009"/>
      <c r="AJ10" s="2009"/>
      <c r="AK10" s="2009"/>
      <c r="AL10" s="2010"/>
    </row>
    <row r="11" spans="1:41" ht="27.75" customHeight="1" x14ac:dyDescent="0.15">
      <c r="B11" s="2011" t="s">
        <v>892</v>
      </c>
      <c r="C11" s="2012"/>
      <c r="D11" s="2012"/>
      <c r="E11" s="2012"/>
      <c r="F11" s="2012"/>
      <c r="G11" s="2012"/>
      <c r="H11" s="2012"/>
      <c r="I11" s="2012"/>
      <c r="J11" s="2012"/>
      <c r="K11" s="2012"/>
      <c r="L11" s="2012"/>
      <c r="M11" s="2012"/>
      <c r="N11" s="2012"/>
      <c r="O11" s="2012"/>
      <c r="P11" s="2012"/>
      <c r="Q11" s="2012"/>
      <c r="R11" s="2012"/>
      <c r="S11" s="2013"/>
      <c r="T11" s="2013"/>
      <c r="U11" s="2013"/>
      <c r="V11" s="2013"/>
      <c r="W11" s="2013"/>
      <c r="X11" s="2013"/>
      <c r="Y11" s="2013"/>
      <c r="Z11" s="2013"/>
      <c r="AA11" s="2013"/>
      <c r="AB11" s="2013"/>
      <c r="AC11" s="2013"/>
      <c r="AD11" s="2013"/>
      <c r="AE11" s="598" t="s">
        <v>842</v>
      </c>
      <c r="AF11" s="599"/>
      <c r="AG11" s="2014"/>
      <c r="AH11" s="2014"/>
      <c r="AI11" s="2014"/>
      <c r="AJ11" s="2014"/>
      <c r="AK11" s="2014"/>
      <c r="AL11" s="2015"/>
      <c r="AO11" s="600"/>
    </row>
    <row r="12" spans="1:41" ht="27.75" customHeight="1" thickBot="1" x14ac:dyDescent="0.2">
      <c r="B12" s="601"/>
      <c r="C12" s="2021" t="s">
        <v>893</v>
      </c>
      <c r="D12" s="2021"/>
      <c r="E12" s="2021"/>
      <c r="F12" s="2021"/>
      <c r="G12" s="2021"/>
      <c r="H12" s="2021"/>
      <c r="I12" s="2021"/>
      <c r="J12" s="2021"/>
      <c r="K12" s="2021"/>
      <c r="L12" s="2021"/>
      <c r="M12" s="2021"/>
      <c r="N12" s="2021"/>
      <c r="O12" s="2021"/>
      <c r="P12" s="2021"/>
      <c r="Q12" s="2021"/>
      <c r="R12" s="2021"/>
      <c r="S12" s="2018">
        <f>ROUNDUP(S11*30%,1)</f>
        <v>0</v>
      </c>
      <c r="T12" s="2018"/>
      <c r="U12" s="2018"/>
      <c r="V12" s="2018"/>
      <c r="W12" s="2018"/>
      <c r="X12" s="2018"/>
      <c r="Y12" s="2018"/>
      <c r="Z12" s="2018"/>
      <c r="AA12" s="2018"/>
      <c r="AB12" s="2018"/>
      <c r="AC12" s="2018"/>
      <c r="AD12" s="2018"/>
      <c r="AE12" s="602" t="s">
        <v>842</v>
      </c>
      <c r="AF12" s="602"/>
      <c r="AG12" s="2019"/>
      <c r="AH12" s="2019"/>
      <c r="AI12" s="2019"/>
      <c r="AJ12" s="2019"/>
      <c r="AK12" s="2019"/>
      <c r="AL12" s="2020"/>
    </row>
    <row r="13" spans="1:41" ht="27.75" customHeight="1" thickTop="1" x14ac:dyDescent="0.15">
      <c r="B13" s="2022" t="s">
        <v>894</v>
      </c>
      <c r="C13" s="2023"/>
      <c r="D13" s="2023"/>
      <c r="E13" s="2023"/>
      <c r="F13" s="2023"/>
      <c r="G13" s="2023"/>
      <c r="H13" s="2023"/>
      <c r="I13" s="2023"/>
      <c r="J13" s="2023"/>
      <c r="K13" s="2023"/>
      <c r="L13" s="2023"/>
      <c r="M13" s="2023"/>
      <c r="N13" s="2023"/>
      <c r="O13" s="2023"/>
      <c r="P13" s="2023"/>
      <c r="Q13" s="2023"/>
      <c r="R13" s="2023"/>
      <c r="S13" s="2024" t="e">
        <f>ROUNDUP(AG14/AG15,1)</f>
        <v>#DIV/0!</v>
      </c>
      <c r="T13" s="2024"/>
      <c r="U13" s="2024"/>
      <c r="V13" s="2024"/>
      <c r="W13" s="2024"/>
      <c r="X13" s="2024"/>
      <c r="Y13" s="2024"/>
      <c r="Z13" s="2024"/>
      <c r="AA13" s="2024"/>
      <c r="AB13" s="2024"/>
      <c r="AC13" s="2024"/>
      <c r="AD13" s="2024"/>
      <c r="AE13" s="603" t="s">
        <v>842</v>
      </c>
      <c r="AF13" s="603"/>
      <c r="AG13" s="2025" t="s">
        <v>895</v>
      </c>
      <c r="AH13" s="2025"/>
      <c r="AI13" s="2025"/>
      <c r="AJ13" s="2025"/>
      <c r="AK13" s="2025"/>
      <c r="AL13" s="2026"/>
    </row>
    <row r="14" spans="1:41" ht="27.75" customHeight="1" x14ac:dyDescent="0.15">
      <c r="B14" s="2027" t="s">
        <v>896</v>
      </c>
      <c r="C14" s="2028"/>
      <c r="D14" s="2028"/>
      <c r="E14" s="2028"/>
      <c r="F14" s="2028"/>
      <c r="G14" s="2028"/>
      <c r="H14" s="2028"/>
      <c r="I14" s="2028"/>
      <c r="J14" s="2028"/>
      <c r="K14" s="2028"/>
      <c r="L14" s="2028"/>
      <c r="M14" s="2028"/>
      <c r="N14" s="2028"/>
      <c r="O14" s="2028"/>
      <c r="P14" s="2028"/>
      <c r="Q14" s="2028"/>
      <c r="R14" s="2028"/>
      <c r="S14" s="2028"/>
      <c r="T14" s="2028"/>
      <c r="U14" s="2028"/>
      <c r="V14" s="2028"/>
      <c r="W14" s="2028"/>
      <c r="X14" s="2028"/>
      <c r="Y14" s="2028"/>
      <c r="Z14" s="2028"/>
      <c r="AA14" s="2028"/>
      <c r="AB14" s="2028"/>
      <c r="AC14" s="2028"/>
      <c r="AD14" s="2028"/>
      <c r="AE14" s="2028"/>
      <c r="AF14" s="2029"/>
      <c r="AG14" s="2030"/>
      <c r="AH14" s="2030"/>
      <c r="AI14" s="2030"/>
      <c r="AJ14" s="2030"/>
      <c r="AK14" s="2030"/>
      <c r="AL14" s="2031"/>
    </row>
    <row r="15" spans="1:41" ht="27.75" customHeight="1" thickBot="1" x14ac:dyDescent="0.2">
      <c r="B15" s="2032" t="s">
        <v>897</v>
      </c>
      <c r="C15" s="2033"/>
      <c r="D15" s="2033"/>
      <c r="E15" s="2033"/>
      <c r="F15" s="2033"/>
      <c r="G15" s="2033"/>
      <c r="H15" s="2033"/>
      <c r="I15" s="2033"/>
      <c r="J15" s="2033"/>
      <c r="K15" s="2033"/>
      <c r="L15" s="2033"/>
      <c r="M15" s="2033"/>
      <c r="N15" s="2033"/>
      <c r="O15" s="2033"/>
      <c r="P15" s="2033"/>
      <c r="Q15" s="2033"/>
      <c r="R15" s="2033"/>
      <c r="S15" s="2033"/>
      <c r="T15" s="2033"/>
      <c r="U15" s="2033"/>
      <c r="V15" s="2033"/>
      <c r="W15" s="2033"/>
      <c r="X15" s="2033"/>
      <c r="Y15" s="2033"/>
      <c r="Z15" s="2033"/>
      <c r="AA15" s="2033"/>
      <c r="AB15" s="2033"/>
      <c r="AC15" s="2033"/>
      <c r="AD15" s="2033"/>
      <c r="AE15" s="2033"/>
      <c r="AF15" s="2034"/>
      <c r="AG15" s="2035"/>
      <c r="AH15" s="2035"/>
      <c r="AI15" s="2035"/>
      <c r="AJ15" s="2035"/>
      <c r="AK15" s="2035"/>
      <c r="AL15" s="2036"/>
    </row>
    <row r="16" spans="1:41" ht="12.75" customHeight="1" thickBot="1" x14ac:dyDescent="0.2">
      <c r="B16" s="604"/>
      <c r="C16" s="637"/>
      <c r="D16" s="637"/>
      <c r="E16" s="637"/>
      <c r="F16" s="637"/>
      <c r="G16" s="637"/>
      <c r="H16" s="637"/>
      <c r="I16" s="637"/>
      <c r="J16" s="637"/>
      <c r="K16" s="637"/>
      <c r="L16" s="637"/>
      <c r="M16" s="637"/>
      <c r="N16" s="637"/>
      <c r="O16" s="637"/>
      <c r="P16" s="637"/>
      <c r="Q16" s="637"/>
      <c r="R16" s="637"/>
      <c r="S16" s="637"/>
      <c r="T16" s="637"/>
      <c r="U16" s="637"/>
      <c r="V16" s="637"/>
      <c r="W16" s="637"/>
      <c r="X16" s="637"/>
      <c r="Y16" s="637"/>
      <c r="Z16" s="637"/>
      <c r="AA16" s="637"/>
      <c r="AB16" s="637"/>
      <c r="AC16" s="637"/>
      <c r="AD16" s="637"/>
      <c r="AE16" s="637"/>
      <c r="AF16" s="637"/>
      <c r="AG16" s="637"/>
      <c r="AH16" s="637"/>
      <c r="AI16" s="637"/>
      <c r="AJ16" s="637"/>
      <c r="AK16" s="637"/>
      <c r="AL16" s="637"/>
    </row>
    <row r="17" spans="2:38" ht="21" customHeight="1" x14ac:dyDescent="0.15">
      <c r="B17" s="2008" t="s">
        <v>898</v>
      </c>
      <c r="C17" s="2009"/>
      <c r="D17" s="2009"/>
      <c r="E17" s="2009"/>
      <c r="F17" s="2009"/>
      <c r="G17" s="2009"/>
      <c r="H17" s="2009"/>
      <c r="I17" s="2009"/>
      <c r="J17" s="2009"/>
      <c r="K17" s="2009"/>
      <c r="L17" s="2009"/>
      <c r="M17" s="2009"/>
      <c r="N17" s="2009"/>
      <c r="O17" s="2009"/>
      <c r="P17" s="2009"/>
      <c r="Q17" s="2009"/>
      <c r="R17" s="2009"/>
      <c r="S17" s="2009"/>
      <c r="T17" s="2009"/>
      <c r="U17" s="2009"/>
      <c r="V17" s="2009"/>
      <c r="W17" s="2009"/>
      <c r="X17" s="2009"/>
      <c r="Y17" s="2009"/>
      <c r="Z17" s="2009"/>
      <c r="AA17" s="2009"/>
      <c r="AB17" s="2009"/>
      <c r="AC17" s="2009"/>
      <c r="AD17" s="2009"/>
      <c r="AE17" s="2009"/>
      <c r="AF17" s="2009"/>
      <c r="AG17" s="2009"/>
      <c r="AH17" s="2009"/>
      <c r="AI17" s="2009"/>
      <c r="AJ17" s="2009"/>
      <c r="AK17" s="2009"/>
      <c r="AL17" s="2010"/>
    </row>
    <row r="18" spans="2:38" ht="27.75" customHeight="1" thickBot="1" x14ac:dyDescent="0.2">
      <c r="B18" s="2016" t="s">
        <v>899</v>
      </c>
      <c r="C18" s="2017"/>
      <c r="D18" s="2017"/>
      <c r="E18" s="2017"/>
      <c r="F18" s="2017"/>
      <c r="G18" s="2017"/>
      <c r="H18" s="2017"/>
      <c r="I18" s="2017"/>
      <c r="J18" s="2017"/>
      <c r="K18" s="2017"/>
      <c r="L18" s="2017"/>
      <c r="M18" s="2017"/>
      <c r="N18" s="2017"/>
      <c r="O18" s="2017"/>
      <c r="P18" s="2017"/>
      <c r="Q18" s="2017"/>
      <c r="R18" s="2017"/>
      <c r="S18" s="2018">
        <f>ROUNDUP(S11/50,1)</f>
        <v>0</v>
      </c>
      <c r="T18" s="2018"/>
      <c r="U18" s="2018"/>
      <c r="V18" s="2018"/>
      <c r="W18" s="2018"/>
      <c r="X18" s="2018"/>
      <c r="Y18" s="2018"/>
      <c r="Z18" s="2018"/>
      <c r="AA18" s="2018"/>
      <c r="AB18" s="2018"/>
      <c r="AC18" s="2018"/>
      <c r="AD18" s="2018"/>
      <c r="AE18" s="605" t="s">
        <v>842</v>
      </c>
      <c r="AF18" s="606"/>
      <c r="AG18" s="2019"/>
      <c r="AH18" s="2019"/>
      <c r="AI18" s="2019"/>
      <c r="AJ18" s="2019"/>
      <c r="AK18" s="2019"/>
      <c r="AL18" s="2020"/>
    </row>
    <row r="19" spans="2:38" ht="27.75" customHeight="1" thickTop="1" thickBot="1" x14ac:dyDescent="0.2">
      <c r="B19" s="2037" t="s">
        <v>900</v>
      </c>
      <c r="C19" s="2038"/>
      <c r="D19" s="2038"/>
      <c r="E19" s="2038"/>
      <c r="F19" s="2038"/>
      <c r="G19" s="2038"/>
      <c r="H19" s="2038"/>
      <c r="I19" s="2038"/>
      <c r="J19" s="2038"/>
      <c r="K19" s="2038"/>
      <c r="L19" s="2038"/>
      <c r="M19" s="2038"/>
      <c r="N19" s="2038"/>
      <c r="O19" s="2038"/>
      <c r="P19" s="2038"/>
      <c r="Q19" s="2038"/>
      <c r="R19" s="2038"/>
      <c r="S19" s="2039"/>
      <c r="T19" s="2039"/>
      <c r="U19" s="2039"/>
      <c r="V19" s="2039"/>
      <c r="W19" s="2039"/>
      <c r="X19" s="2039"/>
      <c r="Y19" s="2039"/>
      <c r="Z19" s="2039"/>
      <c r="AA19" s="2039"/>
      <c r="AB19" s="2039"/>
      <c r="AC19" s="2039"/>
      <c r="AD19" s="2039"/>
      <c r="AE19" s="607" t="s">
        <v>842</v>
      </c>
      <c r="AF19" s="608"/>
      <c r="AG19" s="2040" t="s">
        <v>901</v>
      </c>
      <c r="AH19" s="2040"/>
      <c r="AI19" s="2040"/>
      <c r="AJ19" s="2040"/>
      <c r="AK19" s="2040"/>
      <c r="AL19" s="2041"/>
    </row>
    <row r="20" spans="2:38" ht="12.75" customHeight="1" thickBot="1" x14ac:dyDescent="0.2">
      <c r="B20" s="637"/>
      <c r="C20" s="637"/>
      <c r="D20" s="637"/>
      <c r="E20" s="637"/>
      <c r="F20" s="637"/>
      <c r="G20" s="637"/>
      <c r="H20" s="637"/>
      <c r="I20" s="637"/>
      <c r="J20" s="637"/>
      <c r="K20" s="637"/>
      <c r="L20" s="637"/>
      <c r="M20" s="637"/>
      <c r="N20" s="637"/>
      <c r="O20" s="637"/>
      <c r="P20" s="637"/>
      <c r="Q20" s="637"/>
      <c r="R20" s="637"/>
      <c r="S20" s="609"/>
      <c r="T20" s="609"/>
      <c r="U20" s="609"/>
      <c r="V20" s="609"/>
      <c r="W20" s="609"/>
      <c r="X20" s="609"/>
      <c r="Y20" s="609"/>
      <c r="Z20" s="609"/>
      <c r="AA20" s="609"/>
      <c r="AB20" s="609"/>
      <c r="AC20" s="609"/>
      <c r="AD20" s="609"/>
      <c r="AE20" s="610"/>
      <c r="AF20" s="610"/>
      <c r="AG20" s="611"/>
      <c r="AH20" s="611"/>
      <c r="AI20" s="611"/>
      <c r="AJ20" s="611"/>
      <c r="AK20" s="611"/>
      <c r="AL20" s="611"/>
    </row>
    <row r="21" spans="2:38" ht="27.75" customHeight="1" thickBot="1" x14ac:dyDescent="0.2">
      <c r="B21" s="2008" t="s">
        <v>902</v>
      </c>
      <c r="C21" s="2009"/>
      <c r="D21" s="2009"/>
      <c r="E21" s="2009"/>
      <c r="F21" s="2009"/>
      <c r="G21" s="2009"/>
      <c r="H21" s="2009"/>
      <c r="I21" s="2009"/>
      <c r="J21" s="2009"/>
      <c r="K21" s="2009"/>
      <c r="L21" s="2009"/>
      <c r="M21" s="2009"/>
      <c r="N21" s="2009"/>
      <c r="O21" s="2009"/>
      <c r="P21" s="2009"/>
      <c r="Q21" s="2009"/>
      <c r="R21" s="2009"/>
      <c r="S21" s="2009"/>
      <c r="T21" s="2009"/>
      <c r="U21" s="2009"/>
      <c r="V21" s="2009"/>
      <c r="W21" s="2009"/>
      <c r="X21" s="2009"/>
      <c r="Y21" s="2009"/>
      <c r="Z21" s="2009"/>
      <c r="AA21" s="2009"/>
      <c r="AB21" s="2009"/>
      <c r="AC21" s="2009"/>
      <c r="AD21" s="2009"/>
      <c r="AE21" s="2009"/>
      <c r="AF21" s="2009"/>
      <c r="AG21" s="2009"/>
      <c r="AH21" s="2009"/>
      <c r="AI21" s="2009"/>
      <c r="AJ21" s="2009"/>
      <c r="AK21" s="2009"/>
      <c r="AL21" s="2010"/>
    </row>
    <row r="22" spans="2:38" ht="27.75" customHeight="1" x14ac:dyDescent="0.15">
      <c r="B22" s="2042" t="s">
        <v>903</v>
      </c>
      <c r="C22" s="2043"/>
      <c r="D22" s="2043"/>
      <c r="E22" s="2043"/>
      <c r="F22" s="2043"/>
      <c r="G22" s="2043"/>
      <c r="H22" s="2043"/>
      <c r="I22" s="2043"/>
      <c r="J22" s="2043"/>
      <c r="K22" s="2043"/>
      <c r="L22" s="2043"/>
      <c r="M22" s="2043"/>
      <c r="N22" s="2043"/>
      <c r="O22" s="2043"/>
      <c r="P22" s="2043"/>
      <c r="Q22" s="2043"/>
      <c r="R22" s="2044"/>
      <c r="S22" s="2046" t="s">
        <v>904</v>
      </c>
      <c r="T22" s="2043"/>
      <c r="U22" s="2043"/>
      <c r="V22" s="2043"/>
      <c r="W22" s="2043"/>
      <c r="X22" s="2043"/>
      <c r="Y22" s="2043"/>
      <c r="Z22" s="2043"/>
      <c r="AA22" s="2043"/>
      <c r="AB22" s="2043"/>
      <c r="AC22" s="2043"/>
      <c r="AD22" s="2043"/>
      <c r="AE22" s="2043"/>
      <c r="AF22" s="2043"/>
      <c r="AG22" s="2043"/>
      <c r="AH22" s="2043"/>
      <c r="AI22" s="2047"/>
      <c r="AJ22" s="2047"/>
      <c r="AK22" s="2047"/>
      <c r="AL22" s="2048"/>
    </row>
    <row r="23" spans="2:38" ht="47.25" customHeight="1" x14ac:dyDescent="0.15">
      <c r="B23" s="2045"/>
      <c r="C23" s="1729"/>
      <c r="D23" s="1729"/>
      <c r="E23" s="1729"/>
      <c r="F23" s="1729"/>
      <c r="G23" s="1729"/>
      <c r="H23" s="1729"/>
      <c r="I23" s="1729"/>
      <c r="J23" s="1729"/>
      <c r="K23" s="1729"/>
      <c r="L23" s="1729"/>
      <c r="M23" s="1729"/>
      <c r="N23" s="1729"/>
      <c r="O23" s="1729"/>
      <c r="P23" s="1729"/>
      <c r="Q23" s="1729"/>
      <c r="R23" s="1729"/>
      <c r="S23" s="2049" t="s">
        <v>1291</v>
      </c>
      <c r="T23" s="2049"/>
      <c r="U23" s="2049"/>
      <c r="V23" s="2049"/>
      <c r="W23" s="2049"/>
      <c r="X23" s="2049"/>
      <c r="Y23" s="2049"/>
      <c r="Z23" s="2049"/>
      <c r="AA23" s="2049"/>
      <c r="AB23" s="2049"/>
      <c r="AC23" s="2049"/>
      <c r="AD23" s="2049"/>
      <c r="AE23" s="2049"/>
      <c r="AF23" s="2049" t="s">
        <v>905</v>
      </c>
      <c r="AG23" s="2049"/>
      <c r="AH23" s="2049"/>
      <c r="AI23" s="2050" t="s">
        <v>906</v>
      </c>
      <c r="AJ23" s="2050"/>
      <c r="AK23" s="2050"/>
      <c r="AL23" s="2051"/>
    </row>
    <row r="24" spans="2:38" ht="27.75" customHeight="1" x14ac:dyDescent="0.15">
      <c r="B24" s="612">
        <v>1</v>
      </c>
      <c r="C24" s="2052"/>
      <c r="D24" s="2052"/>
      <c r="E24" s="2052"/>
      <c r="F24" s="2052"/>
      <c r="G24" s="2052"/>
      <c r="H24" s="2052"/>
      <c r="I24" s="2052"/>
      <c r="J24" s="2052"/>
      <c r="K24" s="2052"/>
      <c r="L24" s="2052"/>
      <c r="M24" s="2052"/>
      <c r="N24" s="2052"/>
      <c r="O24" s="2052"/>
      <c r="P24" s="2052"/>
      <c r="Q24" s="2052"/>
      <c r="R24" s="2052"/>
      <c r="S24" s="2052"/>
      <c r="T24" s="2052"/>
      <c r="U24" s="2052"/>
      <c r="V24" s="2052"/>
      <c r="W24" s="2052"/>
      <c r="X24" s="2052"/>
      <c r="Y24" s="2052"/>
      <c r="Z24" s="2052"/>
      <c r="AA24" s="2052"/>
      <c r="AB24" s="2052"/>
      <c r="AC24" s="2052"/>
      <c r="AD24" s="2052"/>
      <c r="AE24" s="2052"/>
      <c r="AF24" s="2052"/>
      <c r="AG24" s="2052"/>
      <c r="AH24" s="638" t="s">
        <v>907</v>
      </c>
      <c r="AI24" s="2052"/>
      <c r="AJ24" s="2052"/>
      <c r="AK24" s="2052"/>
      <c r="AL24" s="2053"/>
    </row>
    <row r="25" spans="2:38" ht="27.75" customHeight="1" x14ac:dyDescent="0.15">
      <c r="B25" s="612">
        <v>2</v>
      </c>
      <c r="C25" s="2052"/>
      <c r="D25" s="2052"/>
      <c r="E25" s="2052"/>
      <c r="F25" s="2052"/>
      <c r="G25" s="2052"/>
      <c r="H25" s="2052"/>
      <c r="I25" s="2052"/>
      <c r="J25" s="2052"/>
      <c r="K25" s="2052"/>
      <c r="L25" s="2052"/>
      <c r="M25" s="2052"/>
      <c r="N25" s="2052"/>
      <c r="O25" s="2052"/>
      <c r="P25" s="2052"/>
      <c r="Q25" s="2052"/>
      <c r="R25" s="2052"/>
      <c r="S25" s="2052"/>
      <c r="T25" s="2052"/>
      <c r="U25" s="2052"/>
      <c r="V25" s="2052"/>
      <c r="W25" s="2052"/>
      <c r="X25" s="2052"/>
      <c r="Y25" s="2052"/>
      <c r="Z25" s="2052"/>
      <c r="AA25" s="2052"/>
      <c r="AB25" s="2052"/>
      <c r="AC25" s="2052"/>
      <c r="AD25" s="2052"/>
      <c r="AE25" s="2052"/>
      <c r="AF25" s="2052"/>
      <c r="AG25" s="2052"/>
      <c r="AH25" s="638" t="s">
        <v>907</v>
      </c>
      <c r="AI25" s="2052"/>
      <c r="AJ25" s="2052"/>
      <c r="AK25" s="2052"/>
      <c r="AL25" s="2053"/>
    </row>
    <row r="26" spans="2:38" ht="27.75" customHeight="1" x14ac:dyDescent="0.15">
      <c r="B26" s="612">
        <v>3</v>
      </c>
      <c r="C26" s="2052"/>
      <c r="D26" s="2052"/>
      <c r="E26" s="2052"/>
      <c r="F26" s="2052"/>
      <c r="G26" s="2052"/>
      <c r="H26" s="2052"/>
      <c r="I26" s="2052"/>
      <c r="J26" s="2052"/>
      <c r="K26" s="2052"/>
      <c r="L26" s="2052"/>
      <c r="M26" s="2052"/>
      <c r="N26" s="2052"/>
      <c r="O26" s="2052"/>
      <c r="P26" s="2052"/>
      <c r="Q26" s="2052"/>
      <c r="R26" s="2052"/>
      <c r="S26" s="2052"/>
      <c r="T26" s="2052"/>
      <c r="U26" s="2052"/>
      <c r="V26" s="2052"/>
      <c r="W26" s="2052"/>
      <c r="X26" s="2052"/>
      <c r="Y26" s="2052"/>
      <c r="Z26" s="2052"/>
      <c r="AA26" s="2052"/>
      <c r="AB26" s="2052"/>
      <c r="AC26" s="2052"/>
      <c r="AD26" s="2052"/>
      <c r="AE26" s="2052"/>
      <c r="AF26" s="2052"/>
      <c r="AG26" s="2052"/>
      <c r="AH26" s="638" t="s">
        <v>907</v>
      </c>
      <c r="AI26" s="2052"/>
      <c r="AJ26" s="2052"/>
      <c r="AK26" s="2052"/>
      <c r="AL26" s="2053"/>
    </row>
    <row r="27" spans="2:38" ht="27.75" customHeight="1" thickBot="1" x14ac:dyDescent="0.2">
      <c r="B27" s="965">
        <v>4</v>
      </c>
      <c r="C27" s="2055"/>
      <c r="D27" s="2055"/>
      <c r="E27" s="2055"/>
      <c r="F27" s="2055"/>
      <c r="G27" s="2055"/>
      <c r="H27" s="2055"/>
      <c r="I27" s="2055"/>
      <c r="J27" s="2055"/>
      <c r="K27" s="2055"/>
      <c r="L27" s="2055"/>
      <c r="M27" s="2055"/>
      <c r="N27" s="2055"/>
      <c r="O27" s="2055"/>
      <c r="P27" s="2055"/>
      <c r="Q27" s="2055"/>
      <c r="R27" s="2055"/>
      <c r="S27" s="2055"/>
      <c r="T27" s="2055"/>
      <c r="U27" s="2055"/>
      <c r="V27" s="2055"/>
      <c r="W27" s="2055"/>
      <c r="X27" s="2055"/>
      <c r="Y27" s="2055"/>
      <c r="Z27" s="2055"/>
      <c r="AA27" s="2055"/>
      <c r="AB27" s="2055"/>
      <c r="AC27" s="2055"/>
      <c r="AD27" s="2055"/>
      <c r="AE27" s="2055"/>
      <c r="AF27" s="2055"/>
      <c r="AG27" s="2055"/>
      <c r="AH27" s="966" t="s">
        <v>907</v>
      </c>
      <c r="AI27" s="2055"/>
      <c r="AJ27" s="2055"/>
      <c r="AK27" s="2055"/>
      <c r="AL27" s="2056"/>
    </row>
    <row r="28" spans="2:38" ht="15" customHeight="1" x14ac:dyDescent="0.15">
      <c r="B28" s="2057" t="s">
        <v>1292</v>
      </c>
      <c r="C28" s="2058"/>
      <c r="D28" s="2058"/>
      <c r="E28" s="2058"/>
      <c r="F28" s="2058"/>
      <c r="G28" s="2058"/>
      <c r="H28" s="2058"/>
      <c r="I28" s="2058"/>
      <c r="J28" s="2058"/>
      <c r="K28" s="2058"/>
      <c r="L28" s="2058"/>
      <c r="M28" s="2058"/>
      <c r="N28" s="2058"/>
      <c r="O28" s="2058"/>
      <c r="P28" s="2058"/>
      <c r="Q28" s="2058"/>
      <c r="R28" s="2058"/>
      <c r="S28" s="2058"/>
      <c r="T28" s="2058"/>
      <c r="U28" s="2058"/>
      <c r="V28" s="2058"/>
      <c r="W28" s="2058"/>
      <c r="X28" s="2058"/>
      <c r="Y28" s="2058"/>
      <c r="Z28" s="2058"/>
      <c r="AA28" s="2058"/>
      <c r="AB28" s="2058"/>
      <c r="AC28" s="2058"/>
      <c r="AD28" s="2058"/>
      <c r="AE28" s="2058"/>
      <c r="AF28" s="2058"/>
      <c r="AG28" s="2058"/>
      <c r="AH28" s="2058"/>
      <c r="AI28" s="2061" t="s">
        <v>1293</v>
      </c>
      <c r="AJ28" s="2061"/>
      <c r="AK28" s="2061"/>
      <c r="AL28" s="2062"/>
    </row>
    <row r="29" spans="2:38" ht="36.75" customHeight="1" thickBot="1" x14ac:dyDescent="0.2">
      <c r="B29" s="2059"/>
      <c r="C29" s="2060"/>
      <c r="D29" s="2060"/>
      <c r="E29" s="2060"/>
      <c r="F29" s="2060"/>
      <c r="G29" s="2060"/>
      <c r="H29" s="2060"/>
      <c r="I29" s="2060"/>
      <c r="J29" s="2060"/>
      <c r="K29" s="2060"/>
      <c r="L29" s="2060"/>
      <c r="M29" s="2060"/>
      <c r="N29" s="2060"/>
      <c r="O29" s="2060"/>
      <c r="P29" s="2060"/>
      <c r="Q29" s="2060"/>
      <c r="R29" s="2060"/>
      <c r="S29" s="2060"/>
      <c r="T29" s="2060"/>
      <c r="U29" s="2060"/>
      <c r="V29" s="2060"/>
      <c r="W29" s="2060"/>
      <c r="X29" s="2060"/>
      <c r="Y29" s="2060"/>
      <c r="Z29" s="2060"/>
      <c r="AA29" s="2060"/>
      <c r="AB29" s="2060"/>
      <c r="AC29" s="2060"/>
      <c r="AD29" s="2060"/>
      <c r="AE29" s="2060"/>
      <c r="AF29" s="2060"/>
      <c r="AG29" s="2060"/>
      <c r="AH29" s="2060"/>
      <c r="AI29" s="2063"/>
      <c r="AJ29" s="2063"/>
      <c r="AK29" s="2063"/>
      <c r="AL29" s="2064"/>
    </row>
    <row r="30" spans="2:38" ht="9.75" customHeight="1" x14ac:dyDescent="0.15">
      <c r="B30" s="604"/>
      <c r="C30" s="637"/>
      <c r="D30" s="637"/>
      <c r="E30" s="637"/>
      <c r="F30" s="637"/>
      <c r="G30" s="637"/>
      <c r="H30" s="637"/>
      <c r="I30" s="637"/>
      <c r="J30" s="637"/>
      <c r="K30" s="637"/>
      <c r="L30" s="637"/>
      <c r="M30" s="637"/>
      <c r="N30" s="637"/>
      <c r="O30" s="637"/>
      <c r="P30" s="637"/>
      <c r="Q30" s="637"/>
      <c r="R30" s="637"/>
      <c r="S30" s="637"/>
      <c r="T30" s="637"/>
      <c r="U30" s="637"/>
      <c r="V30" s="637"/>
      <c r="W30" s="637"/>
      <c r="X30" s="637"/>
      <c r="Y30" s="637"/>
      <c r="Z30" s="637"/>
      <c r="AA30" s="637"/>
      <c r="AB30" s="637"/>
      <c r="AC30" s="637"/>
      <c r="AD30" s="637"/>
      <c r="AE30" s="637"/>
      <c r="AF30" s="637"/>
      <c r="AG30" s="637"/>
      <c r="AH30" s="637"/>
      <c r="AI30" s="637"/>
      <c r="AJ30" s="637"/>
      <c r="AK30" s="637"/>
      <c r="AL30" s="637"/>
    </row>
    <row r="31" spans="2:38" ht="22.5" customHeight="1" x14ac:dyDescent="0.15">
      <c r="B31" s="2065" t="s">
        <v>908</v>
      </c>
      <c r="C31" s="2065"/>
      <c r="D31" s="2065"/>
      <c r="E31" s="2065"/>
      <c r="F31" s="2065"/>
      <c r="G31" s="2065"/>
      <c r="H31" s="2066" t="s">
        <v>1294</v>
      </c>
      <c r="I31" s="2066"/>
      <c r="J31" s="2066"/>
      <c r="K31" s="2066"/>
      <c r="L31" s="2066"/>
      <c r="M31" s="2066"/>
      <c r="N31" s="2066"/>
      <c r="O31" s="2066"/>
      <c r="P31" s="2066"/>
      <c r="Q31" s="2066"/>
      <c r="R31" s="2066"/>
      <c r="S31" s="2066"/>
      <c r="T31" s="2066"/>
      <c r="U31" s="2066"/>
      <c r="V31" s="2066"/>
      <c r="W31" s="2066"/>
      <c r="X31" s="2066"/>
      <c r="Y31" s="2066"/>
      <c r="Z31" s="2066"/>
      <c r="AA31" s="2066"/>
      <c r="AB31" s="2066"/>
      <c r="AC31" s="2066"/>
      <c r="AD31" s="2066"/>
      <c r="AE31" s="2066"/>
      <c r="AF31" s="2066"/>
      <c r="AG31" s="2066"/>
      <c r="AH31" s="2066"/>
      <c r="AI31" s="2066"/>
      <c r="AJ31" s="2066"/>
      <c r="AK31" s="2066"/>
      <c r="AL31" s="2066"/>
    </row>
    <row r="32" spans="2:38" ht="8.25" customHeight="1" x14ac:dyDescent="0.15">
      <c r="B32" s="604"/>
      <c r="C32" s="637"/>
      <c r="D32" s="637"/>
      <c r="E32" s="637"/>
      <c r="F32" s="637"/>
      <c r="G32" s="637"/>
      <c r="H32" s="637"/>
      <c r="I32" s="637"/>
      <c r="J32" s="637"/>
      <c r="K32" s="637"/>
      <c r="L32" s="637"/>
      <c r="M32" s="637"/>
      <c r="N32" s="637"/>
      <c r="O32" s="637"/>
      <c r="P32" s="637"/>
      <c r="Q32" s="637"/>
      <c r="R32" s="637"/>
      <c r="S32" s="637"/>
      <c r="T32" s="637"/>
      <c r="U32" s="637"/>
      <c r="V32" s="637"/>
      <c r="W32" s="637"/>
      <c r="X32" s="637"/>
      <c r="Y32" s="637"/>
      <c r="Z32" s="637"/>
      <c r="AA32" s="637"/>
      <c r="AB32" s="637"/>
      <c r="AC32" s="637"/>
      <c r="AD32" s="637"/>
      <c r="AE32" s="637"/>
      <c r="AF32" s="637"/>
      <c r="AG32" s="637"/>
      <c r="AH32" s="637"/>
      <c r="AI32" s="637"/>
      <c r="AJ32" s="637"/>
      <c r="AK32" s="637"/>
      <c r="AL32" s="637"/>
    </row>
    <row r="33" spans="2:39" s="613" customFormat="1" ht="17.25" customHeight="1" x14ac:dyDescent="0.15">
      <c r="B33" s="2054" t="s">
        <v>1295</v>
      </c>
      <c r="C33" s="2054"/>
      <c r="D33" s="2054"/>
      <c r="E33" s="2054"/>
      <c r="F33" s="2054"/>
      <c r="G33" s="2054"/>
      <c r="H33" s="2054"/>
      <c r="I33" s="2054"/>
      <c r="J33" s="2054"/>
      <c r="K33" s="2054"/>
      <c r="L33" s="2054"/>
      <c r="M33" s="2054"/>
      <c r="N33" s="2054"/>
      <c r="O33" s="2054"/>
      <c r="P33" s="2054"/>
      <c r="Q33" s="2054"/>
      <c r="R33" s="2054"/>
      <c r="S33" s="2054"/>
      <c r="T33" s="2054"/>
      <c r="U33" s="2054"/>
      <c r="V33" s="2054"/>
      <c r="W33" s="2054"/>
      <c r="X33" s="2054"/>
      <c r="Y33" s="2054"/>
      <c r="Z33" s="2054"/>
      <c r="AA33" s="2054"/>
      <c r="AB33" s="2054"/>
      <c r="AC33" s="2054"/>
      <c r="AD33" s="2054"/>
      <c r="AE33" s="2054"/>
      <c r="AF33" s="2054"/>
      <c r="AG33" s="2054"/>
      <c r="AH33" s="2054"/>
      <c r="AI33" s="2054"/>
      <c r="AJ33" s="2054"/>
      <c r="AK33" s="2054"/>
      <c r="AL33" s="2054"/>
    </row>
    <row r="34" spans="2:39" s="613" customFormat="1" ht="45.75" customHeight="1" x14ac:dyDescent="0.15">
      <c r="B34" s="2054"/>
      <c r="C34" s="2054"/>
      <c r="D34" s="2054"/>
      <c r="E34" s="2054"/>
      <c r="F34" s="2054"/>
      <c r="G34" s="2054"/>
      <c r="H34" s="2054"/>
      <c r="I34" s="2054"/>
      <c r="J34" s="2054"/>
      <c r="K34" s="2054"/>
      <c r="L34" s="2054"/>
      <c r="M34" s="2054"/>
      <c r="N34" s="2054"/>
      <c r="O34" s="2054"/>
      <c r="P34" s="2054"/>
      <c r="Q34" s="2054"/>
      <c r="R34" s="2054"/>
      <c r="S34" s="2054"/>
      <c r="T34" s="2054"/>
      <c r="U34" s="2054"/>
      <c r="V34" s="2054"/>
      <c r="W34" s="2054"/>
      <c r="X34" s="2054"/>
      <c r="Y34" s="2054"/>
      <c r="Z34" s="2054"/>
      <c r="AA34" s="2054"/>
      <c r="AB34" s="2054"/>
      <c r="AC34" s="2054"/>
      <c r="AD34" s="2054"/>
      <c r="AE34" s="2054"/>
      <c r="AF34" s="2054"/>
      <c r="AG34" s="2054"/>
      <c r="AH34" s="2054"/>
      <c r="AI34" s="2054"/>
      <c r="AJ34" s="2054"/>
      <c r="AK34" s="2054"/>
      <c r="AL34" s="2054"/>
      <c r="AM34" s="614"/>
    </row>
    <row r="35" spans="2:39" s="613" customFormat="1" ht="9" customHeight="1" x14ac:dyDescent="0.15">
      <c r="B35" s="613" t="s">
        <v>861</v>
      </c>
      <c r="AM35" s="615"/>
    </row>
    <row r="36" spans="2:39" s="613" customFormat="1" ht="21" customHeight="1" x14ac:dyDescent="0.15">
      <c r="B36" s="613" t="s">
        <v>861</v>
      </c>
      <c r="AM36" s="615"/>
    </row>
  </sheetData>
  <protectedRanges>
    <protectedRange sqref="L7:Z7 AI7:AL7 L6:AL6 L8:AL8" name="範囲1"/>
  </protectedRanges>
  <mergeCells count="60">
    <mergeCell ref="B33:AL34"/>
    <mergeCell ref="C26:R26"/>
    <mergeCell ref="S26:AE26"/>
    <mergeCell ref="AF26:AG26"/>
    <mergeCell ref="AI26:AL26"/>
    <mergeCell ref="C27:R27"/>
    <mergeCell ref="S27:AE27"/>
    <mergeCell ref="AF27:AG27"/>
    <mergeCell ref="AI27:AL27"/>
    <mergeCell ref="B28:AH29"/>
    <mergeCell ref="AI28:AL28"/>
    <mergeCell ref="AI29:AL29"/>
    <mergeCell ref="B31:G31"/>
    <mergeCell ref="H31:AL31"/>
    <mergeCell ref="C24:R24"/>
    <mergeCell ref="S24:AE24"/>
    <mergeCell ref="AF24:AG24"/>
    <mergeCell ref="AI24:AL24"/>
    <mergeCell ref="C25:R25"/>
    <mergeCell ref="S25:AE25"/>
    <mergeCell ref="AF25:AG25"/>
    <mergeCell ref="AI25:AL25"/>
    <mergeCell ref="B19:R19"/>
    <mergeCell ref="S19:AD19"/>
    <mergeCell ref="AG19:AL19"/>
    <mergeCell ref="B21:AL21"/>
    <mergeCell ref="B22:R23"/>
    <mergeCell ref="S22:AL22"/>
    <mergeCell ref="S23:AE23"/>
    <mergeCell ref="AF23:AH23"/>
    <mergeCell ref="AI23:AL23"/>
    <mergeCell ref="B18:R18"/>
    <mergeCell ref="S18:AD18"/>
    <mergeCell ref="AG18:AL18"/>
    <mergeCell ref="C12:R12"/>
    <mergeCell ref="S12:AD12"/>
    <mergeCell ref="AG12:AL12"/>
    <mergeCell ref="B13:R13"/>
    <mergeCell ref="S13:AD13"/>
    <mergeCell ref="AG13:AL13"/>
    <mergeCell ref="B14:AF14"/>
    <mergeCell ref="AG14:AL14"/>
    <mergeCell ref="B15:AF15"/>
    <mergeCell ref="AG15:AL15"/>
    <mergeCell ref="B17:AL17"/>
    <mergeCell ref="B8:K8"/>
    <mergeCell ref="L8:AL8"/>
    <mergeCell ref="B10:AL10"/>
    <mergeCell ref="B11:R11"/>
    <mergeCell ref="S11:AD11"/>
    <mergeCell ref="AG11:AL11"/>
    <mergeCell ref="B7:K7"/>
    <mergeCell ref="L7:Z7"/>
    <mergeCell ref="AA7:AH7"/>
    <mergeCell ref="AI7:AL7"/>
    <mergeCell ref="B1:H1"/>
    <mergeCell ref="AD2:AL2"/>
    <mergeCell ref="B4:AL4"/>
    <mergeCell ref="B6:K6"/>
    <mergeCell ref="L6:AL6"/>
  </mergeCells>
  <phoneticPr fontId="7"/>
  <pageMargins left="0.62986111111111109" right="0.62986111111111109" top="0.55138888888888893" bottom="0.31527777777777777" header="0.51180555555555551" footer="0.51180555555555551"/>
  <pageSetup paperSize="9" scale="86" orientation="portrait" horizontalDpi="4294967293" verticalDpi="0"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CFCE4-8C4A-44CA-97B9-CF582D074F15}">
  <sheetPr>
    <tabColor rgb="FFFF0000"/>
  </sheetPr>
  <dimension ref="A1:BG55"/>
  <sheetViews>
    <sheetView view="pageBreakPreview" zoomScaleNormal="100" zoomScaleSheetLayoutView="100" workbookViewId="0">
      <selection activeCell="B4" sqref="B4:AH4"/>
    </sheetView>
  </sheetViews>
  <sheetFormatPr defaultColWidth="3.5" defaultRowHeight="13.5" x14ac:dyDescent="0.15"/>
  <cols>
    <col min="1" max="1" width="1.25" style="907" customWidth="1"/>
    <col min="2" max="2" width="3.125" style="964" customWidth="1"/>
    <col min="3" max="5" width="3.125" style="907" customWidth="1"/>
    <col min="6" max="6" width="7.625" style="907" customWidth="1"/>
    <col min="7" max="30" width="3.125" style="907" customWidth="1"/>
    <col min="31" max="33" width="3.25" style="907" customWidth="1"/>
    <col min="34" max="34" width="3.125" style="907" customWidth="1"/>
    <col min="35" max="35" width="1.25" style="907" customWidth="1"/>
    <col min="36" max="256" width="3.5" style="907"/>
    <col min="257" max="257" width="1.25" style="907" customWidth="1"/>
    <col min="258" max="286" width="3.125" style="907" customWidth="1"/>
    <col min="287" max="289" width="3.25" style="907" customWidth="1"/>
    <col min="290" max="290" width="3.125" style="907" customWidth="1"/>
    <col min="291" max="291" width="1.25" style="907" customWidth="1"/>
    <col min="292" max="512" width="3.5" style="907"/>
    <col min="513" max="513" width="1.25" style="907" customWidth="1"/>
    <col min="514" max="542" width="3.125" style="907" customWidth="1"/>
    <col min="543" max="545" width="3.25" style="907" customWidth="1"/>
    <col min="546" max="546" width="3.125" style="907" customWidth="1"/>
    <col min="547" max="547" width="1.25" style="907" customWidth="1"/>
    <col min="548" max="768" width="3.5" style="907"/>
    <col min="769" max="769" width="1.25" style="907" customWidth="1"/>
    <col min="770" max="798" width="3.125" style="907" customWidth="1"/>
    <col min="799" max="801" width="3.25" style="907" customWidth="1"/>
    <col min="802" max="802" width="3.125" style="907" customWidth="1"/>
    <col min="803" max="803" width="1.25" style="907" customWidth="1"/>
    <col min="804" max="1024" width="3.5" style="907"/>
    <col min="1025" max="1025" width="1.25" style="907" customWidth="1"/>
    <col min="1026" max="1054" width="3.125" style="907" customWidth="1"/>
    <col min="1055" max="1057" width="3.25" style="907" customWidth="1"/>
    <col min="1058" max="1058" width="3.125" style="907" customWidth="1"/>
    <col min="1059" max="1059" width="1.25" style="907" customWidth="1"/>
    <col min="1060" max="1280" width="3.5" style="907"/>
    <col min="1281" max="1281" width="1.25" style="907" customWidth="1"/>
    <col min="1282" max="1310" width="3.125" style="907" customWidth="1"/>
    <col min="1311" max="1313" width="3.25" style="907" customWidth="1"/>
    <col min="1314" max="1314" width="3.125" style="907" customWidth="1"/>
    <col min="1315" max="1315" width="1.25" style="907" customWidth="1"/>
    <col min="1316" max="1536" width="3.5" style="907"/>
    <col min="1537" max="1537" width="1.25" style="907" customWidth="1"/>
    <col min="1538" max="1566" width="3.125" style="907" customWidth="1"/>
    <col min="1567" max="1569" width="3.25" style="907" customWidth="1"/>
    <col min="1570" max="1570" width="3.125" style="907" customWidth="1"/>
    <col min="1571" max="1571" width="1.25" style="907" customWidth="1"/>
    <col min="1572" max="1792" width="3.5" style="907"/>
    <col min="1793" max="1793" width="1.25" style="907" customWidth="1"/>
    <col min="1794" max="1822" width="3.125" style="907" customWidth="1"/>
    <col min="1823" max="1825" width="3.25" style="907" customWidth="1"/>
    <col min="1826" max="1826" width="3.125" style="907" customWidth="1"/>
    <col min="1827" max="1827" width="1.25" style="907" customWidth="1"/>
    <col min="1828" max="2048" width="3.5" style="907"/>
    <col min="2049" max="2049" width="1.25" style="907" customWidth="1"/>
    <col min="2050" max="2078" width="3.125" style="907" customWidth="1"/>
    <col min="2079" max="2081" width="3.25" style="907" customWidth="1"/>
    <col min="2082" max="2082" width="3.125" style="907" customWidth="1"/>
    <col min="2083" max="2083" width="1.25" style="907" customWidth="1"/>
    <col min="2084" max="2304" width="3.5" style="907"/>
    <col min="2305" max="2305" width="1.25" style="907" customWidth="1"/>
    <col min="2306" max="2334" width="3.125" style="907" customWidth="1"/>
    <col min="2335" max="2337" width="3.25" style="907" customWidth="1"/>
    <col min="2338" max="2338" width="3.125" style="907" customWidth="1"/>
    <col min="2339" max="2339" width="1.25" style="907" customWidth="1"/>
    <col min="2340" max="2560" width="3.5" style="907"/>
    <col min="2561" max="2561" width="1.25" style="907" customWidth="1"/>
    <col min="2562" max="2590" width="3.125" style="907" customWidth="1"/>
    <col min="2591" max="2593" width="3.25" style="907" customWidth="1"/>
    <col min="2594" max="2594" width="3.125" style="907" customWidth="1"/>
    <col min="2595" max="2595" width="1.25" style="907" customWidth="1"/>
    <col min="2596" max="2816" width="3.5" style="907"/>
    <col min="2817" max="2817" width="1.25" style="907" customWidth="1"/>
    <col min="2818" max="2846" width="3.125" style="907" customWidth="1"/>
    <col min="2847" max="2849" width="3.25" style="907" customWidth="1"/>
    <col min="2850" max="2850" width="3.125" style="907" customWidth="1"/>
    <col min="2851" max="2851" width="1.25" style="907" customWidth="1"/>
    <col min="2852" max="3072" width="3.5" style="907"/>
    <col min="3073" max="3073" width="1.25" style="907" customWidth="1"/>
    <col min="3074" max="3102" width="3.125" style="907" customWidth="1"/>
    <col min="3103" max="3105" width="3.25" style="907" customWidth="1"/>
    <col min="3106" max="3106" width="3.125" style="907" customWidth="1"/>
    <col min="3107" max="3107" width="1.25" style="907" customWidth="1"/>
    <col min="3108" max="3328" width="3.5" style="907"/>
    <col min="3329" max="3329" width="1.25" style="907" customWidth="1"/>
    <col min="3330" max="3358" width="3.125" style="907" customWidth="1"/>
    <col min="3359" max="3361" width="3.25" style="907" customWidth="1"/>
    <col min="3362" max="3362" width="3.125" style="907" customWidth="1"/>
    <col min="3363" max="3363" width="1.25" style="907" customWidth="1"/>
    <col min="3364" max="3584" width="3.5" style="907"/>
    <col min="3585" max="3585" width="1.25" style="907" customWidth="1"/>
    <col min="3586" max="3614" width="3.125" style="907" customWidth="1"/>
    <col min="3615" max="3617" width="3.25" style="907" customWidth="1"/>
    <col min="3618" max="3618" width="3.125" style="907" customWidth="1"/>
    <col min="3619" max="3619" width="1.25" style="907" customWidth="1"/>
    <col min="3620" max="3840" width="3.5" style="907"/>
    <col min="3841" max="3841" width="1.25" style="907" customWidth="1"/>
    <col min="3842" max="3870" width="3.125" style="907" customWidth="1"/>
    <col min="3871" max="3873" width="3.25" style="907" customWidth="1"/>
    <col min="3874" max="3874" width="3.125" style="907" customWidth="1"/>
    <col min="3875" max="3875" width="1.25" style="907" customWidth="1"/>
    <col min="3876" max="4096" width="3.5" style="907"/>
    <col min="4097" max="4097" width="1.25" style="907" customWidth="1"/>
    <col min="4098" max="4126" width="3.125" style="907" customWidth="1"/>
    <col min="4127" max="4129" width="3.25" style="907" customWidth="1"/>
    <col min="4130" max="4130" width="3.125" style="907" customWidth="1"/>
    <col min="4131" max="4131" width="1.25" style="907" customWidth="1"/>
    <col min="4132" max="4352" width="3.5" style="907"/>
    <col min="4353" max="4353" width="1.25" style="907" customWidth="1"/>
    <col min="4354" max="4382" width="3.125" style="907" customWidth="1"/>
    <col min="4383" max="4385" width="3.25" style="907" customWidth="1"/>
    <col min="4386" max="4386" width="3.125" style="907" customWidth="1"/>
    <col min="4387" max="4387" width="1.25" style="907" customWidth="1"/>
    <col min="4388" max="4608" width="3.5" style="907"/>
    <col min="4609" max="4609" width="1.25" style="907" customWidth="1"/>
    <col min="4610" max="4638" width="3.125" style="907" customWidth="1"/>
    <col min="4639" max="4641" width="3.25" style="907" customWidth="1"/>
    <col min="4642" max="4642" width="3.125" style="907" customWidth="1"/>
    <col min="4643" max="4643" width="1.25" style="907" customWidth="1"/>
    <col min="4644" max="4864" width="3.5" style="907"/>
    <col min="4865" max="4865" width="1.25" style="907" customWidth="1"/>
    <col min="4866" max="4894" width="3.125" style="907" customWidth="1"/>
    <col min="4895" max="4897" width="3.25" style="907" customWidth="1"/>
    <col min="4898" max="4898" width="3.125" style="907" customWidth="1"/>
    <col min="4899" max="4899" width="1.25" style="907" customWidth="1"/>
    <col min="4900" max="5120" width="3.5" style="907"/>
    <col min="5121" max="5121" width="1.25" style="907" customWidth="1"/>
    <col min="5122" max="5150" width="3.125" style="907" customWidth="1"/>
    <col min="5151" max="5153" width="3.25" style="907" customWidth="1"/>
    <col min="5154" max="5154" width="3.125" style="907" customWidth="1"/>
    <col min="5155" max="5155" width="1.25" style="907" customWidth="1"/>
    <col min="5156" max="5376" width="3.5" style="907"/>
    <col min="5377" max="5377" width="1.25" style="907" customWidth="1"/>
    <col min="5378" max="5406" width="3.125" style="907" customWidth="1"/>
    <col min="5407" max="5409" width="3.25" style="907" customWidth="1"/>
    <col min="5410" max="5410" width="3.125" style="907" customWidth="1"/>
    <col min="5411" max="5411" width="1.25" style="907" customWidth="1"/>
    <col min="5412" max="5632" width="3.5" style="907"/>
    <col min="5633" max="5633" width="1.25" style="907" customWidth="1"/>
    <col min="5634" max="5662" width="3.125" style="907" customWidth="1"/>
    <col min="5663" max="5665" width="3.25" style="907" customWidth="1"/>
    <col min="5666" max="5666" width="3.125" style="907" customWidth="1"/>
    <col min="5667" max="5667" width="1.25" style="907" customWidth="1"/>
    <col min="5668" max="5888" width="3.5" style="907"/>
    <col min="5889" max="5889" width="1.25" style="907" customWidth="1"/>
    <col min="5890" max="5918" width="3.125" style="907" customWidth="1"/>
    <col min="5919" max="5921" width="3.25" style="907" customWidth="1"/>
    <col min="5922" max="5922" width="3.125" style="907" customWidth="1"/>
    <col min="5923" max="5923" width="1.25" style="907" customWidth="1"/>
    <col min="5924" max="6144" width="3.5" style="907"/>
    <col min="6145" max="6145" width="1.25" style="907" customWidth="1"/>
    <col min="6146" max="6174" width="3.125" style="907" customWidth="1"/>
    <col min="6175" max="6177" width="3.25" style="907" customWidth="1"/>
    <col min="6178" max="6178" width="3.125" style="907" customWidth="1"/>
    <col min="6179" max="6179" width="1.25" style="907" customWidth="1"/>
    <col min="6180" max="6400" width="3.5" style="907"/>
    <col min="6401" max="6401" width="1.25" style="907" customWidth="1"/>
    <col min="6402" max="6430" width="3.125" style="907" customWidth="1"/>
    <col min="6431" max="6433" width="3.25" style="907" customWidth="1"/>
    <col min="6434" max="6434" width="3.125" style="907" customWidth="1"/>
    <col min="6435" max="6435" width="1.25" style="907" customWidth="1"/>
    <col min="6436" max="6656" width="3.5" style="907"/>
    <col min="6657" max="6657" width="1.25" style="907" customWidth="1"/>
    <col min="6658" max="6686" width="3.125" style="907" customWidth="1"/>
    <col min="6687" max="6689" width="3.25" style="907" customWidth="1"/>
    <col min="6690" max="6690" width="3.125" style="907" customWidth="1"/>
    <col min="6691" max="6691" width="1.25" style="907" customWidth="1"/>
    <col min="6692" max="6912" width="3.5" style="907"/>
    <col min="6913" max="6913" width="1.25" style="907" customWidth="1"/>
    <col min="6914" max="6942" width="3.125" style="907" customWidth="1"/>
    <col min="6943" max="6945" width="3.25" style="907" customWidth="1"/>
    <col min="6946" max="6946" width="3.125" style="907" customWidth="1"/>
    <col min="6947" max="6947" width="1.25" style="907" customWidth="1"/>
    <col min="6948" max="7168" width="3.5" style="907"/>
    <col min="7169" max="7169" width="1.25" style="907" customWidth="1"/>
    <col min="7170" max="7198" width="3.125" style="907" customWidth="1"/>
    <col min="7199" max="7201" width="3.25" style="907" customWidth="1"/>
    <col min="7202" max="7202" width="3.125" style="907" customWidth="1"/>
    <col min="7203" max="7203" width="1.25" style="907" customWidth="1"/>
    <col min="7204" max="7424" width="3.5" style="907"/>
    <col min="7425" max="7425" width="1.25" style="907" customWidth="1"/>
    <col min="7426" max="7454" width="3.125" style="907" customWidth="1"/>
    <col min="7455" max="7457" width="3.25" style="907" customWidth="1"/>
    <col min="7458" max="7458" width="3.125" style="907" customWidth="1"/>
    <col min="7459" max="7459" width="1.25" style="907" customWidth="1"/>
    <col min="7460" max="7680" width="3.5" style="907"/>
    <col min="7681" max="7681" width="1.25" style="907" customWidth="1"/>
    <col min="7682" max="7710" width="3.125" style="907" customWidth="1"/>
    <col min="7711" max="7713" width="3.25" style="907" customWidth="1"/>
    <col min="7714" max="7714" width="3.125" style="907" customWidth="1"/>
    <col min="7715" max="7715" width="1.25" style="907" customWidth="1"/>
    <col min="7716" max="7936" width="3.5" style="907"/>
    <col min="7937" max="7937" width="1.25" style="907" customWidth="1"/>
    <col min="7938" max="7966" width="3.125" style="907" customWidth="1"/>
    <col min="7967" max="7969" width="3.25" style="907" customWidth="1"/>
    <col min="7970" max="7970" width="3.125" style="907" customWidth="1"/>
    <col min="7971" max="7971" width="1.25" style="907" customWidth="1"/>
    <col min="7972" max="8192" width="3.5" style="907"/>
    <col min="8193" max="8193" width="1.25" style="907" customWidth="1"/>
    <col min="8194" max="8222" width="3.125" style="907" customWidth="1"/>
    <col min="8223" max="8225" width="3.25" style="907" customWidth="1"/>
    <col min="8226" max="8226" width="3.125" style="907" customWidth="1"/>
    <col min="8227" max="8227" width="1.25" style="907" customWidth="1"/>
    <col min="8228" max="8448" width="3.5" style="907"/>
    <col min="8449" max="8449" width="1.25" style="907" customWidth="1"/>
    <col min="8450" max="8478" width="3.125" style="907" customWidth="1"/>
    <col min="8479" max="8481" width="3.25" style="907" customWidth="1"/>
    <col min="8482" max="8482" width="3.125" style="907" customWidth="1"/>
    <col min="8483" max="8483" width="1.25" style="907" customWidth="1"/>
    <col min="8484" max="8704" width="3.5" style="907"/>
    <col min="8705" max="8705" width="1.25" style="907" customWidth="1"/>
    <col min="8706" max="8734" width="3.125" style="907" customWidth="1"/>
    <col min="8735" max="8737" width="3.25" style="907" customWidth="1"/>
    <col min="8738" max="8738" width="3.125" style="907" customWidth="1"/>
    <col min="8739" max="8739" width="1.25" style="907" customWidth="1"/>
    <col min="8740" max="8960" width="3.5" style="907"/>
    <col min="8961" max="8961" width="1.25" style="907" customWidth="1"/>
    <col min="8962" max="8990" width="3.125" style="907" customWidth="1"/>
    <col min="8991" max="8993" width="3.25" style="907" customWidth="1"/>
    <col min="8994" max="8994" width="3.125" style="907" customWidth="1"/>
    <col min="8995" max="8995" width="1.25" style="907" customWidth="1"/>
    <col min="8996" max="9216" width="3.5" style="907"/>
    <col min="9217" max="9217" width="1.25" style="907" customWidth="1"/>
    <col min="9218" max="9246" width="3.125" style="907" customWidth="1"/>
    <col min="9247" max="9249" width="3.25" style="907" customWidth="1"/>
    <col min="9250" max="9250" width="3.125" style="907" customWidth="1"/>
    <col min="9251" max="9251" width="1.25" style="907" customWidth="1"/>
    <col min="9252" max="9472" width="3.5" style="907"/>
    <col min="9473" max="9473" width="1.25" style="907" customWidth="1"/>
    <col min="9474" max="9502" width="3.125" style="907" customWidth="1"/>
    <col min="9503" max="9505" width="3.25" style="907" customWidth="1"/>
    <col min="9506" max="9506" width="3.125" style="907" customWidth="1"/>
    <col min="9507" max="9507" width="1.25" style="907" customWidth="1"/>
    <col min="9508" max="9728" width="3.5" style="907"/>
    <col min="9729" max="9729" width="1.25" style="907" customWidth="1"/>
    <col min="9730" max="9758" width="3.125" style="907" customWidth="1"/>
    <col min="9759" max="9761" width="3.25" style="907" customWidth="1"/>
    <col min="9762" max="9762" width="3.125" style="907" customWidth="1"/>
    <col min="9763" max="9763" width="1.25" style="907" customWidth="1"/>
    <col min="9764" max="9984" width="3.5" style="907"/>
    <col min="9985" max="9985" width="1.25" style="907" customWidth="1"/>
    <col min="9986" max="10014" width="3.125" style="907" customWidth="1"/>
    <col min="10015" max="10017" width="3.25" style="907" customWidth="1"/>
    <col min="10018" max="10018" width="3.125" style="907" customWidth="1"/>
    <col min="10019" max="10019" width="1.25" style="907" customWidth="1"/>
    <col min="10020" max="10240" width="3.5" style="907"/>
    <col min="10241" max="10241" width="1.25" style="907" customWidth="1"/>
    <col min="10242" max="10270" width="3.125" style="907" customWidth="1"/>
    <col min="10271" max="10273" width="3.25" style="907" customWidth="1"/>
    <col min="10274" max="10274" width="3.125" style="907" customWidth="1"/>
    <col min="10275" max="10275" width="1.25" style="907" customWidth="1"/>
    <col min="10276" max="10496" width="3.5" style="907"/>
    <col min="10497" max="10497" width="1.25" style="907" customWidth="1"/>
    <col min="10498" max="10526" width="3.125" style="907" customWidth="1"/>
    <col min="10527" max="10529" width="3.25" style="907" customWidth="1"/>
    <col min="10530" max="10530" width="3.125" style="907" customWidth="1"/>
    <col min="10531" max="10531" width="1.25" style="907" customWidth="1"/>
    <col min="10532" max="10752" width="3.5" style="907"/>
    <col min="10753" max="10753" width="1.25" style="907" customWidth="1"/>
    <col min="10754" max="10782" width="3.125" style="907" customWidth="1"/>
    <col min="10783" max="10785" width="3.25" style="907" customWidth="1"/>
    <col min="10786" max="10786" width="3.125" style="907" customWidth="1"/>
    <col min="10787" max="10787" width="1.25" style="907" customWidth="1"/>
    <col min="10788" max="11008" width="3.5" style="907"/>
    <col min="11009" max="11009" width="1.25" style="907" customWidth="1"/>
    <col min="11010" max="11038" width="3.125" style="907" customWidth="1"/>
    <col min="11039" max="11041" width="3.25" style="907" customWidth="1"/>
    <col min="11042" max="11042" width="3.125" style="907" customWidth="1"/>
    <col min="11043" max="11043" width="1.25" style="907" customWidth="1"/>
    <col min="11044" max="11264" width="3.5" style="907"/>
    <col min="11265" max="11265" width="1.25" style="907" customWidth="1"/>
    <col min="11266" max="11294" width="3.125" style="907" customWidth="1"/>
    <col min="11295" max="11297" width="3.25" style="907" customWidth="1"/>
    <col min="11298" max="11298" width="3.125" style="907" customWidth="1"/>
    <col min="11299" max="11299" width="1.25" style="907" customWidth="1"/>
    <col min="11300" max="11520" width="3.5" style="907"/>
    <col min="11521" max="11521" width="1.25" style="907" customWidth="1"/>
    <col min="11522" max="11550" width="3.125" style="907" customWidth="1"/>
    <col min="11551" max="11553" width="3.25" style="907" customWidth="1"/>
    <col min="11554" max="11554" width="3.125" style="907" customWidth="1"/>
    <col min="11555" max="11555" width="1.25" style="907" customWidth="1"/>
    <col min="11556" max="11776" width="3.5" style="907"/>
    <col min="11777" max="11777" width="1.25" style="907" customWidth="1"/>
    <col min="11778" max="11806" width="3.125" style="907" customWidth="1"/>
    <col min="11807" max="11809" width="3.25" style="907" customWidth="1"/>
    <col min="11810" max="11810" width="3.125" style="907" customWidth="1"/>
    <col min="11811" max="11811" width="1.25" style="907" customWidth="1"/>
    <col min="11812" max="12032" width="3.5" style="907"/>
    <col min="12033" max="12033" width="1.25" style="907" customWidth="1"/>
    <col min="12034" max="12062" width="3.125" style="907" customWidth="1"/>
    <col min="12063" max="12065" width="3.25" style="907" customWidth="1"/>
    <col min="12066" max="12066" width="3.125" style="907" customWidth="1"/>
    <col min="12067" max="12067" width="1.25" style="907" customWidth="1"/>
    <col min="12068" max="12288" width="3.5" style="907"/>
    <col min="12289" max="12289" width="1.25" style="907" customWidth="1"/>
    <col min="12290" max="12318" width="3.125" style="907" customWidth="1"/>
    <col min="12319" max="12321" width="3.25" style="907" customWidth="1"/>
    <col min="12322" max="12322" width="3.125" style="907" customWidth="1"/>
    <col min="12323" max="12323" width="1.25" style="907" customWidth="1"/>
    <col min="12324" max="12544" width="3.5" style="907"/>
    <col min="12545" max="12545" width="1.25" style="907" customWidth="1"/>
    <col min="12546" max="12574" width="3.125" style="907" customWidth="1"/>
    <col min="12575" max="12577" width="3.25" style="907" customWidth="1"/>
    <col min="12578" max="12578" width="3.125" style="907" customWidth="1"/>
    <col min="12579" max="12579" width="1.25" style="907" customWidth="1"/>
    <col min="12580" max="12800" width="3.5" style="907"/>
    <col min="12801" max="12801" width="1.25" style="907" customWidth="1"/>
    <col min="12802" max="12830" width="3.125" style="907" customWidth="1"/>
    <col min="12831" max="12833" width="3.25" style="907" customWidth="1"/>
    <col min="12834" max="12834" width="3.125" style="907" customWidth="1"/>
    <col min="12835" max="12835" width="1.25" style="907" customWidth="1"/>
    <col min="12836" max="13056" width="3.5" style="907"/>
    <col min="13057" max="13057" width="1.25" style="907" customWidth="1"/>
    <col min="13058" max="13086" width="3.125" style="907" customWidth="1"/>
    <col min="13087" max="13089" width="3.25" style="907" customWidth="1"/>
    <col min="13090" max="13090" width="3.125" style="907" customWidth="1"/>
    <col min="13091" max="13091" width="1.25" style="907" customWidth="1"/>
    <col min="13092" max="13312" width="3.5" style="907"/>
    <col min="13313" max="13313" width="1.25" style="907" customWidth="1"/>
    <col min="13314" max="13342" width="3.125" style="907" customWidth="1"/>
    <col min="13343" max="13345" width="3.25" style="907" customWidth="1"/>
    <col min="13346" max="13346" width="3.125" style="907" customWidth="1"/>
    <col min="13347" max="13347" width="1.25" style="907" customWidth="1"/>
    <col min="13348" max="13568" width="3.5" style="907"/>
    <col min="13569" max="13569" width="1.25" style="907" customWidth="1"/>
    <col min="13570" max="13598" width="3.125" style="907" customWidth="1"/>
    <col min="13599" max="13601" width="3.25" style="907" customWidth="1"/>
    <col min="13602" max="13602" width="3.125" style="907" customWidth="1"/>
    <col min="13603" max="13603" width="1.25" style="907" customWidth="1"/>
    <col min="13604" max="13824" width="3.5" style="907"/>
    <col min="13825" max="13825" width="1.25" style="907" customWidth="1"/>
    <col min="13826" max="13854" width="3.125" style="907" customWidth="1"/>
    <col min="13855" max="13857" width="3.25" style="907" customWidth="1"/>
    <col min="13858" max="13858" width="3.125" style="907" customWidth="1"/>
    <col min="13859" max="13859" width="1.25" style="907" customWidth="1"/>
    <col min="13860" max="14080" width="3.5" style="907"/>
    <col min="14081" max="14081" width="1.25" style="907" customWidth="1"/>
    <col min="14082" max="14110" width="3.125" style="907" customWidth="1"/>
    <col min="14111" max="14113" width="3.25" style="907" customWidth="1"/>
    <col min="14114" max="14114" width="3.125" style="907" customWidth="1"/>
    <col min="14115" max="14115" width="1.25" style="907" customWidth="1"/>
    <col min="14116" max="14336" width="3.5" style="907"/>
    <col min="14337" max="14337" width="1.25" style="907" customWidth="1"/>
    <col min="14338" max="14366" width="3.125" style="907" customWidth="1"/>
    <col min="14367" max="14369" width="3.25" style="907" customWidth="1"/>
    <col min="14370" max="14370" width="3.125" style="907" customWidth="1"/>
    <col min="14371" max="14371" width="1.25" style="907" customWidth="1"/>
    <col min="14372" max="14592" width="3.5" style="907"/>
    <col min="14593" max="14593" width="1.25" style="907" customWidth="1"/>
    <col min="14594" max="14622" width="3.125" style="907" customWidth="1"/>
    <col min="14623" max="14625" width="3.25" style="907" customWidth="1"/>
    <col min="14626" max="14626" width="3.125" style="907" customWidth="1"/>
    <col min="14627" max="14627" width="1.25" style="907" customWidth="1"/>
    <col min="14628" max="14848" width="3.5" style="907"/>
    <col min="14849" max="14849" width="1.25" style="907" customWidth="1"/>
    <col min="14850" max="14878" width="3.125" style="907" customWidth="1"/>
    <col min="14879" max="14881" width="3.25" style="907" customWidth="1"/>
    <col min="14882" max="14882" width="3.125" style="907" customWidth="1"/>
    <col min="14883" max="14883" width="1.25" style="907" customWidth="1"/>
    <col min="14884" max="15104" width="3.5" style="907"/>
    <col min="15105" max="15105" width="1.25" style="907" customWidth="1"/>
    <col min="15106" max="15134" width="3.125" style="907" customWidth="1"/>
    <col min="15135" max="15137" width="3.25" style="907" customWidth="1"/>
    <col min="15138" max="15138" width="3.125" style="907" customWidth="1"/>
    <col min="15139" max="15139" width="1.25" style="907" customWidth="1"/>
    <col min="15140" max="15360" width="3.5" style="907"/>
    <col min="15361" max="15361" width="1.25" style="907" customWidth="1"/>
    <col min="15362" max="15390" width="3.125" style="907" customWidth="1"/>
    <col min="15391" max="15393" width="3.25" style="907" customWidth="1"/>
    <col min="15394" max="15394" width="3.125" style="907" customWidth="1"/>
    <col min="15395" max="15395" width="1.25" style="907" customWidth="1"/>
    <col min="15396" max="15616" width="3.5" style="907"/>
    <col min="15617" max="15617" width="1.25" style="907" customWidth="1"/>
    <col min="15618" max="15646" width="3.125" style="907" customWidth="1"/>
    <col min="15647" max="15649" width="3.25" style="907" customWidth="1"/>
    <col min="15650" max="15650" width="3.125" style="907" customWidth="1"/>
    <col min="15651" max="15651" width="1.25" style="907" customWidth="1"/>
    <col min="15652" max="15872" width="3.5" style="907"/>
    <col min="15873" max="15873" width="1.25" style="907" customWidth="1"/>
    <col min="15874" max="15902" width="3.125" style="907" customWidth="1"/>
    <col min="15903" max="15905" width="3.25" style="907" customWidth="1"/>
    <col min="15906" max="15906" width="3.125" style="907" customWidth="1"/>
    <col min="15907" max="15907" width="1.25" style="907" customWidth="1"/>
    <col min="15908" max="16128" width="3.5" style="907"/>
    <col min="16129" max="16129" width="1.25" style="907" customWidth="1"/>
    <col min="16130" max="16158" width="3.125" style="907" customWidth="1"/>
    <col min="16159" max="16161" width="3.25" style="907" customWidth="1"/>
    <col min="16162" max="16162" width="3.125" style="907" customWidth="1"/>
    <col min="16163" max="16163" width="1.25" style="907" customWidth="1"/>
    <col min="16164" max="16384" width="3.5" style="907"/>
  </cols>
  <sheetData>
    <row r="1" spans="2:59" s="901" customFormat="1" x14ac:dyDescent="0.15">
      <c r="B1" s="2069" t="s">
        <v>1284</v>
      </c>
      <c r="C1" s="2069"/>
      <c r="D1" s="2069"/>
      <c r="E1" s="2069"/>
    </row>
    <row r="2" spans="2:59" s="901" customFormat="1" x14ac:dyDescent="0.15">
      <c r="Y2" s="902"/>
      <c r="Z2" s="2070"/>
      <c r="AA2" s="2070"/>
      <c r="AB2" s="902" t="s">
        <v>160</v>
      </c>
      <c r="AC2" s="2070"/>
      <c r="AD2" s="2070"/>
      <c r="AE2" s="902" t="s">
        <v>102</v>
      </c>
      <c r="AF2" s="2070"/>
      <c r="AG2" s="2070"/>
      <c r="AH2" s="902" t="s">
        <v>109</v>
      </c>
    </row>
    <row r="3" spans="2:59" s="901" customFormat="1" x14ac:dyDescent="0.15">
      <c r="AH3" s="902"/>
    </row>
    <row r="4" spans="2:59" s="901" customFormat="1" ht="17.25" x14ac:dyDescent="0.15">
      <c r="B4" s="2071" t="s">
        <v>909</v>
      </c>
      <c r="C4" s="2071"/>
      <c r="D4" s="2071"/>
      <c r="E4" s="2071"/>
      <c r="F4" s="2071"/>
      <c r="G4" s="2071"/>
      <c r="H4" s="2071"/>
      <c r="I4" s="2071"/>
      <c r="J4" s="2071"/>
      <c r="K4" s="2071"/>
      <c r="L4" s="2071"/>
      <c r="M4" s="2071"/>
      <c r="N4" s="2071"/>
      <c r="O4" s="2071"/>
      <c r="P4" s="2071"/>
      <c r="Q4" s="2071"/>
      <c r="R4" s="2071"/>
      <c r="S4" s="2071"/>
      <c r="T4" s="2071"/>
      <c r="U4" s="2071"/>
      <c r="V4" s="2071"/>
      <c r="W4" s="2071"/>
      <c r="X4" s="2071"/>
      <c r="Y4" s="2071"/>
      <c r="Z4" s="2071"/>
      <c r="AA4" s="2071"/>
      <c r="AB4" s="2071"/>
      <c r="AC4" s="2071"/>
      <c r="AD4" s="2071"/>
      <c r="AE4" s="2071"/>
      <c r="AF4" s="2071"/>
      <c r="AG4" s="2071"/>
      <c r="AH4" s="2071"/>
    </row>
    <row r="5" spans="2:59" s="901" customFormat="1" x14ac:dyDescent="0.15"/>
    <row r="6" spans="2:59" s="901" customFormat="1" ht="21" customHeight="1" x14ac:dyDescent="0.15">
      <c r="B6" s="2067" t="s">
        <v>910</v>
      </c>
      <c r="C6" s="2067"/>
      <c r="D6" s="2067"/>
      <c r="E6" s="2067"/>
      <c r="F6" s="2068"/>
      <c r="G6" s="904"/>
      <c r="H6" s="905"/>
      <c r="I6" s="905"/>
      <c r="J6" s="905"/>
      <c r="K6" s="905"/>
      <c r="L6" s="905"/>
      <c r="M6" s="905"/>
      <c r="N6" s="905"/>
      <c r="O6" s="905"/>
      <c r="P6" s="905"/>
      <c r="Q6" s="905"/>
      <c r="R6" s="905"/>
      <c r="S6" s="905"/>
      <c r="T6" s="905"/>
      <c r="U6" s="905"/>
      <c r="V6" s="905"/>
      <c r="W6" s="905"/>
      <c r="X6" s="905"/>
      <c r="Y6" s="905"/>
      <c r="Z6" s="905"/>
      <c r="AA6" s="905"/>
      <c r="AB6" s="905"/>
      <c r="AC6" s="905"/>
      <c r="AD6" s="905"/>
      <c r="AE6" s="905"/>
      <c r="AF6" s="905"/>
      <c r="AG6" s="905"/>
      <c r="AH6" s="906"/>
    </row>
    <row r="7" spans="2:59" ht="21" customHeight="1" x14ac:dyDescent="0.15">
      <c r="B7" s="2068" t="s">
        <v>911</v>
      </c>
      <c r="C7" s="2073"/>
      <c r="D7" s="2073"/>
      <c r="E7" s="2073"/>
      <c r="F7" s="2074"/>
      <c r="G7" s="2075" t="s">
        <v>912</v>
      </c>
      <c r="H7" s="2076"/>
      <c r="I7" s="2076"/>
      <c r="J7" s="2076"/>
      <c r="K7" s="2076"/>
      <c r="L7" s="2076"/>
      <c r="M7" s="2076"/>
      <c r="N7" s="2076"/>
      <c r="O7" s="2076"/>
      <c r="P7" s="2076"/>
      <c r="Q7" s="2076"/>
      <c r="R7" s="2076"/>
      <c r="S7" s="2076"/>
      <c r="T7" s="2076"/>
      <c r="U7" s="2076"/>
      <c r="V7" s="2076"/>
      <c r="W7" s="2076"/>
      <c r="X7" s="2076"/>
      <c r="Y7" s="2076"/>
      <c r="Z7" s="2076"/>
      <c r="AA7" s="2076"/>
      <c r="AB7" s="2076"/>
      <c r="AC7" s="2076"/>
      <c r="AD7" s="2076"/>
      <c r="AE7" s="2076"/>
      <c r="AF7" s="2076"/>
      <c r="AG7" s="2076"/>
      <c r="AH7" s="2077"/>
    </row>
    <row r="8" spans="2:59" ht="21" customHeight="1" x14ac:dyDescent="0.15">
      <c r="B8" s="2078" t="s">
        <v>913</v>
      </c>
      <c r="C8" s="2079"/>
      <c r="D8" s="2079"/>
      <c r="E8" s="2079"/>
      <c r="F8" s="2080"/>
      <c r="G8" s="911"/>
      <c r="H8" s="2079" t="s">
        <v>914</v>
      </c>
      <c r="I8" s="2079"/>
      <c r="J8" s="2079"/>
      <c r="K8" s="2079"/>
      <c r="L8" s="2079"/>
      <c r="M8" s="2079"/>
      <c r="N8" s="2079"/>
      <c r="O8" s="2079"/>
      <c r="P8" s="2079"/>
      <c r="Q8" s="2079"/>
      <c r="R8" s="2079"/>
      <c r="S8" s="2079"/>
      <c r="T8" s="224"/>
      <c r="U8" s="912"/>
      <c r="V8" s="909" t="s">
        <v>915</v>
      </c>
      <c r="W8" s="909"/>
      <c r="X8" s="913"/>
      <c r="Y8" s="913"/>
      <c r="Z8" s="913"/>
      <c r="AA8" s="913"/>
      <c r="AB8" s="913"/>
      <c r="AC8" s="913"/>
      <c r="AD8" s="913"/>
      <c r="AE8" s="913"/>
      <c r="AF8" s="913"/>
      <c r="AG8" s="913"/>
      <c r="AH8" s="914"/>
    </row>
    <row r="9" spans="2:59" ht="21" customHeight="1" x14ac:dyDescent="0.15">
      <c r="B9" s="2081"/>
      <c r="C9" s="2069"/>
      <c r="D9" s="2069"/>
      <c r="E9" s="2069"/>
      <c r="F9" s="2069"/>
      <c r="G9" s="916"/>
      <c r="H9" s="901" t="s">
        <v>916</v>
      </c>
      <c r="I9" s="917"/>
      <c r="J9" s="917"/>
      <c r="K9" s="917"/>
      <c r="L9" s="917"/>
      <c r="M9" s="917"/>
      <c r="N9" s="917"/>
      <c r="O9" s="917"/>
      <c r="P9" s="917"/>
      <c r="Q9" s="917"/>
      <c r="R9" s="917"/>
      <c r="S9" s="918"/>
      <c r="T9" s="224"/>
      <c r="U9" s="903"/>
      <c r="V9" s="901"/>
      <c r="W9" s="901"/>
      <c r="X9" s="919"/>
      <c r="Y9" s="919"/>
      <c r="Z9" s="919"/>
      <c r="AA9" s="919"/>
      <c r="AB9" s="919"/>
      <c r="AC9" s="919"/>
      <c r="AD9" s="919"/>
      <c r="AE9" s="919"/>
      <c r="AF9" s="919"/>
      <c r="AG9" s="919"/>
      <c r="AH9" s="920"/>
    </row>
    <row r="10" spans="2:59" ht="21" customHeight="1" x14ac:dyDescent="0.15">
      <c r="B10" s="2078" t="s">
        <v>917</v>
      </c>
      <c r="C10" s="2079"/>
      <c r="D10" s="2079"/>
      <c r="E10" s="2079"/>
      <c r="F10" s="2080"/>
      <c r="G10" s="911"/>
      <c r="H10" s="909" t="s">
        <v>918</v>
      </c>
      <c r="I10" s="921"/>
      <c r="J10" s="921"/>
      <c r="K10" s="921"/>
      <c r="L10" s="921"/>
      <c r="M10" s="921"/>
      <c r="N10" s="921"/>
      <c r="O10" s="921"/>
      <c r="P10" s="921"/>
      <c r="Q10" s="921"/>
      <c r="R10" s="921"/>
      <c r="S10" s="917"/>
      <c r="T10" s="921"/>
      <c r="U10" s="912"/>
      <c r="V10" s="912"/>
      <c r="W10" s="912"/>
      <c r="X10" s="909"/>
      <c r="Y10" s="913"/>
      <c r="Z10" s="913"/>
      <c r="AA10" s="913"/>
      <c r="AB10" s="913"/>
      <c r="AC10" s="913"/>
      <c r="AD10" s="913"/>
      <c r="AE10" s="913"/>
      <c r="AF10" s="913"/>
      <c r="AG10" s="913"/>
      <c r="AH10" s="914"/>
    </row>
    <row r="11" spans="2:59" ht="21" customHeight="1" x14ac:dyDescent="0.15">
      <c r="B11" s="2082"/>
      <c r="C11" s="2083"/>
      <c r="D11" s="2083"/>
      <c r="E11" s="2083"/>
      <c r="F11" s="2084"/>
      <c r="G11" s="925"/>
      <c r="H11" s="923" t="s">
        <v>919</v>
      </c>
      <c r="I11" s="918"/>
      <c r="J11" s="918"/>
      <c r="K11" s="918"/>
      <c r="L11" s="918"/>
      <c r="M11" s="918"/>
      <c r="N11" s="918"/>
      <c r="O11" s="918"/>
      <c r="P11" s="918"/>
      <c r="Q11" s="918"/>
      <c r="R11" s="918"/>
      <c r="S11" s="918"/>
      <c r="T11" s="918"/>
      <c r="U11" s="926"/>
      <c r="V11" s="926"/>
      <c r="W11" s="926"/>
      <c r="X11" s="926"/>
      <c r="Y11" s="926"/>
      <c r="Z11" s="926"/>
      <c r="AA11" s="926"/>
      <c r="AB11" s="926"/>
      <c r="AC11" s="926"/>
      <c r="AD11" s="926"/>
      <c r="AE11" s="926"/>
      <c r="AF11" s="926"/>
      <c r="AG11" s="926"/>
      <c r="AH11" s="927"/>
    </row>
    <row r="12" spans="2:59" ht="13.5" customHeight="1" x14ac:dyDescent="0.15">
      <c r="B12" s="901"/>
      <c r="C12" s="901"/>
      <c r="D12" s="901"/>
      <c r="E12" s="901"/>
      <c r="F12" s="901"/>
      <c r="G12" s="903"/>
      <c r="H12" s="901"/>
      <c r="I12" s="917"/>
      <c r="J12" s="917"/>
      <c r="K12" s="917"/>
      <c r="L12" s="917"/>
      <c r="M12" s="917"/>
      <c r="N12" s="917"/>
      <c r="O12" s="917"/>
      <c r="P12" s="917"/>
      <c r="Q12" s="917"/>
      <c r="R12" s="917"/>
      <c r="S12" s="917"/>
      <c r="T12" s="917"/>
      <c r="U12" s="919"/>
      <c r="V12" s="919"/>
      <c r="W12" s="919"/>
      <c r="X12" s="919"/>
      <c r="Y12" s="919"/>
      <c r="Z12" s="919"/>
      <c r="AA12" s="919"/>
      <c r="AB12" s="919"/>
      <c r="AC12" s="919"/>
      <c r="AD12" s="919"/>
      <c r="AE12" s="919"/>
      <c r="AF12" s="919"/>
      <c r="AG12" s="919"/>
      <c r="AH12" s="919"/>
    </row>
    <row r="13" spans="2:59" ht="21" customHeight="1" x14ac:dyDescent="0.15">
      <c r="B13" s="908" t="s">
        <v>920</v>
      </c>
      <c r="C13" s="909"/>
      <c r="D13" s="909"/>
      <c r="E13" s="909"/>
      <c r="F13" s="909"/>
      <c r="G13" s="912"/>
      <c r="H13" s="909"/>
      <c r="I13" s="921"/>
      <c r="J13" s="921"/>
      <c r="K13" s="921"/>
      <c r="L13" s="921"/>
      <c r="M13" s="921"/>
      <c r="N13" s="921"/>
      <c r="O13" s="921"/>
      <c r="P13" s="921"/>
      <c r="Q13" s="921"/>
      <c r="R13" s="921"/>
      <c r="S13" s="921"/>
      <c r="T13" s="921"/>
      <c r="U13" s="913"/>
      <c r="V13" s="913"/>
      <c r="W13" s="913"/>
      <c r="X13" s="913"/>
      <c r="Y13" s="913"/>
      <c r="Z13" s="913"/>
      <c r="AA13" s="913"/>
      <c r="AB13" s="913"/>
      <c r="AC13" s="913"/>
      <c r="AD13" s="913"/>
      <c r="AE13" s="913"/>
      <c r="AF13" s="913"/>
      <c r="AG13" s="913"/>
      <c r="AH13" s="914"/>
    </row>
    <row r="14" spans="2:59" ht="21" customHeight="1" x14ac:dyDescent="0.15">
      <c r="B14" s="915"/>
      <c r="C14" s="901" t="s">
        <v>921</v>
      </c>
      <c r="D14" s="901"/>
      <c r="E14" s="901"/>
      <c r="F14" s="901"/>
      <c r="G14" s="903"/>
      <c r="H14" s="901"/>
      <c r="I14" s="917"/>
      <c r="J14" s="917"/>
      <c r="K14" s="917"/>
      <c r="L14" s="917"/>
      <c r="M14" s="917"/>
      <c r="N14" s="917"/>
      <c r="O14" s="917"/>
      <c r="P14" s="917"/>
      <c r="Q14" s="917"/>
      <c r="R14" s="917"/>
      <c r="S14" s="917"/>
      <c r="T14" s="917"/>
      <c r="U14" s="919"/>
      <c r="V14" s="919"/>
      <c r="W14" s="919"/>
      <c r="X14" s="919"/>
      <c r="Y14" s="919"/>
      <c r="Z14" s="919"/>
      <c r="AA14" s="919"/>
      <c r="AB14" s="919"/>
      <c r="AC14" s="919"/>
      <c r="AD14" s="919"/>
      <c r="AE14" s="919"/>
      <c r="AF14" s="919"/>
      <c r="AG14" s="919"/>
      <c r="AH14" s="920"/>
    </row>
    <row r="15" spans="2:59" ht="21" customHeight="1" x14ac:dyDescent="0.15">
      <c r="B15" s="928"/>
      <c r="C15" s="2085" t="s">
        <v>922</v>
      </c>
      <c r="D15" s="2085"/>
      <c r="E15" s="2085"/>
      <c r="F15" s="2085"/>
      <c r="G15" s="2085"/>
      <c r="H15" s="2085"/>
      <c r="I15" s="2085"/>
      <c r="J15" s="2085"/>
      <c r="K15" s="2085"/>
      <c r="L15" s="2085"/>
      <c r="M15" s="2085"/>
      <c r="N15" s="2085"/>
      <c r="O15" s="2085"/>
      <c r="P15" s="2085"/>
      <c r="Q15" s="2085"/>
      <c r="R15" s="2085"/>
      <c r="S15" s="2085"/>
      <c r="T15" s="2085"/>
      <c r="U15" s="2085"/>
      <c r="V15" s="2085"/>
      <c r="W15" s="2085"/>
      <c r="X15" s="2085"/>
      <c r="Y15" s="2085"/>
      <c r="Z15" s="2085"/>
      <c r="AA15" s="2086" t="s">
        <v>923</v>
      </c>
      <c r="AB15" s="2086"/>
      <c r="AC15" s="2086"/>
      <c r="AD15" s="2086"/>
      <c r="AE15" s="2086"/>
      <c r="AF15" s="2086"/>
      <c r="AG15" s="2086"/>
      <c r="AH15" s="920"/>
      <c r="AK15" s="929"/>
      <c r="AL15" s="929"/>
      <c r="AM15" s="929"/>
      <c r="AN15" s="929"/>
      <c r="AO15" s="929"/>
      <c r="AP15" s="929"/>
      <c r="AQ15" s="929"/>
      <c r="AR15" s="929"/>
      <c r="AS15" s="929"/>
      <c r="AT15" s="929"/>
      <c r="AU15" s="929"/>
      <c r="AV15" s="929"/>
      <c r="AW15" s="929"/>
      <c r="AX15" s="929"/>
      <c r="AY15" s="929"/>
      <c r="AZ15" s="929"/>
      <c r="BA15" s="929"/>
      <c r="BB15" s="929"/>
      <c r="BC15" s="929"/>
      <c r="BD15" s="929"/>
      <c r="BE15" s="929"/>
      <c r="BF15" s="929"/>
      <c r="BG15" s="929"/>
    </row>
    <row r="16" spans="2:59" ht="21" customHeight="1" x14ac:dyDescent="0.15">
      <c r="B16" s="928"/>
      <c r="C16" s="2087"/>
      <c r="D16" s="2087"/>
      <c r="E16" s="2087"/>
      <c r="F16" s="2087"/>
      <c r="G16" s="2087"/>
      <c r="H16" s="2087"/>
      <c r="I16" s="2087"/>
      <c r="J16" s="2087"/>
      <c r="K16" s="2087"/>
      <c r="L16" s="2087"/>
      <c r="M16" s="2087"/>
      <c r="N16" s="2087"/>
      <c r="O16" s="2087"/>
      <c r="P16" s="2087"/>
      <c r="Q16" s="2087"/>
      <c r="R16" s="2087"/>
      <c r="S16" s="2087"/>
      <c r="T16" s="2087"/>
      <c r="U16" s="2087"/>
      <c r="V16" s="2087"/>
      <c r="W16" s="2087"/>
      <c r="X16" s="2087"/>
      <c r="Y16" s="2087"/>
      <c r="Z16" s="2087"/>
      <c r="AA16" s="930"/>
      <c r="AB16" s="930"/>
      <c r="AC16" s="930"/>
      <c r="AD16" s="930"/>
      <c r="AE16" s="930"/>
      <c r="AF16" s="930"/>
      <c r="AG16" s="930"/>
      <c r="AH16" s="920"/>
      <c r="AK16" s="929"/>
      <c r="AL16" s="929"/>
      <c r="AM16" s="929"/>
      <c r="AN16" s="929"/>
      <c r="AO16" s="929"/>
      <c r="AP16" s="929"/>
      <c r="AQ16" s="929"/>
      <c r="AR16" s="929"/>
      <c r="AS16" s="929"/>
      <c r="AT16" s="929"/>
      <c r="AU16" s="929"/>
      <c r="AV16" s="929"/>
      <c r="AW16" s="929"/>
      <c r="AX16" s="929"/>
      <c r="AY16" s="929"/>
      <c r="AZ16" s="929"/>
      <c r="BA16" s="929"/>
      <c r="BB16" s="929"/>
      <c r="BC16" s="929"/>
      <c r="BD16" s="929"/>
      <c r="BE16" s="929"/>
      <c r="BF16" s="929"/>
      <c r="BG16" s="929"/>
    </row>
    <row r="17" spans="2:59" ht="9" customHeight="1" x14ac:dyDescent="0.15">
      <c r="B17" s="928"/>
      <c r="C17" s="931"/>
      <c r="D17" s="931"/>
      <c r="E17" s="931"/>
      <c r="F17" s="931"/>
      <c r="G17" s="931"/>
      <c r="H17" s="931"/>
      <c r="I17" s="931"/>
      <c r="J17" s="931"/>
      <c r="K17" s="931"/>
      <c r="L17" s="931"/>
      <c r="M17" s="931"/>
      <c r="N17" s="931"/>
      <c r="O17" s="931"/>
      <c r="P17" s="931"/>
      <c r="Q17" s="931"/>
      <c r="R17" s="931"/>
      <c r="S17" s="931"/>
      <c r="T17" s="931"/>
      <c r="U17" s="931"/>
      <c r="V17" s="931"/>
      <c r="W17" s="931"/>
      <c r="X17" s="931"/>
      <c r="Y17" s="931"/>
      <c r="Z17" s="931"/>
      <c r="AA17" s="913"/>
      <c r="AB17" s="913"/>
      <c r="AC17" s="913"/>
      <c r="AD17" s="913"/>
      <c r="AE17" s="913"/>
      <c r="AF17" s="913"/>
      <c r="AG17" s="913"/>
      <c r="AH17" s="920"/>
      <c r="AK17" s="932"/>
      <c r="AL17" s="932"/>
      <c r="AM17" s="932"/>
      <c r="AN17" s="932"/>
      <c r="AO17" s="932"/>
      <c r="AP17" s="932"/>
      <c r="AQ17" s="932"/>
      <c r="AR17" s="932"/>
      <c r="AS17" s="932"/>
      <c r="AT17" s="932"/>
      <c r="AU17" s="932"/>
      <c r="AV17" s="932"/>
      <c r="AW17" s="932"/>
      <c r="AX17" s="932"/>
      <c r="AY17" s="932"/>
      <c r="AZ17" s="932"/>
      <c r="BA17" s="932"/>
      <c r="BB17" s="932"/>
      <c r="BC17" s="932"/>
      <c r="BD17" s="932"/>
      <c r="BE17" s="932"/>
      <c r="BF17" s="932"/>
      <c r="BG17" s="932"/>
    </row>
    <row r="18" spans="2:59" ht="21" customHeight="1" x14ac:dyDescent="0.15">
      <c r="B18" s="928"/>
      <c r="C18" s="933" t="s">
        <v>924</v>
      </c>
      <c r="D18" s="934"/>
      <c r="E18" s="934"/>
      <c r="F18" s="934"/>
      <c r="G18" s="935"/>
      <c r="H18" s="919"/>
      <c r="I18" s="919"/>
      <c r="J18" s="919"/>
      <c r="K18" s="919"/>
      <c r="L18" s="919"/>
      <c r="M18" s="919"/>
      <c r="N18" s="919"/>
      <c r="O18" s="919"/>
      <c r="P18" s="919"/>
      <c r="Q18" s="919"/>
      <c r="R18" s="919"/>
      <c r="S18" s="919"/>
      <c r="T18" s="919"/>
      <c r="U18" s="919"/>
      <c r="V18" s="919"/>
      <c r="W18" s="919"/>
      <c r="X18" s="919"/>
      <c r="Y18" s="919"/>
      <c r="Z18" s="919"/>
      <c r="AA18" s="919"/>
      <c r="AB18" s="919"/>
      <c r="AC18" s="919"/>
      <c r="AD18" s="919"/>
      <c r="AE18" s="919"/>
      <c r="AF18" s="919"/>
      <c r="AG18" s="919"/>
      <c r="AH18" s="920"/>
    </row>
    <row r="19" spans="2:59" ht="21" customHeight="1" x14ac:dyDescent="0.15">
      <c r="B19" s="928"/>
      <c r="C19" s="2085" t="s">
        <v>925</v>
      </c>
      <c r="D19" s="2085"/>
      <c r="E19" s="2085"/>
      <c r="F19" s="2085"/>
      <c r="G19" s="2085"/>
      <c r="H19" s="2085"/>
      <c r="I19" s="2085"/>
      <c r="J19" s="2085"/>
      <c r="K19" s="2085"/>
      <c r="L19" s="2085"/>
      <c r="M19" s="2085"/>
      <c r="N19" s="2085"/>
      <c r="O19" s="2085"/>
      <c r="P19" s="2085"/>
      <c r="Q19" s="2085"/>
      <c r="R19" s="2085"/>
      <c r="S19" s="2085"/>
      <c r="T19" s="2085"/>
      <c r="U19" s="2085"/>
      <c r="V19" s="2085"/>
      <c r="W19" s="2085"/>
      <c r="X19" s="2085"/>
      <c r="Y19" s="2085"/>
      <c r="Z19" s="2085"/>
      <c r="AA19" s="2086" t="s">
        <v>923</v>
      </c>
      <c r="AB19" s="2086"/>
      <c r="AC19" s="2086"/>
      <c r="AD19" s="2086"/>
      <c r="AE19" s="2086"/>
      <c r="AF19" s="2086"/>
      <c r="AG19" s="2086"/>
      <c r="AH19" s="920"/>
    </row>
    <row r="20" spans="2:59" ht="20.100000000000001" customHeight="1" x14ac:dyDescent="0.15">
      <c r="B20" s="936"/>
      <c r="C20" s="2085"/>
      <c r="D20" s="2085"/>
      <c r="E20" s="2085"/>
      <c r="F20" s="2085"/>
      <c r="G20" s="2085"/>
      <c r="H20" s="2085"/>
      <c r="I20" s="2085"/>
      <c r="J20" s="2085"/>
      <c r="K20" s="2085"/>
      <c r="L20" s="2085"/>
      <c r="M20" s="2085"/>
      <c r="N20" s="2085"/>
      <c r="O20" s="2085"/>
      <c r="P20" s="2085"/>
      <c r="Q20" s="2085"/>
      <c r="R20" s="2085"/>
      <c r="S20" s="2085"/>
      <c r="T20" s="2085"/>
      <c r="U20" s="2085"/>
      <c r="V20" s="2085"/>
      <c r="W20" s="2085"/>
      <c r="X20" s="2085"/>
      <c r="Y20" s="2085"/>
      <c r="Z20" s="2087"/>
      <c r="AA20" s="937"/>
      <c r="AB20" s="937"/>
      <c r="AC20" s="937"/>
      <c r="AD20" s="937"/>
      <c r="AE20" s="937"/>
      <c r="AF20" s="937"/>
      <c r="AG20" s="937"/>
      <c r="AH20" s="938"/>
    </row>
    <row r="21" spans="2:59" s="901" customFormat="1" ht="20.100000000000001" customHeight="1" x14ac:dyDescent="0.15">
      <c r="B21" s="936"/>
      <c r="C21" s="2088" t="s">
        <v>926</v>
      </c>
      <c r="D21" s="2089"/>
      <c r="E21" s="2089"/>
      <c r="F21" s="2089"/>
      <c r="G21" s="2089"/>
      <c r="H21" s="2089"/>
      <c r="I21" s="2089"/>
      <c r="J21" s="2089"/>
      <c r="K21" s="2089"/>
      <c r="L21" s="2089"/>
      <c r="M21" s="911"/>
      <c r="N21" s="909" t="s">
        <v>927</v>
      </c>
      <c r="O21" s="909"/>
      <c r="P21" s="909"/>
      <c r="Q21" s="921"/>
      <c r="R21" s="921"/>
      <c r="S21" s="921"/>
      <c r="T21" s="921"/>
      <c r="U21" s="921"/>
      <c r="V21" s="921"/>
      <c r="W21" s="912"/>
      <c r="X21" s="909" t="s">
        <v>928</v>
      </c>
      <c r="Y21" s="939"/>
      <c r="Z21" s="939"/>
      <c r="AA21" s="921"/>
      <c r="AB21" s="921"/>
      <c r="AC21" s="921"/>
      <c r="AD21" s="921"/>
      <c r="AE21" s="921"/>
      <c r="AF21" s="921"/>
      <c r="AG21" s="940"/>
      <c r="AH21" s="920"/>
    </row>
    <row r="22" spans="2:59" s="901" customFormat="1" ht="20.100000000000001" customHeight="1" x14ac:dyDescent="0.15">
      <c r="B22" s="928"/>
      <c r="C22" s="2090"/>
      <c r="D22" s="2091"/>
      <c r="E22" s="2091"/>
      <c r="F22" s="2091"/>
      <c r="G22" s="2091"/>
      <c r="H22" s="2091"/>
      <c r="I22" s="2091"/>
      <c r="J22" s="2091"/>
      <c r="K22" s="2091"/>
      <c r="L22" s="2091"/>
      <c r="M22" s="925"/>
      <c r="N22" s="923" t="s">
        <v>929</v>
      </c>
      <c r="O22" s="923"/>
      <c r="P22" s="923"/>
      <c r="Q22" s="918"/>
      <c r="R22" s="918"/>
      <c r="S22" s="918"/>
      <c r="T22" s="918"/>
      <c r="U22" s="918"/>
      <c r="V22" s="918"/>
      <c r="W22" s="942"/>
      <c r="X22" s="923" t="s">
        <v>930</v>
      </c>
      <c r="Y22" s="943"/>
      <c r="Z22" s="943"/>
      <c r="AA22" s="918"/>
      <c r="AB22" s="918"/>
      <c r="AC22" s="918"/>
      <c r="AD22" s="918"/>
      <c r="AE22" s="918"/>
      <c r="AF22" s="918"/>
      <c r="AG22" s="933"/>
      <c r="AH22" s="920"/>
    </row>
    <row r="23" spans="2:59" s="901" customFormat="1" ht="9" customHeight="1" x14ac:dyDescent="0.15">
      <c r="B23" s="928"/>
      <c r="C23" s="941"/>
      <c r="D23" s="941"/>
      <c r="E23" s="941"/>
      <c r="F23" s="941"/>
      <c r="G23" s="941"/>
      <c r="H23" s="941"/>
      <c r="I23" s="941"/>
      <c r="J23" s="941"/>
      <c r="K23" s="941"/>
      <c r="L23" s="941"/>
      <c r="M23" s="941"/>
      <c r="N23" s="941"/>
      <c r="O23" s="941"/>
      <c r="P23" s="941"/>
      <c r="Q23" s="941"/>
      <c r="R23" s="941"/>
      <c r="S23" s="941"/>
      <c r="T23" s="941"/>
      <c r="U23" s="941"/>
      <c r="V23" s="941"/>
      <c r="W23" s="941"/>
      <c r="X23" s="941"/>
      <c r="Y23" s="941"/>
      <c r="Z23" s="941"/>
      <c r="AA23" s="224"/>
      <c r="AC23" s="917"/>
      <c r="AD23" s="917"/>
      <c r="AE23" s="917"/>
      <c r="AF23" s="917"/>
      <c r="AG23" s="917"/>
      <c r="AH23" s="920"/>
    </row>
    <row r="24" spans="2:59" s="901" customFormat="1" ht="20.100000000000001" customHeight="1" x14ac:dyDescent="0.15">
      <c r="B24" s="928"/>
      <c r="C24" s="2072" t="s">
        <v>931</v>
      </c>
      <c r="D24" s="2072"/>
      <c r="E24" s="2072"/>
      <c r="F24" s="2072"/>
      <c r="G24" s="2072"/>
      <c r="H24" s="2072"/>
      <c r="I24" s="2072"/>
      <c r="J24" s="2072"/>
      <c r="K24" s="2072"/>
      <c r="L24" s="2072"/>
      <c r="M24" s="2072"/>
      <c r="N24" s="2072"/>
      <c r="O24" s="2072"/>
      <c r="P24" s="2072"/>
      <c r="Q24" s="2072"/>
      <c r="R24" s="2072"/>
      <c r="S24" s="2072"/>
      <c r="T24" s="2072"/>
      <c r="U24" s="2072"/>
      <c r="V24" s="2072"/>
      <c r="W24" s="2072"/>
      <c r="X24" s="2072"/>
      <c r="Y24" s="2072"/>
      <c r="Z24" s="2072"/>
      <c r="AA24" s="919"/>
      <c r="AB24" s="919"/>
      <c r="AC24" s="919"/>
      <c r="AD24" s="919"/>
      <c r="AE24" s="919"/>
      <c r="AF24" s="919"/>
      <c r="AG24" s="919"/>
      <c r="AH24" s="920"/>
    </row>
    <row r="25" spans="2:59" s="901" customFormat="1" ht="20.100000000000001" customHeight="1" x14ac:dyDescent="0.15">
      <c r="B25" s="936"/>
      <c r="C25" s="2092"/>
      <c r="D25" s="2092"/>
      <c r="E25" s="2092"/>
      <c r="F25" s="2092"/>
      <c r="G25" s="2092"/>
      <c r="H25" s="2092"/>
      <c r="I25" s="2092"/>
      <c r="J25" s="2092"/>
      <c r="K25" s="2092"/>
      <c r="L25" s="2092"/>
      <c r="M25" s="2092"/>
      <c r="N25" s="2092"/>
      <c r="O25" s="2092"/>
      <c r="P25" s="2092"/>
      <c r="Q25" s="2092"/>
      <c r="R25" s="2092"/>
      <c r="S25" s="2092"/>
      <c r="T25" s="2092"/>
      <c r="U25" s="2092"/>
      <c r="V25" s="2092"/>
      <c r="W25" s="2092"/>
      <c r="X25" s="2092"/>
      <c r="Y25" s="2092"/>
      <c r="Z25" s="2092"/>
      <c r="AA25" s="936"/>
      <c r="AB25" s="917"/>
      <c r="AC25" s="917"/>
      <c r="AD25" s="917"/>
      <c r="AE25" s="917"/>
      <c r="AF25" s="917"/>
      <c r="AG25" s="917"/>
      <c r="AH25" s="944"/>
    </row>
    <row r="26" spans="2:59" s="901" customFormat="1" ht="9" customHeight="1" x14ac:dyDescent="0.15">
      <c r="B26" s="936"/>
      <c r="C26" s="917"/>
      <c r="D26" s="917"/>
      <c r="E26" s="917"/>
      <c r="F26" s="917"/>
      <c r="G26" s="917"/>
      <c r="H26" s="917"/>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44"/>
    </row>
    <row r="27" spans="2:59" s="901" customFormat="1" ht="24" customHeight="1" x14ac:dyDescent="0.15">
      <c r="B27" s="928"/>
      <c r="C27" s="2085" t="s">
        <v>932</v>
      </c>
      <c r="D27" s="2085"/>
      <c r="E27" s="2085"/>
      <c r="F27" s="2085"/>
      <c r="G27" s="2085"/>
      <c r="H27" s="2085"/>
      <c r="I27" s="2085"/>
      <c r="J27" s="2085"/>
      <c r="K27" s="2093"/>
      <c r="L27" s="2093"/>
      <c r="M27" s="2093"/>
      <c r="N27" s="2093"/>
      <c r="O27" s="2093"/>
      <c r="P27" s="2093"/>
      <c r="Q27" s="2093"/>
      <c r="R27" s="2093" t="s">
        <v>160</v>
      </c>
      <c r="S27" s="2093"/>
      <c r="T27" s="2093"/>
      <c r="U27" s="2093"/>
      <c r="V27" s="2093"/>
      <c r="W27" s="2093"/>
      <c r="X27" s="2093"/>
      <c r="Y27" s="2093"/>
      <c r="Z27" s="2093" t="s">
        <v>767</v>
      </c>
      <c r="AA27" s="2093"/>
      <c r="AB27" s="2093"/>
      <c r="AC27" s="2093"/>
      <c r="AD27" s="2093"/>
      <c r="AE27" s="2093"/>
      <c r="AF27" s="2093"/>
      <c r="AG27" s="2096" t="s">
        <v>109</v>
      </c>
      <c r="AH27" s="920"/>
    </row>
    <row r="28" spans="2:59" s="901" customFormat="1" ht="20.100000000000001" customHeight="1" x14ac:dyDescent="0.15">
      <c r="B28" s="928"/>
      <c r="C28" s="2085"/>
      <c r="D28" s="2085"/>
      <c r="E28" s="2085"/>
      <c r="F28" s="2085"/>
      <c r="G28" s="2085"/>
      <c r="H28" s="2085"/>
      <c r="I28" s="2085"/>
      <c r="J28" s="2085"/>
      <c r="K28" s="2094"/>
      <c r="L28" s="2094"/>
      <c r="M28" s="2094"/>
      <c r="N28" s="2094"/>
      <c r="O28" s="2094"/>
      <c r="P28" s="2094"/>
      <c r="Q28" s="2094"/>
      <c r="R28" s="2094"/>
      <c r="S28" s="2094"/>
      <c r="T28" s="2094"/>
      <c r="U28" s="2094"/>
      <c r="V28" s="2094"/>
      <c r="W28" s="2094"/>
      <c r="X28" s="2094"/>
      <c r="Y28" s="2094"/>
      <c r="Z28" s="2094"/>
      <c r="AA28" s="2094"/>
      <c r="AB28" s="2094"/>
      <c r="AC28" s="2094"/>
      <c r="AD28" s="2094"/>
      <c r="AE28" s="2094"/>
      <c r="AF28" s="2094"/>
      <c r="AG28" s="2097"/>
      <c r="AH28" s="920"/>
    </row>
    <row r="29" spans="2:59" s="901" customFormat="1" ht="13.5" customHeight="1" x14ac:dyDescent="0.15">
      <c r="B29" s="922"/>
      <c r="C29" s="923"/>
      <c r="D29" s="923"/>
      <c r="E29" s="923"/>
      <c r="F29" s="923"/>
      <c r="G29" s="923"/>
      <c r="H29" s="923"/>
      <c r="I29" s="923"/>
      <c r="J29" s="923"/>
      <c r="K29" s="923"/>
      <c r="L29" s="923"/>
      <c r="M29" s="923"/>
      <c r="N29" s="923"/>
      <c r="O29" s="923"/>
      <c r="P29" s="923"/>
      <c r="Q29" s="923"/>
      <c r="R29" s="923"/>
      <c r="S29" s="923"/>
      <c r="T29" s="923"/>
      <c r="U29" s="923"/>
      <c r="V29" s="923"/>
      <c r="W29" s="923"/>
      <c r="X29" s="923"/>
      <c r="Y29" s="923"/>
      <c r="Z29" s="923"/>
      <c r="AA29" s="923"/>
      <c r="AB29" s="923"/>
      <c r="AC29" s="923"/>
      <c r="AD29" s="923"/>
      <c r="AE29" s="923"/>
      <c r="AF29" s="923"/>
      <c r="AG29" s="923"/>
      <c r="AH29" s="924"/>
    </row>
    <row r="30" spans="2:59" s="901" customFormat="1" ht="13.5" customHeight="1" x14ac:dyDescent="0.15"/>
    <row r="31" spans="2:59" s="901" customFormat="1" ht="20.100000000000001" customHeight="1" x14ac:dyDescent="0.15">
      <c r="B31" s="908" t="s">
        <v>933</v>
      </c>
      <c r="C31" s="909"/>
      <c r="D31" s="909"/>
      <c r="E31" s="909"/>
      <c r="F31" s="909"/>
      <c r="G31" s="909"/>
      <c r="H31" s="909"/>
      <c r="I31" s="909"/>
      <c r="J31" s="909"/>
      <c r="K31" s="909"/>
      <c r="L31" s="909"/>
      <c r="M31" s="909"/>
      <c r="N31" s="909"/>
      <c r="O31" s="909"/>
      <c r="P31" s="909"/>
      <c r="Q31" s="909"/>
      <c r="R31" s="909"/>
      <c r="S31" s="909"/>
      <c r="T31" s="909"/>
      <c r="U31" s="909"/>
      <c r="V31" s="909"/>
      <c r="W31" s="909"/>
      <c r="X31" s="909"/>
      <c r="Y31" s="909"/>
      <c r="Z31" s="909"/>
      <c r="AA31" s="909"/>
      <c r="AB31" s="909"/>
      <c r="AC31" s="909"/>
      <c r="AD31" s="909"/>
      <c r="AE31" s="909"/>
      <c r="AF31" s="909"/>
      <c r="AG31" s="909"/>
      <c r="AH31" s="910"/>
    </row>
    <row r="32" spans="2:59" s="901" customFormat="1" ht="20.100000000000001" customHeight="1" x14ac:dyDescent="0.15">
      <c r="B32" s="928"/>
      <c r="C32" s="2098" t="s">
        <v>934</v>
      </c>
      <c r="D32" s="2098"/>
      <c r="E32" s="2098"/>
      <c r="F32" s="2098"/>
      <c r="G32" s="2098"/>
      <c r="H32" s="2098"/>
      <c r="I32" s="2098"/>
      <c r="J32" s="2098"/>
      <c r="K32" s="2098"/>
      <c r="L32" s="2098"/>
      <c r="M32" s="2098"/>
      <c r="N32" s="2098"/>
      <c r="O32" s="2098"/>
      <c r="P32" s="2098"/>
      <c r="Q32" s="2098"/>
      <c r="R32" s="2098"/>
      <c r="S32" s="2098"/>
      <c r="T32" s="2098"/>
      <c r="U32" s="2098"/>
      <c r="V32" s="2098"/>
      <c r="W32" s="2098"/>
      <c r="X32" s="2098"/>
      <c r="Y32" s="2098"/>
      <c r="Z32" s="2098"/>
      <c r="AA32" s="2098"/>
      <c r="AB32" s="2098"/>
      <c r="AC32" s="2098"/>
      <c r="AD32" s="2098"/>
      <c r="AE32" s="2098"/>
      <c r="AF32" s="919"/>
      <c r="AG32" s="919"/>
      <c r="AH32" s="920"/>
    </row>
    <row r="33" spans="1:40" s="901" customFormat="1" ht="20.100000000000001" customHeight="1" x14ac:dyDescent="0.15">
      <c r="B33" s="946"/>
      <c r="C33" s="2099" t="s">
        <v>922</v>
      </c>
      <c r="D33" s="2085"/>
      <c r="E33" s="2085"/>
      <c r="F33" s="2085"/>
      <c r="G33" s="2085"/>
      <c r="H33" s="2085"/>
      <c r="I33" s="2085"/>
      <c r="J33" s="2085"/>
      <c r="K33" s="2085"/>
      <c r="L33" s="2085"/>
      <c r="M33" s="2085"/>
      <c r="N33" s="2085"/>
      <c r="O33" s="2085"/>
      <c r="P33" s="2085"/>
      <c r="Q33" s="2085"/>
      <c r="R33" s="2085"/>
      <c r="S33" s="2085"/>
      <c r="T33" s="2085"/>
      <c r="U33" s="2085"/>
      <c r="V33" s="2085"/>
      <c r="W33" s="2085"/>
      <c r="X33" s="2085"/>
      <c r="Y33" s="2085"/>
      <c r="Z33" s="2085"/>
      <c r="AA33" s="2086" t="s">
        <v>923</v>
      </c>
      <c r="AB33" s="2086"/>
      <c r="AC33" s="2086"/>
      <c r="AD33" s="2086"/>
      <c r="AE33" s="2086"/>
      <c r="AF33" s="2086"/>
      <c r="AG33" s="2086"/>
      <c r="AH33" s="947"/>
    </row>
    <row r="34" spans="1:40" s="901" customFormat="1" ht="20.100000000000001" customHeight="1" x14ac:dyDescent="0.15">
      <c r="B34" s="948"/>
      <c r="C34" s="2099"/>
      <c r="D34" s="2085"/>
      <c r="E34" s="2085"/>
      <c r="F34" s="2085"/>
      <c r="G34" s="2085"/>
      <c r="H34" s="2085"/>
      <c r="I34" s="2085"/>
      <c r="J34" s="2085"/>
      <c r="K34" s="2085"/>
      <c r="L34" s="2085"/>
      <c r="M34" s="2085"/>
      <c r="N34" s="2085"/>
      <c r="O34" s="2085"/>
      <c r="P34" s="2085"/>
      <c r="Q34" s="2085"/>
      <c r="R34" s="2085"/>
      <c r="S34" s="2085"/>
      <c r="T34" s="2085"/>
      <c r="U34" s="2085"/>
      <c r="V34" s="2085"/>
      <c r="W34" s="2085"/>
      <c r="X34" s="2085"/>
      <c r="Y34" s="2085"/>
      <c r="Z34" s="2085"/>
      <c r="AA34" s="949"/>
      <c r="AB34" s="937"/>
      <c r="AC34" s="937"/>
      <c r="AD34" s="937"/>
      <c r="AE34" s="937"/>
      <c r="AF34" s="937"/>
      <c r="AG34" s="950"/>
      <c r="AH34" s="947"/>
    </row>
    <row r="35" spans="1:40" s="901" customFormat="1" ht="9" customHeight="1" x14ac:dyDescent="0.15">
      <c r="B35" s="936"/>
      <c r="C35" s="951"/>
      <c r="D35" s="951"/>
      <c r="E35" s="951"/>
      <c r="F35" s="951"/>
      <c r="G35" s="951"/>
      <c r="H35" s="951"/>
      <c r="I35" s="951"/>
      <c r="J35" s="951"/>
      <c r="K35" s="951"/>
      <c r="L35" s="951"/>
      <c r="M35" s="951"/>
      <c r="N35" s="951"/>
      <c r="O35" s="951"/>
      <c r="P35" s="951"/>
      <c r="Q35" s="951"/>
      <c r="R35" s="951"/>
      <c r="S35" s="951"/>
      <c r="T35" s="951"/>
      <c r="U35" s="951"/>
      <c r="V35" s="951"/>
      <c r="W35" s="951"/>
      <c r="X35" s="951"/>
      <c r="Y35" s="951"/>
      <c r="Z35" s="951"/>
      <c r="AA35" s="919"/>
      <c r="AB35" s="919"/>
      <c r="AC35" s="919"/>
      <c r="AD35" s="919"/>
      <c r="AE35" s="919"/>
      <c r="AF35" s="919"/>
      <c r="AG35" s="919"/>
      <c r="AH35" s="920"/>
    </row>
    <row r="36" spans="1:40" s="901" customFormat="1" ht="20.100000000000001" customHeight="1" x14ac:dyDescent="0.15">
      <c r="B36" s="936"/>
      <c r="C36" s="2088" t="s">
        <v>926</v>
      </c>
      <c r="D36" s="2089"/>
      <c r="E36" s="2089"/>
      <c r="F36" s="2089"/>
      <c r="G36" s="2089"/>
      <c r="H36" s="2089"/>
      <c r="I36" s="2089"/>
      <c r="J36" s="2089"/>
      <c r="K36" s="2089"/>
      <c r="L36" s="2089"/>
      <c r="M36" s="911"/>
      <c r="N36" s="909" t="s">
        <v>935</v>
      </c>
      <c r="O36" s="909"/>
      <c r="P36" s="909"/>
      <c r="Q36" s="921"/>
      <c r="R36" s="921"/>
      <c r="S36" s="921"/>
      <c r="T36" s="921"/>
      <c r="U36" s="921"/>
      <c r="V36" s="921"/>
      <c r="W36" s="912"/>
      <c r="X36" s="909" t="s">
        <v>928</v>
      </c>
      <c r="Y36" s="939"/>
      <c r="Z36" s="939"/>
      <c r="AA36" s="921"/>
      <c r="AB36" s="921"/>
      <c r="AC36" s="921"/>
      <c r="AD36" s="921"/>
      <c r="AE36" s="921"/>
      <c r="AF36" s="921"/>
      <c r="AG36" s="921"/>
      <c r="AH36" s="947"/>
    </row>
    <row r="37" spans="1:40" s="901" customFormat="1" ht="20.100000000000001" customHeight="1" x14ac:dyDescent="0.15">
      <c r="B37" s="936"/>
      <c r="C37" s="2090"/>
      <c r="D37" s="2091"/>
      <c r="E37" s="2091"/>
      <c r="F37" s="2091"/>
      <c r="G37" s="2091"/>
      <c r="H37" s="2091"/>
      <c r="I37" s="2091"/>
      <c r="J37" s="2091"/>
      <c r="K37" s="2091"/>
      <c r="L37" s="2091"/>
      <c r="M37" s="925"/>
      <c r="N37" s="923" t="s">
        <v>936</v>
      </c>
      <c r="O37" s="923"/>
      <c r="P37" s="923"/>
      <c r="Q37" s="918"/>
      <c r="R37" s="918"/>
      <c r="S37" s="918"/>
      <c r="T37" s="918"/>
      <c r="U37" s="918"/>
      <c r="V37" s="918"/>
      <c r="W37" s="918"/>
      <c r="X37" s="918"/>
      <c r="Y37" s="942"/>
      <c r="Z37" s="923"/>
      <c r="AA37" s="918"/>
      <c r="AB37" s="943"/>
      <c r="AC37" s="943"/>
      <c r="AD37" s="943"/>
      <c r="AE37" s="943"/>
      <c r="AF37" s="943"/>
      <c r="AG37" s="918"/>
      <c r="AH37" s="947"/>
    </row>
    <row r="38" spans="1:40" s="901" customFormat="1" ht="9" customHeight="1" x14ac:dyDescent="0.15">
      <c r="B38" s="936"/>
      <c r="C38" s="951"/>
      <c r="D38" s="951"/>
      <c r="E38" s="951"/>
      <c r="F38" s="951"/>
      <c r="G38" s="951"/>
      <c r="H38" s="951"/>
      <c r="I38" s="951"/>
      <c r="J38" s="951"/>
      <c r="K38" s="951"/>
      <c r="L38" s="951"/>
      <c r="M38" s="903"/>
      <c r="Q38" s="917"/>
      <c r="R38" s="917"/>
      <c r="S38" s="917"/>
      <c r="T38" s="917"/>
      <c r="U38" s="917"/>
      <c r="V38" s="917"/>
      <c r="W38" s="917"/>
      <c r="X38" s="917"/>
      <c r="Y38" s="903"/>
      <c r="AA38" s="917"/>
      <c r="AB38" s="917"/>
      <c r="AC38" s="917"/>
      <c r="AD38" s="917"/>
      <c r="AE38" s="917"/>
      <c r="AF38" s="917"/>
      <c r="AG38" s="917"/>
      <c r="AH38" s="920"/>
    </row>
    <row r="39" spans="1:40" s="901" customFormat="1" ht="20.100000000000001" customHeight="1" x14ac:dyDescent="0.15">
      <c r="B39" s="928"/>
      <c r="C39" s="2085" t="s">
        <v>937</v>
      </c>
      <c r="D39" s="2085"/>
      <c r="E39" s="2085"/>
      <c r="F39" s="2085"/>
      <c r="G39" s="2085"/>
      <c r="H39" s="2085"/>
      <c r="I39" s="2085"/>
      <c r="J39" s="2085"/>
      <c r="K39" s="2100"/>
      <c r="L39" s="2101"/>
      <c r="M39" s="2101"/>
      <c r="N39" s="2101"/>
      <c r="O39" s="2101"/>
      <c r="P39" s="2101"/>
      <c r="Q39" s="2101"/>
      <c r="R39" s="952" t="s">
        <v>160</v>
      </c>
      <c r="S39" s="2101"/>
      <c r="T39" s="2101"/>
      <c r="U39" s="2101"/>
      <c r="V39" s="2101"/>
      <c r="W39" s="2101"/>
      <c r="X39" s="2101"/>
      <c r="Y39" s="2101"/>
      <c r="Z39" s="952" t="s">
        <v>767</v>
      </c>
      <c r="AA39" s="2101"/>
      <c r="AB39" s="2101"/>
      <c r="AC39" s="2101"/>
      <c r="AD39" s="2101"/>
      <c r="AE39" s="2101"/>
      <c r="AF39" s="2101"/>
      <c r="AG39" s="953" t="s">
        <v>109</v>
      </c>
      <c r="AH39" s="954"/>
    </row>
    <row r="40" spans="1:40" s="901" customFormat="1" ht="10.5" customHeight="1" x14ac:dyDescent="0.15">
      <c r="B40" s="955"/>
      <c r="C40" s="941"/>
      <c r="D40" s="941"/>
      <c r="E40" s="941"/>
      <c r="F40" s="941"/>
      <c r="G40" s="941"/>
      <c r="H40" s="941"/>
      <c r="I40" s="941"/>
      <c r="J40" s="941"/>
      <c r="K40" s="945"/>
      <c r="L40" s="945"/>
      <c r="M40" s="945"/>
      <c r="N40" s="945"/>
      <c r="O40" s="945"/>
      <c r="P40" s="945"/>
      <c r="Q40" s="945"/>
      <c r="R40" s="945"/>
      <c r="S40" s="945"/>
      <c r="T40" s="945"/>
      <c r="U40" s="945"/>
      <c r="V40" s="945"/>
      <c r="W40" s="945"/>
      <c r="X40" s="945"/>
      <c r="Y40" s="945"/>
      <c r="Z40" s="945"/>
      <c r="AA40" s="945"/>
      <c r="AB40" s="945"/>
      <c r="AC40" s="945"/>
      <c r="AD40" s="945"/>
      <c r="AE40" s="945"/>
      <c r="AF40" s="945"/>
      <c r="AG40" s="945"/>
      <c r="AH40" s="956"/>
    </row>
    <row r="41" spans="1:40" s="901" customFormat="1" ht="6" customHeight="1" x14ac:dyDescent="0.15">
      <c r="B41" s="951"/>
      <c r="C41" s="951"/>
      <c r="D41" s="951"/>
      <c r="E41" s="951"/>
      <c r="F41" s="951"/>
      <c r="X41" s="957"/>
      <c r="Y41" s="957"/>
    </row>
    <row r="42" spans="1:40" s="901" customFormat="1" x14ac:dyDescent="0.15">
      <c r="B42" s="2095" t="s">
        <v>938</v>
      </c>
      <c r="C42" s="2095"/>
      <c r="D42" s="958" t="s">
        <v>939</v>
      </c>
      <c r="E42" s="959"/>
      <c r="F42" s="959"/>
      <c r="G42" s="959"/>
      <c r="H42" s="959"/>
      <c r="I42" s="959"/>
      <c r="J42" s="959"/>
      <c r="K42" s="959"/>
      <c r="L42" s="959"/>
      <c r="M42" s="959"/>
      <c r="N42" s="959"/>
      <c r="O42" s="959"/>
      <c r="P42" s="959"/>
      <c r="Q42" s="959"/>
      <c r="R42" s="959"/>
      <c r="S42" s="959"/>
      <c r="T42" s="959"/>
      <c r="U42" s="959"/>
      <c r="V42" s="959"/>
      <c r="W42" s="959"/>
      <c r="X42" s="959"/>
      <c r="Y42" s="959"/>
      <c r="Z42" s="959"/>
      <c r="AA42" s="959"/>
      <c r="AB42" s="959"/>
      <c r="AC42" s="959"/>
      <c r="AD42" s="959"/>
      <c r="AE42" s="959"/>
      <c r="AF42" s="959"/>
      <c r="AG42" s="959"/>
      <c r="AH42" s="959"/>
    </row>
    <row r="43" spans="1:40" s="901" customFormat="1" ht="13.5" customHeight="1" x14ac:dyDescent="0.15">
      <c r="B43" s="2095" t="s">
        <v>940</v>
      </c>
      <c r="C43" s="2095"/>
      <c r="D43" s="958" t="s">
        <v>941</v>
      </c>
      <c r="E43" s="958"/>
      <c r="F43" s="958"/>
      <c r="G43" s="958"/>
      <c r="H43" s="958"/>
      <c r="I43" s="958"/>
      <c r="J43" s="958"/>
      <c r="K43" s="958"/>
      <c r="L43" s="958"/>
      <c r="M43" s="958"/>
      <c r="N43" s="958"/>
      <c r="O43" s="958"/>
      <c r="P43" s="958"/>
      <c r="Q43" s="958"/>
      <c r="R43" s="958"/>
      <c r="S43" s="958"/>
      <c r="T43" s="958"/>
      <c r="U43" s="958"/>
      <c r="V43" s="958"/>
      <c r="W43" s="958"/>
      <c r="X43" s="958"/>
      <c r="Y43" s="958"/>
      <c r="Z43" s="958"/>
      <c r="AA43" s="958"/>
      <c r="AB43" s="958"/>
      <c r="AC43" s="958"/>
      <c r="AD43" s="958"/>
      <c r="AE43" s="958"/>
      <c r="AF43" s="958"/>
      <c r="AG43" s="958"/>
      <c r="AH43" s="958"/>
    </row>
    <row r="44" spans="1:40" s="901" customFormat="1" x14ac:dyDescent="0.15">
      <c r="B44" s="2095" t="s">
        <v>942</v>
      </c>
      <c r="C44" s="2095"/>
      <c r="D44" s="960" t="s">
        <v>943</v>
      </c>
      <c r="E44" s="961"/>
      <c r="F44" s="961"/>
      <c r="G44" s="961"/>
      <c r="H44" s="961"/>
      <c r="I44" s="961"/>
      <c r="J44" s="961"/>
      <c r="K44" s="961"/>
      <c r="L44" s="961"/>
      <c r="M44" s="961"/>
      <c r="N44" s="961"/>
      <c r="O44" s="961"/>
      <c r="P44" s="961"/>
      <c r="Q44" s="961"/>
      <c r="R44" s="961"/>
      <c r="S44" s="961"/>
      <c r="T44" s="961"/>
      <c r="U44" s="961"/>
      <c r="V44" s="961"/>
      <c r="W44" s="961"/>
      <c r="X44" s="961"/>
      <c r="Y44" s="961"/>
      <c r="Z44" s="961"/>
      <c r="AA44" s="961"/>
      <c r="AB44" s="961"/>
      <c r="AC44" s="961"/>
      <c r="AD44" s="961"/>
      <c r="AE44" s="961"/>
      <c r="AF44" s="961"/>
      <c r="AG44" s="961"/>
      <c r="AH44" s="961"/>
    </row>
    <row r="45" spans="1:40" ht="13.5" customHeight="1" x14ac:dyDescent="0.15">
      <c r="B45" s="2095" t="s">
        <v>944</v>
      </c>
      <c r="C45" s="2095"/>
      <c r="D45" s="958" t="s">
        <v>1285</v>
      </c>
      <c r="E45" s="959"/>
      <c r="F45" s="959"/>
      <c r="G45" s="959"/>
      <c r="H45" s="959"/>
      <c r="I45" s="959"/>
      <c r="J45" s="959"/>
      <c r="K45" s="959"/>
      <c r="L45" s="959"/>
      <c r="M45" s="959"/>
      <c r="N45" s="959"/>
      <c r="O45" s="959"/>
      <c r="P45" s="959"/>
      <c r="Q45" s="959"/>
      <c r="R45" s="959"/>
      <c r="S45" s="959"/>
      <c r="T45" s="959"/>
      <c r="U45" s="959"/>
      <c r="V45" s="959"/>
      <c r="W45" s="959"/>
      <c r="X45" s="959"/>
      <c r="Y45" s="959"/>
      <c r="Z45" s="959"/>
      <c r="AA45" s="959"/>
      <c r="AB45" s="959"/>
      <c r="AC45" s="959"/>
      <c r="AD45" s="959"/>
      <c r="AE45" s="959"/>
      <c r="AF45" s="959"/>
      <c r="AG45" s="959"/>
      <c r="AH45" s="959"/>
    </row>
    <row r="46" spans="1:40" s="962" customFormat="1" x14ac:dyDescent="0.15">
      <c r="B46" s="903"/>
      <c r="C46" s="917"/>
      <c r="D46" s="958" t="s">
        <v>1286</v>
      </c>
      <c r="E46" s="959"/>
      <c r="F46" s="959"/>
      <c r="G46" s="959"/>
      <c r="H46" s="959"/>
      <c r="I46" s="959"/>
      <c r="J46" s="959"/>
      <c r="K46" s="959"/>
      <c r="L46" s="959"/>
      <c r="M46" s="959"/>
      <c r="N46" s="959"/>
      <c r="O46" s="959"/>
      <c r="P46" s="959"/>
      <c r="Q46" s="959"/>
      <c r="R46" s="959"/>
      <c r="S46" s="959"/>
      <c r="T46" s="959"/>
      <c r="U46" s="959"/>
      <c r="V46" s="959"/>
      <c r="W46" s="959"/>
      <c r="X46" s="959"/>
      <c r="Y46" s="959"/>
      <c r="Z46" s="959"/>
      <c r="AA46" s="959"/>
      <c r="AB46" s="959"/>
      <c r="AC46" s="959"/>
      <c r="AD46" s="959"/>
      <c r="AE46" s="959"/>
      <c r="AF46" s="959"/>
      <c r="AG46" s="959"/>
      <c r="AH46" s="959"/>
    </row>
    <row r="47" spans="1:40" s="962" customFormat="1" ht="13.5" customHeight="1" x14ac:dyDescent="0.15">
      <c r="A47" s="224"/>
      <c r="B47" s="963" t="s">
        <v>945</v>
      </c>
      <c r="C47" s="963"/>
      <c r="D47" s="2102" t="s">
        <v>946</v>
      </c>
      <c r="E47" s="2102"/>
      <c r="F47" s="2102"/>
      <c r="G47" s="2102"/>
      <c r="H47" s="2102"/>
      <c r="I47" s="2102"/>
      <c r="J47" s="2102"/>
      <c r="K47" s="2102"/>
      <c r="L47" s="2102"/>
      <c r="M47" s="2102"/>
      <c r="N47" s="2102"/>
      <c r="O47" s="2102"/>
      <c r="P47" s="2102"/>
      <c r="Q47" s="2102"/>
      <c r="R47" s="2102"/>
      <c r="S47" s="2102"/>
      <c r="T47" s="2102"/>
      <c r="U47" s="2102"/>
      <c r="V47" s="2102"/>
      <c r="W47" s="2102"/>
      <c r="X47" s="2102"/>
      <c r="Y47" s="2102"/>
      <c r="Z47" s="2102"/>
      <c r="AA47" s="2102"/>
      <c r="AB47" s="2102"/>
      <c r="AC47" s="2102"/>
      <c r="AD47" s="2102"/>
      <c r="AE47" s="2102"/>
      <c r="AF47" s="2102"/>
      <c r="AG47" s="2102"/>
      <c r="AH47" s="2102"/>
      <c r="AI47" s="224"/>
      <c r="AJ47" s="224"/>
      <c r="AK47" s="224"/>
      <c r="AL47" s="224"/>
      <c r="AM47" s="224"/>
      <c r="AN47" s="224"/>
    </row>
    <row r="48" spans="1:40" s="962" customFormat="1" ht="12.75" customHeight="1" x14ac:dyDescent="0.15">
      <c r="A48" s="224"/>
      <c r="B48" s="963" t="s">
        <v>947</v>
      </c>
      <c r="C48" s="224"/>
      <c r="D48" s="2103" t="s">
        <v>1287</v>
      </c>
      <c r="E48" s="2103"/>
      <c r="F48" s="2103"/>
      <c r="G48" s="2103"/>
      <c r="H48" s="2103"/>
      <c r="I48" s="2103"/>
      <c r="J48" s="2103"/>
      <c r="K48" s="2103"/>
      <c r="L48" s="2103"/>
      <c r="M48" s="2103"/>
      <c r="N48" s="2103"/>
      <c r="O48" s="2103"/>
      <c r="P48" s="2103"/>
      <c r="Q48" s="2103"/>
      <c r="R48" s="2103"/>
      <c r="S48" s="2103"/>
      <c r="T48" s="2103"/>
      <c r="U48" s="2103"/>
      <c r="V48" s="2103"/>
      <c r="W48" s="2103"/>
      <c r="X48" s="2103"/>
      <c r="Y48" s="2103"/>
      <c r="Z48" s="2103"/>
      <c r="AA48" s="2103"/>
      <c r="AB48" s="2103"/>
      <c r="AC48" s="2103"/>
      <c r="AD48" s="2103"/>
      <c r="AE48" s="2103"/>
      <c r="AF48" s="2103"/>
      <c r="AG48" s="2103"/>
      <c r="AH48" s="2103"/>
      <c r="AI48" s="224"/>
      <c r="AJ48" s="224"/>
      <c r="AK48" s="224"/>
      <c r="AL48" s="224"/>
      <c r="AM48" s="224"/>
      <c r="AN48" s="224"/>
    </row>
    <row r="49" spans="1:40" s="962" customFormat="1" x14ac:dyDescent="0.15">
      <c r="A49" s="224"/>
      <c r="B49" s="224"/>
      <c r="C49" s="224"/>
      <c r="D49" s="963" t="s">
        <v>1288</v>
      </c>
      <c r="E49" s="224"/>
      <c r="F49" s="224"/>
      <c r="G49" s="224"/>
      <c r="H49" s="224"/>
      <c r="I49" s="224"/>
      <c r="J49" s="224"/>
      <c r="K49" s="224"/>
      <c r="L49" s="224"/>
      <c r="M49" s="224"/>
      <c r="N49" s="224"/>
      <c r="O49" s="224"/>
      <c r="P49" s="224"/>
      <c r="Q49" s="224"/>
      <c r="R49" s="224"/>
      <c r="S49" s="224"/>
      <c r="T49" s="224"/>
      <c r="U49" s="224"/>
      <c r="V49" s="224"/>
      <c r="W49" s="224"/>
      <c r="X49" s="224"/>
      <c r="Y49" s="224"/>
      <c r="Z49" s="224"/>
      <c r="AA49" s="224"/>
      <c r="AB49" s="224"/>
      <c r="AC49" s="224"/>
      <c r="AD49" s="224"/>
      <c r="AE49" s="224"/>
      <c r="AF49" s="224"/>
      <c r="AG49" s="224"/>
      <c r="AH49" s="224"/>
      <c r="AI49" s="224"/>
      <c r="AJ49" s="224"/>
      <c r="AK49" s="224"/>
      <c r="AL49" s="224"/>
      <c r="AM49" s="224"/>
      <c r="AN49" s="224"/>
    </row>
    <row r="50" spans="1:40" s="962" customFormat="1" x14ac:dyDescent="0.15">
      <c r="A50" s="224"/>
      <c r="B50" s="224"/>
      <c r="C50" s="224"/>
      <c r="D50" s="224"/>
      <c r="E50" s="224"/>
      <c r="F50" s="224"/>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D50" s="224"/>
      <c r="AE50" s="224"/>
      <c r="AF50" s="224"/>
      <c r="AG50" s="224"/>
      <c r="AH50" s="224"/>
      <c r="AI50" s="224"/>
      <c r="AJ50" s="224"/>
      <c r="AK50" s="224"/>
      <c r="AL50" s="224"/>
      <c r="AM50" s="224"/>
      <c r="AN50" s="224"/>
    </row>
    <row r="51" spans="1:40" ht="156" customHeight="1" x14ac:dyDescent="0.15">
      <c r="A51" s="224"/>
      <c r="B51" s="224"/>
      <c r="C51" s="224"/>
      <c r="D51" s="224"/>
      <c r="E51" s="224"/>
      <c r="F51" s="224"/>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224"/>
      <c r="AE51" s="224"/>
      <c r="AF51" s="224"/>
      <c r="AG51" s="224"/>
      <c r="AH51" s="224"/>
      <c r="AI51" s="224"/>
      <c r="AJ51" s="224"/>
      <c r="AK51" s="224"/>
      <c r="AL51" s="224"/>
      <c r="AM51" s="224"/>
      <c r="AN51" s="224"/>
    </row>
    <row r="52" spans="1:40" x14ac:dyDescent="0.15">
      <c r="A52" s="224"/>
      <c r="B52" s="224"/>
      <c r="C52" s="224"/>
      <c r="D52" s="224"/>
      <c r="E52" s="224"/>
      <c r="F52" s="224"/>
      <c r="G52" s="224"/>
      <c r="H52" s="224"/>
      <c r="I52" s="224"/>
      <c r="J52" s="224"/>
      <c r="K52" s="224"/>
      <c r="L52" s="224"/>
      <c r="M52" s="224"/>
      <c r="N52" s="224"/>
      <c r="O52" s="224"/>
      <c r="P52" s="224"/>
      <c r="Q52" s="224"/>
      <c r="R52" s="224"/>
      <c r="S52" s="224"/>
      <c r="T52" s="224"/>
      <c r="U52" s="224"/>
      <c r="V52" s="224"/>
      <c r="W52" s="224"/>
      <c r="X52" s="224"/>
      <c r="Y52" s="224"/>
      <c r="Z52" s="224"/>
      <c r="AA52" s="224"/>
      <c r="AB52" s="224"/>
      <c r="AC52" s="224"/>
      <c r="AD52" s="224"/>
      <c r="AE52" s="224"/>
      <c r="AF52" s="224"/>
      <c r="AG52" s="224"/>
      <c r="AH52" s="224"/>
      <c r="AI52" s="224"/>
      <c r="AJ52" s="224"/>
      <c r="AK52" s="224"/>
      <c r="AL52" s="224"/>
      <c r="AM52" s="224"/>
      <c r="AN52" s="224"/>
    </row>
    <row r="53" spans="1:40" x14ac:dyDescent="0.15">
      <c r="A53" s="224"/>
      <c r="B53" s="224"/>
      <c r="C53" s="224"/>
      <c r="D53" s="224"/>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row>
    <row r="54" spans="1:40" x14ac:dyDescent="0.15">
      <c r="A54" s="224"/>
      <c r="B54" s="224"/>
      <c r="C54" s="224"/>
      <c r="D54" s="224"/>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row>
    <row r="55" spans="1:40" x14ac:dyDescent="0.15">
      <c r="A55" s="224"/>
      <c r="B55" s="224"/>
      <c r="C55" s="224"/>
      <c r="D55" s="224"/>
      <c r="E55" s="224"/>
      <c r="F55" s="224"/>
      <c r="G55" s="224"/>
      <c r="H55" s="224"/>
      <c r="I55" s="224"/>
      <c r="J55" s="224"/>
      <c r="K55" s="224"/>
      <c r="L55" s="224"/>
      <c r="M55" s="224"/>
      <c r="N55" s="224"/>
      <c r="O55" s="224"/>
      <c r="P55" s="224"/>
      <c r="Q55" s="224"/>
      <c r="R55" s="224"/>
      <c r="S55" s="224"/>
      <c r="T55" s="224"/>
      <c r="U55" s="224"/>
      <c r="V55" s="224"/>
      <c r="W55" s="224"/>
      <c r="X55" s="224"/>
      <c r="Y55" s="224"/>
      <c r="Z55" s="224"/>
      <c r="AA55" s="224"/>
      <c r="AB55" s="224"/>
      <c r="AC55" s="224"/>
      <c r="AD55" s="224"/>
      <c r="AE55" s="224"/>
      <c r="AF55" s="224"/>
      <c r="AG55" s="224"/>
      <c r="AH55" s="224"/>
      <c r="AI55" s="224"/>
      <c r="AJ55" s="224"/>
      <c r="AK55" s="224"/>
      <c r="AL55" s="224"/>
      <c r="AM55" s="224"/>
      <c r="AN55" s="224"/>
    </row>
  </sheetData>
  <mergeCells count="42">
    <mergeCell ref="B43:C43"/>
    <mergeCell ref="B44:C44"/>
    <mergeCell ref="B45:C45"/>
    <mergeCell ref="D47:AH47"/>
    <mergeCell ref="D48:AH48"/>
    <mergeCell ref="B42:C42"/>
    <mergeCell ref="AA27:AF28"/>
    <mergeCell ref="AG27:AG28"/>
    <mergeCell ref="C32:AE32"/>
    <mergeCell ref="C33:Z33"/>
    <mergeCell ref="AA33:AG33"/>
    <mergeCell ref="C34:Z34"/>
    <mergeCell ref="C36:L37"/>
    <mergeCell ref="C39:J39"/>
    <mergeCell ref="K39:Q39"/>
    <mergeCell ref="S39:Y39"/>
    <mergeCell ref="AA39:AF39"/>
    <mergeCell ref="C25:Z25"/>
    <mergeCell ref="C27:J28"/>
    <mergeCell ref="K27:Q28"/>
    <mergeCell ref="R27:R28"/>
    <mergeCell ref="S27:Y28"/>
    <mergeCell ref="Z27:Z28"/>
    <mergeCell ref="C24:Z24"/>
    <mergeCell ref="B7:F7"/>
    <mergeCell ref="G7:AH7"/>
    <mergeCell ref="B8:F9"/>
    <mergeCell ref="H8:S8"/>
    <mergeCell ref="B10:F11"/>
    <mergeCell ref="C15:Z15"/>
    <mergeCell ref="AA15:AG15"/>
    <mergeCell ref="C16:Z16"/>
    <mergeCell ref="C19:Z19"/>
    <mergeCell ref="AA19:AG19"/>
    <mergeCell ref="C20:Z20"/>
    <mergeCell ref="C21:L22"/>
    <mergeCell ref="B6:F6"/>
    <mergeCell ref="B1:E1"/>
    <mergeCell ref="Z2:AA2"/>
    <mergeCell ref="AC2:AD2"/>
    <mergeCell ref="AF2:AG2"/>
    <mergeCell ref="B4:AH4"/>
  </mergeCells>
  <phoneticPr fontId="7"/>
  <pageMargins left="0.7" right="0.7" top="0.75" bottom="0.75" header="0.3" footer="0.3"/>
  <pageSetup paperSize="9" scale="76"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00F37F0F-61C9-4134-8B46-AF52E19A9540}">
          <x14:formula1>
            <xm:f>"□,■"</xm:f>
          </x14:formula1>
          <xm: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6E2F-75F8-48A6-ADB2-9F8F963DC2D5}">
  <sheetPr>
    <tabColor rgb="FFFF0000"/>
  </sheetPr>
  <dimension ref="A1:F11"/>
  <sheetViews>
    <sheetView view="pageBreakPreview" zoomScale="85" zoomScaleNormal="100" zoomScaleSheetLayoutView="85" workbookViewId="0">
      <selection activeCell="A4" sqref="A4:F4"/>
    </sheetView>
  </sheetViews>
  <sheetFormatPr defaultRowHeight="13.5" x14ac:dyDescent="0.15"/>
  <cols>
    <col min="1" max="1" width="19.125" style="893" customWidth="1"/>
    <col min="2" max="2" width="15.625" style="893" customWidth="1"/>
    <col min="3" max="3" width="15.25" style="893" customWidth="1"/>
    <col min="4" max="4" width="17.5" style="893" customWidth="1"/>
    <col min="5" max="5" width="15.125" style="893" customWidth="1"/>
    <col min="6" max="6" width="15.25" style="893" customWidth="1"/>
    <col min="7" max="7" width="3.75" style="893" customWidth="1"/>
    <col min="8" max="8" width="2.5" style="893" customWidth="1"/>
    <col min="9" max="255" width="9" style="893"/>
    <col min="256" max="256" width="1.125" style="893" customWidth="1"/>
    <col min="257" max="258" width="15.625" style="893" customWidth="1"/>
    <col min="259" max="259" width="15.25" style="893" customWidth="1"/>
    <col min="260" max="260" width="17.5" style="893" customWidth="1"/>
    <col min="261" max="261" width="15.125" style="893" customWidth="1"/>
    <col min="262" max="262" width="15.25" style="893" customWidth="1"/>
    <col min="263" max="263" width="3.75" style="893" customWidth="1"/>
    <col min="264" max="264" width="2.5" style="893" customWidth="1"/>
    <col min="265" max="511" width="9" style="893"/>
    <col min="512" max="512" width="1.125" style="893" customWidth="1"/>
    <col min="513" max="514" width="15.625" style="893" customWidth="1"/>
    <col min="515" max="515" width="15.25" style="893" customWidth="1"/>
    <col min="516" max="516" width="17.5" style="893" customWidth="1"/>
    <col min="517" max="517" width="15.125" style="893" customWidth="1"/>
    <col min="518" max="518" width="15.25" style="893" customWidth="1"/>
    <col min="519" max="519" width="3.75" style="893" customWidth="1"/>
    <col min="520" max="520" width="2.5" style="893" customWidth="1"/>
    <col min="521" max="767" width="9" style="893"/>
    <col min="768" max="768" width="1.125" style="893" customWidth="1"/>
    <col min="769" max="770" width="15.625" style="893" customWidth="1"/>
    <col min="771" max="771" width="15.25" style="893" customWidth="1"/>
    <col min="772" max="772" width="17.5" style="893" customWidth="1"/>
    <col min="773" max="773" width="15.125" style="893" customWidth="1"/>
    <col min="774" max="774" width="15.25" style="893" customWidth="1"/>
    <col min="775" max="775" width="3.75" style="893" customWidth="1"/>
    <col min="776" max="776" width="2.5" style="893" customWidth="1"/>
    <col min="777" max="1023" width="9" style="893"/>
    <col min="1024" max="1024" width="1.125" style="893" customWidth="1"/>
    <col min="1025" max="1026" width="15.625" style="893" customWidth="1"/>
    <col min="1027" max="1027" width="15.25" style="893" customWidth="1"/>
    <col min="1028" max="1028" width="17.5" style="893" customWidth="1"/>
    <col min="1029" max="1029" width="15.125" style="893" customWidth="1"/>
    <col min="1030" max="1030" width="15.25" style="893" customWidth="1"/>
    <col min="1031" max="1031" width="3.75" style="893" customWidth="1"/>
    <col min="1032" max="1032" width="2.5" style="893" customWidth="1"/>
    <col min="1033" max="1279" width="9" style="893"/>
    <col min="1280" max="1280" width="1.125" style="893" customWidth="1"/>
    <col min="1281" max="1282" width="15.625" style="893" customWidth="1"/>
    <col min="1283" max="1283" width="15.25" style="893" customWidth="1"/>
    <col min="1284" max="1284" width="17.5" style="893" customWidth="1"/>
    <col min="1285" max="1285" width="15.125" style="893" customWidth="1"/>
    <col min="1286" max="1286" width="15.25" style="893" customWidth="1"/>
    <col min="1287" max="1287" width="3.75" style="893" customWidth="1"/>
    <col min="1288" max="1288" width="2.5" style="893" customWidth="1"/>
    <col min="1289" max="1535" width="9" style="893"/>
    <col min="1536" max="1536" width="1.125" style="893" customWidth="1"/>
    <col min="1537" max="1538" width="15.625" style="893" customWidth="1"/>
    <col min="1539" max="1539" width="15.25" style="893" customWidth="1"/>
    <col min="1540" max="1540" width="17.5" style="893" customWidth="1"/>
    <col min="1541" max="1541" width="15.125" style="893" customWidth="1"/>
    <col min="1542" max="1542" width="15.25" style="893" customWidth="1"/>
    <col min="1543" max="1543" width="3.75" style="893" customWidth="1"/>
    <col min="1544" max="1544" width="2.5" style="893" customWidth="1"/>
    <col min="1545" max="1791" width="9" style="893"/>
    <col min="1792" max="1792" width="1.125" style="893" customWidth="1"/>
    <col min="1793" max="1794" width="15.625" style="893" customWidth="1"/>
    <col min="1795" max="1795" width="15.25" style="893" customWidth="1"/>
    <col min="1796" max="1796" width="17.5" style="893" customWidth="1"/>
    <col min="1797" max="1797" width="15.125" style="893" customWidth="1"/>
    <col min="1798" max="1798" width="15.25" style="893" customWidth="1"/>
    <col min="1799" max="1799" width="3.75" style="893" customWidth="1"/>
    <col min="1800" max="1800" width="2.5" style="893" customWidth="1"/>
    <col min="1801" max="2047" width="9" style="893"/>
    <col min="2048" max="2048" width="1.125" style="893" customWidth="1"/>
    <col min="2049" max="2050" width="15.625" style="893" customWidth="1"/>
    <col min="2051" max="2051" width="15.25" style="893" customWidth="1"/>
    <col min="2052" max="2052" width="17.5" style="893" customWidth="1"/>
    <col min="2053" max="2053" width="15.125" style="893" customWidth="1"/>
    <col min="2054" max="2054" width="15.25" style="893" customWidth="1"/>
    <col min="2055" max="2055" width="3.75" style="893" customWidth="1"/>
    <col min="2056" max="2056" width="2.5" style="893" customWidth="1"/>
    <col min="2057" max="2303" width="9" style="893"/>
    <col min="2304" max="2304" width="1.125" style="893" customWidth="1"/>
    <col min="2305" max="2306" width="15.625" style="893" customWidth="1"/>
    <col min="2307" max="2307" width="15.25" style="893" customWidth="1"/>
    <col min="2308" max="2308" width="17.5" style="893" customWidth="1"/>
    <col min="2309" max="2309" width="15.125" style="893" customWidth="1"/>
    <col min="2310" max="2310" width="15.25" style="893" customWidth="1"/>
    <col min="2311" max="2311" width="3.75" style="893" customWidth="1"/>
    <col min="2312" max="2312" width="2.5" style="893" customWidth="1"/>
    <col min="2313" max="2559" width="9" style="893"/>
    <col min="2560" max="2560" width="1.125" style="893" customWidth="1"/>
    <col min="2561" max="2562" width="15.625" style="893" customWidth="1"/>
    <col min="2563" max="2563" width="15.25" style="893" customWidth="1"/>
    <col min="2564" max="2564" width="17.5" style="893" customWidth="1"/>
    <col min="2565" max="2565" width="15.125" style="893" customWidth="1"/>
    <col min="2566" max="2566" width="15.25" style="893" customWidth="1"/>
    <col min="2567" max="2567" width="3.75" style="893" customWidth="1"/>
    <col min="2568" max="2568" width="2.5" style="893" customWidth="1"/>
    <col min="2569" max="2815" width="9" style="893"/>
    <col min="2816" max="2816" width="1.125" style="893" customWidth="1"/>
    <col min="2817" max="2818" width="15.625" style="893" customWidth="1"/>
    <col min="2819" max="2819" width="15.25" style="893" customWidth="1"/>
    <col min="2820" max="2820" width="17.5" style="893" customWidth="1"/>
    <col min="2821" max="2821" width="15.125" style="893" customWidth="1"/>
    <col min="2822" max="2822" width="15.25" style="893" customWidth="1"/>
    <col min="2823" max="2823" width="3.75" style="893" customWidth="1"/>
    <col min="2824" max="2824" width="2.5" style="893" customWidth="1"/>
    <col min="2825" max="3071" width="9" style="893"/>
    <col min="3072" max="3072" width="1.125" style="893" customWidth="1"/>
    <col min="3073" max="3074" width="15.625" style="893" customWidth="1"/>
    <col min="3075" max="3075" width="15.25" style="893" customWidth="1"/>
    <col min="3076" max="3076" width="17.5" style="893" customWidth="1"/>
    <col min="3077" max="3077" width="15.125" style="893" customWidth="1"/>
    <col min="3078" max="3078" width="15.25" style="893" customWidth="1"/>
    <col min="3079" max="3079" width="3.75" style="893" customWidth="1"/>
    <col min="3080" max="3080" width="2.5" style="893" customWidth="1"/>
    <col min="3081" max="3327" width="9" style="893"/>
    <col min="3328" max="3328" width="1.125" style="893" customWidth="1"/>
    <col min="3329" max="3330" width="15.625" style="893" customWidth="1"/>
    <col min="3331" max="3331" width="15.25" style="893" customWidth="1"/>
    <col min="3332" max="3332" width="17.5" style="893" customWidth="1"/>
    <col min="3333" max="3333" width="15.125" style="893" customWidth="1"/>
    <col min="3334" max="3334" width="15.25" style="893" customWidth="1"/>
    <col min="3335" max="3335" width="3.75" style="893" customWidth="1"/>
    <col min="3336" max="3336" width="2.5" style="893" customWidth="1"/>
    <col min="3337" max="3583" width="9" style="893"/>
    <col min="3584" max="3584" width="1.125" style="893" customWidth="1"/>
    <col min="3585" max="3586" width="15.625" style="893" customWidth="1"/>
    <col min="3587" max="3587" width="15.25" style="893" customWidth="1"/>
    <col min="3588" max="3588" width="17.5" style="893" customWidth="1"/>
    <col min="3589" max="3589" width="15.125" style="893" customWidth="1"/>
    <col min="3590" max="3590" width="15.25" style="893" customWidth="1"/>
    <col min="3591" max="3591" width="3.75" style="893" customWidth="1"/>
    <col min="3592" max="3592" width="2.5" style="893" customWidth="1"/>
    <col min="3593" max="3839" width="9" style="893"/>
    <col min="3840" max="3840" width="1.125" style="893" customWidth="1"/>
    <col min="3841" max="3842" width="15.625" style="893" customWidth="1"/>
    <col min="3843" max="3843" width="15.25" style="893" customWidth="1"/>
    <col min="3844" max="3844" width="17.5" style="893" customWidth="1"/>
    <col min="3845" max="3845" width="15.125" style="893" customWidth="1"/>
    <col min="3846" max="3846" width="15.25" style="893" customWidth="1"/>
    <col min="3847" max="3847" width="3.75" style="893" customWidth="1"/>
    <col min="3848" max="3848" width="2.5" style="893" customWidth="1"/>
    <col min="3849" max="4095" width="9" style="893"/>
    <col min="4096" max="4096" width="1.125" style="893" customWidth="1"/>
    <col min="4097" max="4098" width="15.625" style="893" customWidth="1"/>
    <col min="4099" max="4099" width="15.25" style="893" customWidth="1"/>
    <col min="4100" max="4100" width="17.5" style="893" customWidth="1"/>
    <col min="4101" max="4101" width="15.125" style="893" customWidth="1"/>
    <col min="4102" max="4102" width="15.25" style="893" customWidth="1"/>
    <col min="4103" max="4103" width="3.75" style="893" customWidth="1"/>
    <col min="4104" max="4104" width="2.5" style="893" customWidth="1"/>
    <col min="4105" max="4351" width="9" style="893"/>
    <col min="4352" max="4352" width="1.125" style="893" customWidth="1"/>
    <col min="4353" max="4354" width="15.625" style="893" customWidth="1"/>
    <col min="4355" max="4355" width="15.25" style="893" customWidth="1"/>
    <col min="4356" max="4356" width="17.5" style="893" customWidth="1"/>
    <col min="4357" max="4357" width="15.125" style="893" customWidth="1"/>
    <col min="4358" max="4358" width="15.25" style="893" customWidth="1"/>
    <col min="4359" max="4359" width="3.75" style="893" customWidth="1"/>
    <col min="4360" max="4360" width="2.5" style="893" customWidth="1"/>
    <col min="4361" max="4607" width="9" style="893"/>
    <col min="4608" max="4608" width="1.125" style="893" customWidth="1"/>
    <col min="4609" max="4610" width="15.625" style="893" customWidth="1"/>
    <col min="4611" max="4611" width="15.25" style="893" customWidth="1"/>
    <col min="4612" max="4612" width="17.5" style="893" customWidth="1"/>
    <col min="4613" max="4613" width="15.125" style="893" customWidth="1"/>
    <col min="4614" max="4614" width="15.25" style="893" customWidth="1"/>
    <col min="4615" max="4615" width="3.75" style="893" customWidth="1"/>
    <col min="4616" max="4616" width="2.5" style="893" customWidth="1"/>
    <col min="4617" max="4863" width="9" style="893"/>
    <col min="4864" max="4864" width="1.125" style="893" customWidth="1"/>
    <col min="4865" max="4866" width="15.625" style="893" customWidth="1"/>
    <col min="4867" max="4867" width="15.25" style="893" customWidth="1"/>
    <col min="4868" max="4868" width="17.5" style="893" customWidth="1"/>
    <col min="4869" max="4869" width="15.125" style="893" customWidth="1"/>
    <col min="4870" max="4870" width="15.25" style="893" customWidth="1"/>
    <col min="4871" max="4871" width="3.75" style="893" customWidth="1"/>
    <col min="4872" max="4872" width="2.5" style="893" customWidth="1"/>
    <col min="4873" max="5119" width="9" style="893"/>
    <col min="5120" max="5120" width="1.125" style="893" customWidth="1"/>
    <col min="5121" max="5122" width="15.625" style="893" customWidth="1"/>
    <col min="5123" max="5123" width="15.25" style="893" customWidth="1"/>
    <col min="5124" max="5124" width="17.5" style="893" customWidth="1"/>
    <col min="5125" max="5125" width="15.125" style="893" customWidth="1"/>
    <col min="5126" max="5126" width="15.25" style="893" customWidth="1"/>
    <col min="5127" max="5127" width="3.75" style="893" customWidth="1"/>
    <col min="5128" max="5128" width="2.5" style="893" customWidth="1"/>
    <col min="5129" max="5375" width="9" style="893"/>
    <col min="5376" max="5376" width="1.125" style="893" customWidth="1"/>
    <col min="5377" max="5378" width="15.625" style="893" customWidth="1"/>
    <col min="5379" max="5379" width="15.25" style="893" customWidth="1"/>
    <col min="5380" max="5380" width="17.5" style="893" customWidth="1"/>
    <col min="5381" max="5381" width="15.125" style="893" customWidth="1"/>
    <col min="5382" max="5382" width="15.25" style="893" customWidth="1"/>
    <col min="5383" max="5383" width="3.75" style="893" customWidth="1"/>
    <col min="5384" max="5384" width="2.5" style="893" customWidth="1"/>
    <col min="5385" max="5631" width="9" style="893"/>
    <col min="5632" max="5632" width="1.125" style="893" customWidth="1"/>
    <col min="5633" max="5634" width="15.625" style="893" customWidth="1"/>
    <col min="5635" max="5635" width="15.25" style="893" customWidth="1"/>
    <col min="5636" max="5636" width="17.5" style="893" customWidth="1"/>
    <col min="5637" max="5637" width="15.125" style="893" customWidth="1"/>
    <col min="5638" max="5638" width="15.25" style="893" customWidth="1"/>
    <col min="5639" max="5639" width="3.75" style="893" customWidth="1"/>
    <col min="5640" max="5640" width="2.5" style="893" customWidth="1"/>
    <col min="5641" max="5887" width="9" style="893"/>
    <col min="5888" max="5888" width="1.125" style="893" customWidth="1"/>
    <col min="5889" max="5890" width="15.625" style="893" customWidth="1"/>
    <col min="5891" max="5891" width="15.25" style="893" customWidth="1"/>
    <col min="5892" max="5892" width="17.5" style="893" customWidth="1"/>
    <col min="5893" max="5893" width="15.125" style="893" customWidth="1"/>
    <col min="5894" max="5894" width="15.25" style="893" customWidth="1"/>
    <col min="5895" max="5895" width="3.75" style="893" customWidth="1"/>
    <col min="5896" max="5896" width="2.5" style="893" customWidth="1"/>
    <col min="5897" max="6143" width="9" style="893"/>
    <col min="6144" max="6144" width="1.125" style="893" customWidth="1"/>
    <col min="6145" max="6146" width="15.625" style="893" customWidth="1"/>
    <col min="6147" max="6147" width="15.25" style="893" customWidth="1"/>
    <col min="6148" max="6148" width="17.5" style="893" customWidth="1"/>
    <col min="6149" max="6149" width="15.125" style="893" customWidth="1"/>
    <col min="6150" max="6150" width="15.25" style="893" customWidth="1"/>
    <col min="6151" max="6151" width="3.75" style="893" customWidth="1"/>
    <col min="6152" max="6152" width="2.5" style="893" customWidth="1"/>
    <col min="6153" max="6399" width="9" style="893"/>
    <col min="6400" max="6400" width="1.125" style="893" customWidth="1"/>
    <col min="6401" max="6402" width="15.625" style="893" customWidth="1"/>
    <col min="6403" max="6403" width="15.25" style="893" customWidth="1"/>
    <col min="6404" max="6404" width="17.5" style="893" customWidth="1"/>
    <col min="6405" max="6405" width="15.125" style="893" customWidth="1"/>
    <col min="6406" max="6406" width="15.25" style="893" customWidth="1"/>
    <col min="6407" max="6407" width="3.75" style="893" customWidth="1"/>
    <col min="6408" max="6408" width="2.5" style="893" customWidth="1"/>
    <col min="6409" max="6655" width="9" style="893"/>
    <col min="6656" max="6656" width="1.125" style="893" customWidth="1"/>
    <col min="6657" max="6658" width="15.625" style="893" customWidth="1"/>
    <col min="6659" max="6659" width="15.25" style="893" customWidth="1"/>
    <col min="6660" max="6660" width="17.5" style="893" customWidth="1"/>
    <col min="6661" max="6661" width="15.125" style="893" customWidth="1"/>
    <col min="6662" max="6662" width="15.25" style="893" customWidth="1"/>
    <col min="6663" max="6663" width="3.75" style="893" customWidth="1"/>
    <col min="6664" max="6664" width="2.5" style="893" customWidth="1"/>
    <col min="6665" max="6911" width="9" style="893"/>
    <col min="6912" max="6912" width="1.125" style="893" customWidth="1"/>
    <col min="6913" max="6914" width="15.625" style="893" customWidth="1"/>
    <col min="6915" max="6915" width="15.25" style="893" customWidth="1"/>
    <col min="6916" max="6916" width="17.5" style="893" customWidth="1"/>
    <col min="6917" max="6917" width="15.125" style="893" customWidth="1"/>
    <col min="6918" max="6918" width="15.25" style="893" customWidth="1"/>
    <col min="6919" max="6919" width="3.75" style="893" customWidth="1"/>
    <col min="6920" max="6920" width="2.5" style="893" customWidth="1"/>
    <col min="6921" max="7167" width="9" style="893"/>
    <col min="7168" max="7168" width="1.125" style="893" customWidth="1"/>
    <col min="7169" max="7170" width="15.625" style="893" customWidth="1"/>
    <col min="7171" max="7171" width="15.25" style="893" customWidth="1"/>
    <col min="7172" max="7172" width="17.5" style="893" customWidth="1"/>
    <col min="7173" max="7173" width="15.125" style="893" customWidth="1"/>
    <col min="7174" max="7174" width="15.25" style="893" customWidth="1"/>
    <col min="7175" max="7175" width="3.75" style="893" customWidth="1"/>
    <col min="7176" max="7176" width="2.5" style="893" customWidth="1"/>
    <col min="7177" max="7423" width="9" style="893"/>
    <col min="7424" max="7424" width="1.125" style="893" customWidth="1"/>
    <col min="7425" max="7426" width="15.625" style="893" customWidth="1"/>
    <col min="7427" max="7427" width="15.25" style="893" customWidth="1"/>
    <col min="7428" max="7428" width="17.5" style="893" customWidth="1"/>
    <col min="7429" max="7429" width="15.125" style="893" customWidth="1"/>
    <col min="7430" max="7430" width="15.25" style="893" customWidth="1"/>
    <col min="7431" max="7431" width="3.75" style="893" customWidth="1"/>
    <col min="7432" max="7432" width="2.5" style="893" customWidth="1"/>
    <col min="7433" max="7679" width="9" style="893"/>
    <col min="7680" max="7680" width="1.125" style="893" customWidth="1"/>
    <col min="7681" max="7682" width="15.625" style="893" customWidth="1"/>
    <col min="7683" max="7683" width="15.25" style="893" customWidth="1"/>
    <col min="7684" max="7684" width="17.5" style="893" customWidth="1"/>
    <col min="7685" max="7685" width="15.125" style="893" customWidth="1"/>
    <col min="7686" max="7686" width="15.25" style="893" customWidth="1"/>
    <col min="7687" max="7687" width="3.75" style="893" customWidth="1"/>
    <col min="7688" max="7688" width="2.5" style="893" customWidth="1"/>
    <col min="7689" max="7935" width="9" style="893"/>
    <col min="7936" max="7936" width="1.125" style="893" customWidth="1"/>
    <col min="7937" max="7938" width="15.625" style="893" customWidth="1"/>
    <col min="7939" max="7939" width="15.25" style="893" customWidth="1"/>
    <col min="7940" max="7940" width="17.5" style="893" customWidth="1"/>
    <col min="7941" max="7941" width="15.125" style="893" customWidth="1"/>
    <col min="7942" max="7942" width="15.25" style="893" customWidth="1"/>
    <col min="7943" max="7943" width="3.75" style="893" customWidth="1"/>
    <col min="7944" max="7944" width="2.5" style="893" customWidth="1"/>
    <col min="7945" max="8191" width="9" style="893"/>
    <col min="8192" max="8192" width="1.125" style="893" customWidth="1"/>
    <col min="8193" max="8194" width="15.625" style="893" customWidth="1"/>
    <col min="8195" max="8195" width="15.25" style="893" customWidth="1"/>
    <col min="8196" max="8196" width="17.5" style="893" customWidth="1"/>
    <col min="8197" max="8197" width="15.125" style="893" customWidth="1"/>
    <col min="8198" max="8198" width="15.25" style="893" customWidth="1"/>
    <col min="8199" max="8199" width="3.75" style="893" customWidth="1"/>
    <col min="8200" max="8200" width="2.5" style="893" customWidth="1"/>
    <col min="8201" max="8447" width="9" style="893"/>
    <col min="8448" max="8448" width="1.125" style="893" customWidth="1"/>
    <col min="8449" max="8450" width="15.625" style="893" customWidth="1"/>
    <col min="8451" max="8451" width="15.25" style="893" customWidth="1"/>
    <col min="8452" max="8452" width="17.5" style="893" customWidth="1"/>
    <col min="8453" max="8453" width="15.125" style="893" customWidth="1"/>
    <col min="8454" max="8454" width="15.25" style="893" customWidth="1"/>
    <col min="8455" max="8455" width="3.75" style="893" customWidth="1"/>
    <col min="8456" max="8456" width="2.5" style="893" customWidth="1"/>
    <col min="8457" max="8703" width="9" style="893"/>
    <col min="8704" max="8704" width="1.125" style="893" customWidth="1"/>
    <col min="8705" max="8706" width="15.625" style="893" customWidth="1"/>
    <col min="8707" max="8707" width="15.25" style="893" customWidth="1"/>
    <col min="8708" max="8708" width="17.5" style="893" customWidth="1"/>
    <col min="8709" max="8709" width="15.125" style="893" customWidth="1"/>
    <col min="8710" max="8710" width="15.25" style="893" customWidth="1"/>
    <col min="8711" max="8711" width="3.75" style="893" customWidth="1"/>
    <col min="8712" max="8712" width="2.5" style="893" customWidth="1"/>
    <col min="8713" max="8959" width="9" style="893"/>
    <col min="8960" max="8960" width="1.125" style="893" customWidth="1"/>
    <col min="8961" max="8962" width="15.625" style="893" customWidth="1"/>
    <col min="8963" max="8963" width="15.25" style="893" customWidth="1"/>
    <col min="8964" max="8964" width="17.5" style="893" customWidth="1"/>
    <col min="8965" max="8965" width="15.125" style="893" customWidth="1"/>
    <col min="8966" max="8966" width="15.25" style="893" customWidth="1"/>
    <col min="8967" max="8967" width="3.75" style="893" customWidth="1"/>
    <col min="8968" max="8968" width="2.5" style="893" customWidth="1"/>
    <col min="8969" max="9215" width="9" style="893"/>
    <col min="9216" max="9216" width="1.125" style="893" customWidth="1"/>
    <col min="9217" max="9218" width="15.625" style="893" customWidth="1"/>
    <col min="9219" max="9219" width="15.25" style="893" customWidth="1"/>
    <col min="9220" max="9220" width="17.5" style="893" customWidth="1"/>
    <col min="9221" max="9221" width="15.125" style="893" customWidth="1"/>
    <col min="9222" max="9222" width="15.25" style="893" customWidth="1"/>
    <col min="9223" max="9223" width="3.75" style="893" customWidth="1"/>
    <col min="9224" max="9224" width="2.5" style="893" customWidth="1"/>
    <col min="9225" max="9471" width="9" style="893"/>
    <col min="9472" max="9472" width="1.125" style="893" customWidth="1"/>
    <col min="9473" max="9474" width="15.625" style="893" customWidth="1"/>
    <col min="9475" max="9475" width="15.25" style="893" customWidth="1"/>
    <col min="9476" max="9476" width="17.5" style="893" customWidth="1"/>
    <col min="9477" max="9477" width="15.125" style="893" customWidth="1"/>
    <col min="9478" max="9478" width="15.25" style="893" customWidth="1"/>
    <col min="9479" max="9479" width="3.75" style="893" customWidth="1"/>
    <col min="9480" max="9480" width="2.5" style="893" customWidth="1"/>
    <col min="9481" max="9727" width="9" style="893"/>
    <col min="9728" max="9728" width="1.125" style="893" customWidth="1"/>
    <col min="9729" max="9730" width="15.625" style="893" customWidth="1"/>
    <col min="9731" max="9731" width="15.25" style="893" customWidth="1"/>
    <col min="9732" max="9732" width="17.5" style="893" customWidth="1"/>
    <col min="9733" max="9733" width="15.125" style="893" customWidth="1"/>
    <col min="9734" max="9734" width="15.25" style="893" customWidth="1"/>
    <col min="9735" max="9735" width="3.75" style="893" customWidth="1"/>
    <col min="9736" max="9736" width="2.5" style="893" customWidth="1"/>
    <col min="9737" max="9983" width="9" style="893"/>
    <col min="9984" max="9984" width="1.125" style="893" customWidth="1"/>
    <col min="9985" max="9986" width="15.625" style="893" customWidth="1"/>
    <col min="9987" max="9987" width="15.25" style="893" customWidth="1"/>
    <col min="9988" max="9988" width="17.5" style="893" customWidth="1"/>
    <col min="9989" max="9989" width="15.125" style="893" customWidth="1"/>
    <col min="9990" max="9990" width="15.25" style="893" customWidth="1"/>
    <col min="9991" max="9991" width="3.75" style="893" customWidth="1"/>
    <col min="9992" max="9992" width="2.5" style="893" customWidth="1"/>
    <col min="9993" max="10239" width="9" style="893"/>
    <col min="10240" max="10240" width="1.125" style="893" customWidth="1"/>
    <col min="10241" max="10242" width="15.625" style="893" customWidth="1"/>
    <col min="10243" max="10243" width="15.25" style="893" customWidth="1"/>
    <col min="10244" max="10244" width="17.5" style="893" customWidth="1"/>
    <col min="10245" max="10245" width="15.125" style="893" customWidth="1"/>
    <col min="10246" max="10246" width="15.25" style="893" customWidth="1"/>
    <col min="10247" max="10247" width="3.75" style="893" customWidth="1"/>
    <col min="10248" max="10248" width="2.5" style="893" customWidth="1"/>
    <col min="10249" max="10495" width="9" style="893"/>
    <col min="10496" max="10496" width="1.125" style="893" customWidth="1"/>
    <col min="10497" max="10498" width="15.625" style="893" customWidth="1"/>
    <col min="10499" max="10499" width="15.25" style="893" customWidth="1"/>
    <col min="10500" max="10500" width="17.5" style="893" customWidth="1"/>
    <col min="10501" max="10501" width="15.125" style="893" customWidth="1"/>
    <col min="10502" max="10502" width="15.25" style="893" customWidth="1"/>
    <col min="10503" max="10503" width="3.75" style="893" customWidth="1"/>
    <col min="10504" max="10504" width="2.5" style="893" customWidth="1"/>
    <col min="10505" max="10751" width="9" style="893"/>
    <col min="10752" max="10752" width="1.125" style="893" customWidth="1"/>
    <col min="10753" max="10754" width="15.625" style="893" customWidth="1"/>
    <col min="10755" max="10755" width="15.25" style="893" customWidth="1"/>
    <col min="10756" max="10756" width="17.5" style="893" customWidth="1"/>
    <col min="10757" max="10757" width="15.125" style="893" customWidth="1"/>
    <col min="10758" max="10758" width="15.25" style="893" customWidth="1"/>
    <col min="10759" max="10759" width="3.75" style="893" customWidth="1"/>
    <col min="10760" max="10760" width="2.5" style="893" customWidth="1"/>
    <col min="10761" max="11007" width="9" style="893"/>
    <col min="11008" max="11008" width="1.125" style="893" customWidth="1"/>
    <col min="11009" max="11010" width="15.625" style="893" customWidth="1"/>
    <col min="11011" max="11011" width="15.25" style="893" customWidth="1"/>
    <col min="11012" max="11012" width="17.5" style="893" customWidth="1"/>
    <col min="11013" max="11013" width="15.125" style="893" customWidth="1"/>
    <col min="11014" max="11014" width="15.25" style="893" customWidth="1"/>
    <col min="11015" max="11015" width="3.75" style="893" customWidth="1"/>
    <col min="11016" max="11016" width="2.5" style="893" customWidth="1"/>
    <col min="11017" max="11263" width="9" style="893"/>
    <col min="11264" max="11264" width="1.125" style="893" customWidth="1"/>
    <col min="11265" max="11266" width="15.625" style="893" customWidth="1"/>
    <col min="11267" max="11267" width="15.25" style="893" customWidth="1"/>
    <col min="11268" max="11268" width="17.5" style="893" customWidth="1"/>
    <col min="11269" max="11269" width="15.125" style="893" customWidth="1"/>
    <col min="11270" max="11270" width="15.25" style="893" customWidth="1"/>
    <col min="11271" max="11271" width="3.75" style="893" customWidth="1"/>
    <col min="11272" max="11272" width="2.5" style="893" customWidth="1"/>
    <col min="11273" max="11519" width="9" style="893"/>
    <col min="11520" max="11520" width="1.125" style="893" customWidth="1"/>
    <col min="11521" max="11522" width="15.625" style="893" customWidth="1"/>
    <col min="11523" max="11523" width="15.25" style="893" customWidth="1"/>
    <col min="11524" max="11524" width="17.5" style="893" customWidth="1"/>
    <col min="11525" max="11525" width="15.125" style="893" customWidth="1"/>
    <col min="11526" max="11526" width="15.25" style="893" customWidth="1"/>
    <col min="11527" max="11527" width="3.75" style="893" customWidth="1"/>
    <col min="11528" max="11528" width="2.5" style="893" customWidth="1"/>
    <col min="11529" max="11775" width="9" style="893"/>
    <col min="11776" max="11776" width="1.125" style="893" customWidth="1"/>
    <col min="11777" max="11778" width="15.625" style="893" customWidth="1"/>
    <col min="11779" max="11779" width="15.25" style="893" customWidth="1"/>
    <col min="11780" max="11780" width="17.5" style="893" customWidth="1"/>
    <col min="11781" max="11781" width="15.125" style="893" customWidth="1"/>
    <col min="11782" max="11782" width="15.25" style="893" customWidth="1"/>
    <col min="11783" max="11783" width="3.75" style="893" customWidth="1"/>
    <col min="11784" max="11784" width="2.5" style="893" customWidth="1"/>
    <col min="11785" max="12031" width="9" style="893"/>
    <col min="12032" max="12032" width="1.125" style="893" customWidth="1"/>
    <col min="12033" max="12034" width="15.625" style="893" customWidth="1"/>
    <col min="12035" max="12035" width="15.25" style="893" customWidth="1"/>
    <col min="12036" max="12036" width="17.5" style="893" customWidth="1"/>
    <col min="12037" max="12037" width="15.125" style="893" customWidth="1"/>
    <col min="12038" max="12038" width="15.25" style="893" customWidth="1"/>
    <col min="12039" max="12039" width="3.75" style="893" customWidth="1"/>
    <col min="12040" max="12040" width="2.5" style="893" customWidth="1"/>
    <col min="12041" max="12287" width="9" style="893"/>
    <col min="12288" max="12288" width="1.125" style="893" customWidth="1"/>
    <col min="12289" max="12290" width="15.625" style="893" customWidth="1"/>
    <col min="12291" max="12291" width="15.25" style="893" customWidth="1"/>
    <col min="12292" max="12292" width="17.5" style="893" customWidth="1"/>
    <col min="12293" max="12293" width="15.125" style="893" customWidth="1"/>
    <col min="12294" max="12294" width="15.25" style="893" customWidth="1"/>
    <col min="12295" max="12295" width="3.75" style="893" customWidth="1"/>
    <col min="12296" max="12296" width="2.5" style="893" customWidth="1"/>
    <col min="12297" max="12543" width="9" style="893"/>
    <col min="12544" max="12544" width="1.125" style="893" customWidth="1"/>
    <col min="12545" max="12546" width="15.625" style="893" customWidth="1"/>
    <col min="12547" max="12547" width="15.25" style="893" customWidth="1"/>
    <col min="12548" max="12548" width="17.5" style="893" customWidth="1"/>
    <col min="12549" max="12549" width="15.125" style="893" customWidth="1"/>
    <col min="12550" max="12550" width="15.25" style="893" customWidth="1"/>
    <col min="12551" max="12551" width="3.75" style="893" customWidth="1"/>
    <col min="12552" max="12552" width="2.5" style="893" customWidth="1"/>
    <col min="12553" max="12799" width="9" style="893"/>
    <col min="12800" max="12800" width="1.125" style="893" customWidth="1"/>
    <col min="12801" max="12802" width="15.625" style="893" customWidth="1"/>
    <col min="12803" max="12803" width="15.25" style="893" customWidth="1"/>
    <col min="12804" max="12804" width="17.5" style="893" customWidth="1"/>
    <col min="12805" max="12805" width="15.125" style="893" customWidth="1"/>
    <col min="12806" max="12806" width="15.25" style="893" customWidth="1"/>
    <col min="12807" max="12807" width="3.75" style="893" customWidth="1"/>
    <col min="12808" max="12808" width="2.5" style="893" customWidth="1"/>
    <col min="12809" max="13055" width="9" style="893"/>
    <col min="13056" max="13056" width="1.125" style="893" customWidth="1"/>
    <col min="13057" max="13058" width="15.625" style="893" customWidth="1"/>
    <col min="13059" max="13059" width="15.25" style="893" customWidth="1"/>
    <col min="13060" max="13060" width="17.5" style="893" customWidth="1"/>
    <col min="13061" max="13061" width="15.125" style="893" customWidth="1"/>
    <col min="13062" max="13062" width="15.25" style="893" customWidth="1"/>
    <col min="13063" max="13063" width="3.75" style="893" customWidth="1"/>
    <col min="13064" max="13064" width="2.5" style="893" customWidth="1"/>
    <col min="13065" max="13311" width="9" style="893"/>
    <col min="13312" max="13312" width="1.125" style="893" customWidth="1"/>
    <col min="13313" max="13314" width="15.625" style="893" customWidth="1"/>
    <col min="13315" max="13315" width="15.25" style="893" customWidth="1"/>
    <col min="13316" max="13316" width="17.5" style="893" customWidth="1"/>
    <col min="13317" max="13317" width="15.125" style="893" customWidth="1"/>
    <col min="13318" max="13318" width="15.25" style="893" customWidth="1"/>
    <col min="13319" max="13319" width="3.75" style="893" customWidth="1"/>
    <col min="13320" max="13320" width="2.5" style="893" customWidth="1"/>
    <col min="13321" max="13567" width="9" style="893"/>
    <col min="13568" max="13568" width="1.125" style="893" customWidth="1"/>
    <col min="13569" max="13570" width="15.625" style="893" customWidth="1"/>
    <col min="13571" max="13571" width="15.25" style="893" customWidth="1"/>
    <col min="13572" max="13572" width="17.5" style="893" customWidth="1"/>
    <col min="13573" max="13573" width="15.125" style="893" customWidth="1"/>
    <col min="13574" max="13574" width="15.25" style="893" customWidth="1"/>
    <col min="13575" max="13575" width="3.75" style="893" customWidth="1"/>
    <col min="13576" max="13576" width="2.5" style="893" customWidth="1"/>
    <col min="13577" max="13823" width="9" style="893"/>
    <col min="13824" max="13824" width="1.125" style="893" customWidth="1"/>
    <col min="13825" max="13826" width="15.625" style="893" customWidth="1"/>
    <col min="13827" max="13827" width="15.25" style="893" customWidth="1"/>
    <col min="13828" max="13828" width="17.5" style="893" customWidth="1"/>
    <col min="13829" max="13829" width="15.125" style="893" customWidth="1"/>
    <col min="13830" max="13830" width="15.25" style="893" customWidth="1"/>
    <col min="13831" max="13831" width="3.75" style="893" customWidth="1"/>
    <col min="13832" max="13832" width="2.5" style="893" customWidth="1"/>
    <col min="13833" max="14079" width="9" style="893"/>
    <col min="14080" max="14080" width="1.125" style="893" customWidth="1"/>
    <col min="14081" max="14082" width="15.625" style="893" customWidth="1"/>
    <col min="14083" max="14083" width="15.25" style="893" customWidth="1"/>
    <col min="14084" max="14084" width="17.5" style="893" customWidth="1"/>
    <col min="14085" max="14085" width="15.125" style="893" customWidth="1"/>
    <col min="14086" max="14086" width="15.25" style="893" customWidth="1"/>
    <col min="14087" max="14087" width="3.75" style="893" customWidth="1"/>
    <col min="14088" max="14088" width="2.5" style="893" customWidth="1"/>
    <col min="14089" max="14335" width="9" style="893"/>
    <col min="14336" max="14336" width="1.125" style="893" customWidth="1"/>
    <col min="14337" max="14338" width="15.625" style="893" customWidth="1"/>
    <col min="14339" max="14339" width="15.25" style="893" customWidth="1"/>
    <col min="14340" max="14340" width="17.5" style="893" customWidth="1"/>
    <col min="14341" max="14341" width="15.125" style="893" customWidth="1"/>
    <col min="14342" max="14342" width="15.25" style="893" customWidth="1"/>
    <col min="14343" max="14343" width="3.75" style="893" customWidth="1"/>
    <col min="14344" max="14344" width="2.5" style="893" customWidth="1"/>
    <col min="14345" max="14591" width="9" style="893"/>
    <col min="14592" max="14592" width="1.125" style="893" customWidth="1"/>
    <col min="14593" max="14594" width="15.625" style="893" customWidth="1"/>
    <col min="14595" max="14595" width="15.25" style="893" customWidth="1"/>
    <col min="14596" max="14596" width="17.5" style="893" customWidth="1"/>
    <col min="14597" max="14597" width="15.125" style="893" customWidth="1"/>
    <col min="14598" max="14598" width="15.25" style="893" customWidth="1"/>
    <col min="14599" max="14599" width="3.75" style="893" customWidth="1"/>
    <col min="14600" max="14600" width="2.5" style="893" customWidth="1"/>
    <col min="14601" max="14847" width="9" style="893"/>
    <col min="14848" max="14848" width="1.125" style="893" customWidth="1"/>
    <col min="14849" max="14850" width="15.625" style="893" customWidth="1"/>
    <col min="14851" max="14851" width="15.25" style="893" customWidth="1"/>
    <col min="14852" max="14852" width="17.5" style="893" customWidth="1"/>
    <col min="14853" max="14853" width="15.125" style="893" customWidth="1"/>
    <col min="14854" max="14854" width="15.25" style="893" customWidth="1"/>
    <col min="14855" max="14855" width="3.75" style="893" customWidth="1"/>
    <col min="14856" max="14856" width="2.5" style="893" customWidth="1"/>
    <col min="14857" max="15103" width="9" style="893"/>
    <col min="15104" max="15104" width="1.125" style="893" customWidth="1"/>
    <col min="15105" max="15106" width="15.625" style="893" customWidth="1"/>
    <col min="15107" max="15107" width="15.25" style="893" customWidth="1"/>
    <col min="15108" max="15108" width="17.5" style="893" customWidth="1"/>
    <col min="15109" max="15109" width="15.125" style="893" customWidth="1"/>
    <col min="15110" max="15110" width="15.25" style="893" customWidth="1"/>
    <col min="15111" max="15111" width="3.75" style="893" customWidth="1"/>
    <col min="15112" max="15112" width="2.5" style="893" customWidth="1"/>
    <col min="15113" max="15359" width="9" style="893"/>
    <col min="15360" max="15360" width="1.125" style="893" customWidth="1"/>
    <col min="15361" max="15362" width="15.625" style="893" customWidth="1"/>
    <col min="15363" max="15363" width="15.25" style="893" customWidth="1"/>
    <col min="15364" max="15364" width="17.5" style="893" customWidth="1"/>
    <col min="15365" max="15365" width="15.125" style="893" customWidth="1"/>
    <col min="15366" max="15366" width="15.25" style="893" customWidth="1"/>
    <col min="15367" max="15367" width="3.75" style="893" customWidth="1"/>
    <col min="15368" max="15368" width="2.5" style="893" customWidth="1"/>
    <col min="15369" max="15615" width="9" style="893"/>
    <col min="15616" max="15616" width="1.125" style="893" customWidth="1"/>
    <col min="15617" max="15618" width="15.625" style="893" customWidth="1"/>
    <col min="15619" max="15619" width="15.25" style="893" customWidth="1"/>
    <col min="15620" max="15620" width="17.5" style="893" customWidth="1"/>
    <col min="15621" max="15621" width="15.125" style="893" customWidth="1"/>
    <col min="15622" max="15622" width="15.25" style="893" customWidth="1"/>
    <col min="15623" max="15623" width="3.75" style="893" customWidth="1"/>
    <col min="15624" max="15624" width="2.5" style="893" customWidth="1"/>
    <col min="15625" max="15871" width="9" style="893"/>
    <col min="15872" max="15872" width="1.125" style="893" customWidth="1"/>
    <col min="15873" max="15874" width="15.625" style="893" customWidth="1"/>
    <col min="15875" max="15875" width="15.25" style="893" customWidth="1"/>
    <col min="15876" max="15876" width="17.5" style="893" customWidth="1"/>
    <col min="15877" max="15877" width="15.125" style="893" customWidth="1"/>
    <col min="15878" max="15878" width="15.25" style="893" customWidth="1"/>
    <col min="15879" max="15879" width="3.75" style="893" customWidth="1"/>
    <col min="15880" max="15880" width="2.5" style="893" customWidth="1"/>
    <col min="15881" max="16127" width="9" style="893"/>
    <col min="16128" max="16128" width="1.125" style="893" customWidth="1"/>
    <col min="16129" max="16130" width="15.625" style="893" customWidth="1"/>
    <col min="16131" max="16131" width="15.25" style="893" customWidth="1"/>
    <col min="16132" max="16132" width="17.5" style="893" customWidth="1"/>
    <col min="16133" max="16133" width="15.125" style="893" customWidth="1"/>
    <col min="16134" max="16134" width="15.25" style="893" customWidth="1"/>
    <col min="16135" max="16135" width="3.75" style="893" customWidth="1"/>
    <col min="16136" max="16136" width="2.5" style="893" customWidth="1"/>
    <col min="16137" max="16384" width="9" style="893"/>
  </cols>
  <sheetData>
    <row r="1" spans="1:6" ht="20.100000000000001" customHeight="1" x14ac:dyDescent="0.15">
      <c r="A1" s="893" t="s">
        <v>1282</v>
      </c>
    </row>
    <row r="2" spans="1:6" ht="20.100000000000001" customHeight="1" x14ac:dyDescent="0.15">
      <c r="E2" s="2104" t="s">
        <v>802</v>
      </c>
      <c r="F2" s="2104"/>
    </row>
    <row r="3" spans="1:6" ht="20.100000000000001" customHeight="1" x14ac:dyDescent="0.15">
      <c r="E3" s="894"/>
      <c r="F3" s="894"/>
    </row>
    <row r="4" spans="1:6" ht="20.100000000000001" customHeight="1" x14ac:dyDescent="0.15">
      <c r="A4" s="2105" t="s">
        <v>948</v>
      </c>
      <c r="B4" s="2105"/>
      <c r="C4" s="2105"/>
      <c r="D4" s="2105"/>
      <c r="E4" s="2105"/>
      <c r="F4" s="2105"/>
    </row>
    <row r="5" spans="1:6" ht="20.100000000000001" customHeight="1" x14ac:dyDescent="0.15">
      <c r="A5" s="895"/>
      <c r="B5" s="895"/>
      <c r="C5" s="895"/>
      <c r="D5" s="895"/>
      <c r="E5" s="895"/>
      <c r="F5" s="895"/>
    </row>
    <row r="6" spans="1:6" ht="50.1" customHeight="1" x14ac:dyDescent="0.15">
      <c r="A6" s="896" t="s">
        <v>949</v>
      </c>
      <c r="B6" s="2106"/>
      <c r="C6" s="2107"/>
      <c r="D6" s="2107"/>
      <c r="E6" s="2107"/>
      <c r="F6" s="2108"/>
    </row>
    <row r="7" spans="1:6" ht="50.1" customHeight="1" x14ac:dyDescent="0.15">
      <c r="A7" s="897" t="s">
        <v>950</v>
      </c>
      <c r="B7" s="2109" t="s">
        <v>951</v>
      </c>
      <c r="C7" s="2109"/>
      <c r="D7" s="2109"/>
      <c r="E7" s="2109"/>
      <c r="F7" s="2110"/>
    </row>
    <row r="8" spans="1:6" ht="28.5" customHeight="1" x14ac:dyDescent="0.15">
      <c r="A8" s="2111" t="s">
        <v>952</v>
      </c>
      <c r="B8" s="2114" t="s">
        <v>953</v>
      </c>
      <c r="C8" s="2115"/>
      <c r="D8" s="2115"/>
      <c r="E8" s="2116"/>
      <c r="F8" s="898"/>
    </row>
    <row r="9" spans="1:6" ht="112.5" customHeight="1" x14ac:dyDescent="0.15">
      <c r="A9" s="2112"/>
      <c r="B9" s="2117" t="s">
        <v>954</v>
      </c>
      <c r="C9" s="2118"/>
      <c r="D9" s="2118"/>
      <c r="E9" s="2119"/>
      <c r="F9" s="899" t="s">
        <v>1283</v>
      </c>
    </row>
    <row r="10" spans="1:6" ht="103.5" customHeight="1" x14ac:dyDescent="0.15">
      <c r="A10" s="2113"/>
      <c r="B10" s="2120" t="s">
        <v>955</v>
      </c>
      <c r="C10" s="2121"/>
      <c r="D10" s="2122"/>
      <c r="E10" s="899" t="s">
        <v>1283</v>
      </c>
      <c r="F10" s="899" t="s">
        <v>1283</v>
      </c>
    </row>
    <row r="11" spans="1:6" x14ac:dyDescent="0.15">
      <c r="A11" s="900"/>
    </row>
  </sheetData>
  <mergeCells count="8">
    <mergeCell ref="E2:F2"/>
    <mergeCell ref="A4:F4"/>
    <mergeCell ref="B6:F6"/>
    <mergeCell ref="B7:F7"/>
    <mergeCell ref="A8:A10"/>
    <mergeCell ref="B8:E8"/>
    <mergeCell ref="B9:E9"/>
    <mergeCell ref="B10:D10"/>
  </mergeCells>
  <phoneticPr fontId="7"/>
  <pageMargins left="0.7" right="0.7" top="0.75" bottom="0.75" header="0.3" footer="0.3"/>
  <pageSetup paperSize="9" scale="91" orientation="portrait" horizontalDpi="4294967293"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4AB47-3836-4455-9DBB-2842AFD8DA63}">
  <sheetPr>
    <tabColor rgb="FFFF0000"/>
  </sheetPr>
  <dimension ref="B1:K14"/>
  <sheetViews>
    <sheetView view="pageBreakPreview" zoomScale="85" zoomScaleNormal="70" zoomScaleSheetLayoutView="85" workbookViewId="0">
      <selection activeCell="B4" sqref="B4:I4"/>
    </sheetView>
  </sheetViews>
  <sheetFormatPr defaultRowHeight="13.5" x14ac:dyDescent="0.15"/>
  <cols>
    <col min="1" max="1" width="2" style="620" customWidth="1"/>
    <col min="2" max="2" width="9" style="620"/>
    <col min="3" max="9" width="10.625" style="620" customWidth="1"/>
    <col min="10" max="10" width="3.875" style="620" customWidth="1"/>
    <col min="11" max="258" width="9" style="620"/>
    <col min="259" max="265" width="10.625" style="620" customWidth="1"/>
    <col min="266" max="514" width="9" style="620"/>
    <col min="515" max="521" width="10.625" style="620" customWidth="1"/>
    <col min="522" max="770" width="9" style="620"/>
    <col min="771" max="777" width="10.625" style="620" customWidth="1"/>
    <col min="778" max="1026" width="9" style="620"/>
    <col min="1027" max="1033" width="10.625" style="620" customWidth="1"/>
    <col min="1034" max="1282" width="9" style="620"/>
    <col min="1283" max="1289" width="10.625" style="620" customWidth="1"/>
    <col min="1290" max="1538" width="9" style="620"/>
    <col min="1539" max="1545" width="10.625" style="620" customWidth="1"/>
    <col min="1546" max="1794" width="9" style="620"/>
    <col min="1795" max="1801" width="10.625" style="620" customWidth="1"/>
    <col min="1802" max="2050" width="9" style="620"/>
    <col min="2051" max="2057" width="10.625" style="620" customWidth="1"/>
    <col min="2058" max="2306" width="9" style="620"/>
    <col min="2307" max="2313" width="10.625" style="620" customWidth="1"/>
    <col min="2314" max="2562" width="9" style="620"/>
    <col min="2563" max="2569" width="10.625" style="620" customWidth="1"/>
    <col min="2570" max="2818" width="9" style="620"/>
    <col min="2819" max="2825" width="10.625" style="620" customWidth="1"/>
    <col min="2826" max="3074" width="9" style="620"/>
    <col min="3075" max="3081" width="10.625" style="620" customWidth="1"/>
    <col min="3082" max="3330" width="9" style="620"/>
    <col min="3331" max="3337" width="10.625" style="620" customWidth="1"/>
    <col min="3338" max="3586" width="9" style="620"/>
    <col min="3587" max="3593" width="10.625" style="620" customWidth="1"/>
    <col min="3594" max="3842" width="9" style="620"/>
    <col min="3843" max="3849" width="10.625" style="620" customWidth="1"/>
    <col min="3850" max="4098" width="9" style="620"/>
    <col min="4099" max="4105" width="10.625" style="620" customWidth="1"/>
    <col min="4106" max="4354" width="9" style="620"/>
    <col min="4355" max="4361" width="10.625" style="620" customWidth="1"/>
    <col min="4362" max="4610" width="9" style="620"/>
    <col min="4611" max="4617" width="10.625" style="620" customWidth="1"/>
    <col min="4618" max="4866" width="9" style="620"/>
    <col min="4867" max="4873" width="10.625" style="620" customWidth="1"/>
    <col min="4874" max="5122" width="9" style="620"/>
    <col min="5123" max="5129" width="10.625" style="620" customWidth="1"/>
    <col min="5130" max="5378" width="9" style="620"/>
    <col min="5379" max="5385" width="10.625" style="620" customWidth="1"/>
    <col min="5386" max="5634" width="9" style="620"/>
    <col min="5635" max="5641" width="10.625" style="620" customWidth="1"/>
    <col min="5642" max="5890" width="9" style="620"/>
    <col min="5891" max="5897" width="10.625" style="620" customWidth="1"/>
    <col min="5898" max="6146" width="9" style="620"/>
    <col min="6147" max="6153" width="10.625" style="620" customWidth="1"/>
    <col min="6154" max="6402" width="9" style="620"/>
    <col min="6403" max="6409" width="10.625" style="620" customWidth="1"/>
    <col min="6410" max="6658" width="9" style="620"/>
    <col min="6659" max="6665" width="10.625" style="620" customWidth="1"/>
    <col min="6666" max="6914" width="9" style="620"/>
    <col min="6915" max="6921" width="10.625" style="620" customWidth="1"/>
    <col min="6922" max="7170" width="9" style="620"/>
    <col min="7171" max="7177" width="10.625" style="620" customWidth="1"/>
    <col min="7178" max="7426" width="9" style="620"/>
    <col min="7427" max="7433" width="10.625" style="620" customWidth="1"/>
    <col min="7434" max="7682" width="9" style="620"/>
    <col min="7683" max="7689" width="10.625" style="620" customWidth="1"/>
    <col min="7690" max="7938" width="9" style="620"/>
    <col min="7939" max="7945" width="10.625" style="620" customWidth="1"/>
    <col min="7946" max="8194" width="9" style="620"/>
    <col min="8195" max="8201" width="10.625" style="620" customWidth="1"/>
    <col min="8202" max="8450" width="9" style="620"/>
    <col min="8451" max="8457" width="10.625" style="620" customWidth="1"/>
    <col min="8458" max="8706" width="9" style="620"/>
    <col min="8707" max="8713" width="10.625" style="620" customWidth="1"/>
    <col min="8714" max="8962" width="9" style="620"/>
    <col min="8963" max="8969" width="10.625" style="620" customWidth="1"/>
    <col min="8970" max="9218" width="9" style="620"/>
    <col min="9219" max="9225" width="10.625" style="620" customWidth="1"/>
    <col min="9226" max="9474" width="9" style="620"/>
    <col min="9475" max="9481" width="10.625" style="620" customWidth="1"/>
    <col min="9482" max="9730" width="9" style="620"/>
    <col min="9731" max="9737" width="10.625" style="620" customWidth="1"/>
    <col min="9738" max="9986" width="9" style="620"/>
    <col min="9987" max="9993" width="10.625" style="620" customWidth="1"/>
    <col min="9994" max="10242" width="9" style="620"/>
    <col min="10243" max="10249" width="10.625" style="620" customWidth="1"/>
    <col min="10250" max="10498" width="9" style="620"/>
    <col min="10499" max="10505" width="10.625" style="620" customWidth="1"/>
    <col min="10506" max="10754" width="9" style="620"/>
    <col min="10755" max="10761" width="10.625" style="620" customWidth="1"/>
    <col min="10762" max="11010" width="9" style="620"/>
    <col min="11011" max="11017" width="10.625" style="620" customWidth="1"/>
    <col min="11018" max="11266" width="9" style="620"/>
    <col min="11267" max="11273" width="10.625" style="620" customWidth="1"/>
    <col min="11274" max="11522" width="9" style="620"/>
    <col min="11523" max="11529" width="10.625" style="620" customWidth="1"/>
    <col min="11530" max="11778" width="9" style="620"/>
    <col min="11779" max="11785" width="10.625" style="620" customWidth="1"/>
    <col min="11786" max="12034" width="9" style="620"/>
    <col min="12035" max="12041" width="10.625" style="620" customWidth="1"/>
    <col min="12042" max="12290" width="9" style="620"/>
    <col min="12291" max="12297" width="10.625" style="620" customWidth="1"/>
    <col min="12298" max="12546" width="9" style="620"/>
    <col min="12547" max="12553" width="10.625" style="620" customWidth="1"/>
    <col min="12554" max="12802" width="9" style="620"/>
    <col min="12803" max="12809" width="10.625" style="620" customWidth="1"/>
    <col min="12810" max="13058" width="9" style="620"/>
    <col min="13059" max="13065" width="10.625" style="620" customWidth="1"/>
    <col min="13066" max="13314" width="9" style="620"/>
    <col min="13315" max="13321" width="10.625" style="620" customWidth="1"/>
    <col min="13322" max="13570" width="9" style="620"/>
    <col min="13571" max="13577" width="10.625" style="620" customWidth="1"/>
    <col min="13578" max="13826" width="9" style="620"/>
    <col min="13827" max="13833" width="10.625" style="620" customWidth="1"/>
    <col min="13834" max="14082" width="9" style="620"/>
    <col min="14083" max="14089" width="10.625" style="620" customWidth="1"/>
    <col min="14090" max="14338" width="9" style="620"/>
    <col min="14339" max="14345" width="10.625" style="620" customWidth="1"/>
    <col min="14346" max="14594" width="9" style="620"/>
    <col min="14595" max="14601" width="10.625" style="620" customWidth="1"/>
    <col min="14602" max="14850" width="9" style="620"/>
    <col min="14851" max="14857" width="10.625" style="620" customWidth="1"/>
    <col min="14858" max="15106" width="9" style="620"/>
    <col min="15107" max="15113" width="10.625" style="620" customWidth="1"/>
    <col min="15114" max="15362" width="9" style="620"/>
    <col min="15363" max="15369" width="10.625" style="620" customWidth="1"/>
    <col min="15370" max="15618" width="9" style="620"/>
    <col min="15619" max="15625" width="10.625" style="620" customWidth="1"/>
    <col min="15626" max="15874" width="9" style="620"/>
    <col min="15875" max="15881" width="10.625" style="620" customWidth="1"/>
    <col min="15882" max="16130" width="9" style="620"/>
    <col min="16131" max="16137" width="10.625" style="620" customWidth="1"/>
    <col min="16138" max="16384" width="9" style="620"/>
  </cols>
  <sheetData>
    <row r="1" spans="2:11" ht="20.100000000000001" customHeight="1" x14ac:dyDescent="0.15">
      <c r="B1" s="621" t="s">
        <v>1296</v>
      </c>
    </row>
    <row r="2" spans="2:11" ht="20.100000000000001" customHeight="1" x14ac:dyDescent="0.15">
      <c r="B2" s="621"/>
      <c r="C2" s="621"/>
      <c r="D2" s="621"/>
      <c r="E2" s="621"/>
      <c r="F2" s="621"/>
      <c r="G2" s="621"/>
      <c r="H2" s="2123" t="s">
        <v>802</v>
      </c>
      <c r="I2" s="2123"/>
    </row>
    <row r="3" spans="2:11" ht="20.100000000000001" customHeight="1" x14ac:dyDescent="0.15">
      <c r="B3" s="621"/>
      <c r="C3" s="621"/>
      <c r="D3" s="621"/>
      <c r="E3" s="621"/>
      <c r="F3" s="621"/>
      <c r="G3" s="621"/>
      <c r="H3" s="643"/>
      <c r="I3" s="643"/>
    </row>
    <row r="4" spans="2:11" ht="20.100000000000001" customHeight="1" x14ac:dyDescent="0.15">
      <c r="B4" s="2124" t="s">
        <v>956</v>
      </c>
      <c r="C4" s="2124"/>
      <c r="D4" s="2124"/>
      <c r="E4" s="2124"/>
      <c r="F4" s="2124"/>
      <c r="G4" s="2124"/>
      <c r="H4" s="2124"/>
      <c r="I4" s="2124"/>
      <c r="J4" s="622"/>
      <c r="K4" s="622"/>
    </row>
    <row r="5" spans="2:11" ht="20.100000000000001" customHeight="1" x14ac:dyDescent="0.15">
      <c r="B5" s="623"/>
      <c r="C5" s="623"/>
      <c r="D5" s="623"/>
      <c r="E5" s="623"/>
      <c r="F5" s="623"/>
      <c r="G5" s="623"/>
      <c r="H5" s="623"/>
      <c r="I5" s="623"/>
      <c r="J5" s="622"/>
      <c r="K5" s="622"/>
    </row>
    <row r="6" spans="2:11" ht="30.95" customHeight="1" x14ac:dyDescent="0.15">
      <c r="B6" s="2125" t="s">
        <v>949</v>
      </c>
      <c r="C6" s="2125"/>
      <c r="D6" s="2126"/>
      <c r="E6" s="2127"/>
      <c r="F6" s="2127"/>
      <c r="G6" s="2127"/>
      <c r="H6" s="2127"/>
      <c r="I6" s="2128"/>
    </row>
    <row r="7" spans="2:11" ht="30.95" customHeight="1" x14ac:dyDescent="0.15">
      <c r="B7" s="2129" t="s">
        <v>957</v>
      </c>
      <c r="C7" s="2130"/>
      <c r="D7" s="2126" t="s">
        <v>958</v>
      </c>
      <c r="E7" s="2127"/>
      <c r="F7" s="2127"/>
      <c r="G7" s="2127"/>
      <c r="H7" s="2127"/>
      <c r="I7" s="2128"/>
    </row>
    <row r="8" spans="2:11" ht="30.95" customHeight="1" x14ac:dyDescent="0.15">
      <c r="B8" s="2125" t="s">
        <v>959</v>
      </c>
      <c r="C8" s="2125"/>
      <c r="D8" s="2126"/>
      <c r="E8" s="2127"/>
      <c r="F8" s="2127"/>
      <c r="G8" s="2127"/>
      <c r="H8" s="2127"/>
      <c r="I8" s="2128"/>
    </row>
    <row r="9" spans="2:11" ht="30.95" customHeight="1" x14ac:dyDescent="0.15">
      <c r="B9" s="621"/>
      <c r="C9" s="621"/>
      <c r="D9" s="621"/>
      <c r="E9" s="621"/>
      <c r="F9" s="621"/>
      <c r="G9" s="621"/>
      <c r="H9" s="621"/>
      <c r="I9" s="621"/>
    </row>
    <row r="10" spans="2:11" s="967" customFormat="1" ht="112.5" customHeight="1" x14ac:dyDescent="0.15">
      <c r="B10" s="2131" t="s">
        <v>960</v>
      </c>
      <c r="C10" s="2132"/>
      <c r="D10" s="2133" t="s">
        <v>961</v>
      </c>
      <c r="E10" s="2134"/>
      <c r="F10" s="2134"/>
      <c r="G10" s="2134"/>
      <c r="H10" s="2134"/>
      <c r="I10" s="2135"/>
    </row>
    <row r="11" spans="2:11" ht="12.75" customHeight="1" x14ac:dyDescent="0.15">
      <c r="B11" s="2136"/>
      <c r="C11" s="2137"/>
      <c r="D11" s="2137"/>
      <c r="E11" s="2137"/>
      <c r="F11" s="2137"/>
      <c r="G11" s="2137"/>
      <c r="H11" s="2137"/>
      <c r="I11" s="2137"/>
    </row>
    <row r="12" spans="2:11" ht="49.5" customHeight="1" x14ac:dyDescent="0.15">
      <c r="B12" s="624"/>
    </row>
    <row r="13" spans="2:11" ht="24.95" customHeight="1" x14ac:dyDescent="0.15"/>
    <row r="14" spans="2:11" ht="24.95" customHeight="1" x14ac:dyDescent="0.15"/>
  </sheetData>
  <mergeCells count="11">
    <mergeCell ref="B8:C8"/>
    <mergeCell ref="D8:I8"/>
    <mergeCell ref="B10:C10"/>
    <mergeCell ref="D10:I10"/>
    <mergeCell ref="B11:I11"/>
    <mergeCell ref="H2:I2"/>
    <mergeCell ref="B4:I4"/>
    <mergeCell ref="B6:C6"/>
    <mergeCell ref="D6:I6"/>
    <mergeCell ref="B7:C7"/>
    <mergeCell ref="D7:I7"/>
  </mergeCells>
  <phoneticPr fontId="7"/>
  <printOptions horizontalCentered="1"/>
  <pageMargins left="0.39370078740157483" right="0.39370078740157483" top="0.98425196850393704" bottom="0.98425196850393704" header="0.51181102362204722" footer="0.51181102362204722"/>
  <pageSetup paperSize="9" orientation="portrait" horizontalDpi="4294967293"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89"/>
  <sheetViews>
    <sheetView view="pageBreakPreview" zoomScaleNormal="100" zoomScaleSheetLayoutView="100" workbookViewId="0">
      <pane xSplit="1" ySplit="14" topLeftCell="B15" activePane="bottomRight" state="frozen"/>
      <selection pane="topRight" activeCell="B1" sqref="B1"/>
      <selection pane="bottomLeft" activeCell="A15" sqref="A15"/>
      <selection pane="bottomRight" activeCell="D29" sqref="D29"/>
    </sheetView>
  </sheetViews>
  <sheetFormatPr defaultColWidth="9" defaultRowHeight="13.5" x14ac:dyDescent="0.15"/>
  <cols>
    <col min="1" max="1" width="0.75" style="37" customWidth="1"/>
    <col min="2" max="3" width="2.625" style="37" customWidth="1"/>
    <col min="4" max="4" width="44.875" style="37" bestFit="1" customWidth="1"/>
    <col min="5" max="13" width="5.125" style="37" customWidth="1"/>
    <col min="14" max="16384" width="9" style="37"/>
  </cols>
  <sheetData>
    <row r="1" spans="2:13" ht="14.25" x14ac:dyDescent="0.15">
      <c r="D1" s="1157" t="s">
        <v>547</v>
      </c>
      <c r="E1" s="1157"/>
      <c r="F1" s="1157"/>
      <c r="G1" s="1157"/>
      <c r="H1" s="1157"/>
      <c r="I1" s="1157"/>
      <c r="J1" s="1157"/>
      <c r="K1" s="1157"/>
    </row>
    <row r="2" spans="2:13" ht="7.5" customHeight="1" x14ac:dyDescent="0.15"/>
    <row r="3" spans="2:13" ht="10.9" customHeight="1" x14ac:dyDescent="0.15">
      <c r="B3" s="1158"/>
      <c r="C3" s="1158"/>
      <c r="D3" s="1158"/>
      <c r="E3" s="1156" t="s">
        <v>3</v>
      </c>
      <c r="F3" s="1156" t="s">
        <v>4</v>
      </c>
      <c r="G3" s="1156" t="s">
        <v>548</v>
      </c>
      <c r="H3" s="1156" t="s">
        <v>549</v>
      </c>
      <c r="I3" s="1156" t="s">
        <v>550</v>
      </c>
      <c r="J3" s="1156" t="s">
        <v>1</v>
      </c>
      <c r="K3" s="1156" t="s">
        <v>36</v>
      </c>
      <c r="L3" s="1156" t="s">
        <v>37</v>
      </c>
      <c r="M3" s="1156" t="s">
        <v>5</v>
      </c>
    </row>
    <row r="4" spans="2:13" ht="10.9" customHeight="1" x14ac:dyDescent="0.15">
      <c r="B4" s="1158"/>
      <c r="C4" s="1158"/>
      <c r="D4" s="1158"/>
      <c r="E4" s="1156"/>
      <c r="F4" s="1156"/>
      <c r="G4" s="1156"/>
      <c r="H4" s="1156"/>
      <c r="I4" s="1156"/>
      <c r="J4" s="1156"/>
      <c r="K4" s="1156"/>
      <c r="L4" s="1156"/>
      <c r="M4" s="1156"/>
    </row>
    <row r="5" spans="2:13" ht="10.9" customHeight="1" x14ac:dyDescent="0.15">
      <c r="B5" s="1158"/>
      <c r="C5" s="1158"/>
      <c r="D5" s="1158"/>
      <c r="E5" s="1156"/>
      <c r="F5" s="1156"/>
      <c r="G5" s="1156"/>
      <c r="H5" s="1156"/>
      <c r="I5" s="1156"/>
      <c r="J5" s="1156"/>
      <c r="K5" s="1156"/>
      <c r="L5" s="1156"/>
      <c r="M5" s="1156"/>
    </row>
    <row r="6" spans="2:13" ht="10.9" customHeight="1" x14ac:dyDescent="0.15">
      <c r="B6" s="1158"/>
      <c r="C6" s="1158"/>
      <c r="D6" s="1158"/>
      <c r="E6" s="1156"/>
      <c r="F6" s="1156"/>
      <c r="G6" s="1156"/>
      <c r="H6" s="1156"/>
      <c r="I6" s="1156"/>
      <c r="J6" s="1156"/>
      <c r="K6" s="1156"/>
      <c r="L6" s="1156"/>
      <c r="M6" s="1156"/>
    </row>
    <row r="7" spans="2:13" ht="10.9" customHeight="1" x14ac:dyDescent="0.15">
      <c r="B7" s="1158"/>
      <c r="C7" s="1158"/>
      <c r="D7" s="1158"/>
      <c r="E7" s="1156"/>
      <c r="F7" s="1156"/>
      <c r="G7" s="1156"/>
      <c r="H7" s="1156"/>
      <c r="I7" s="1156"/>
      <c r="J7" s="1156"/>
      <c r="K7" s="1156"/>
      <c r="L7" s="1156"/>
      <c r="M7" s="1156"/>
    </row>
    <row r="8" spans="2:13" ht="10.9" customHeight="1" x14ac:dyDescent="0.15">
      <c r="B8" s="1158"/>
      <c r="C8" s="1158"/>
      <c r="D8" s="1158"/>
      <c r="E8" s="1156"/>
      <c r="F8" s="1156"/>
      <c r="G8" s="1156"/>
      <c r="H8" s="1156"/>
      <c r="I8" s="1156"/>
      <c r="J8" s="1156"/>
      <c r="K8" s="1156"/>
      <c r="L8" s="1156"/>
      <c r="M8" s="1156"/>
    </row>
    <row r="9" spans="2:13" ht="10.9" customHeight="1" x14ac:dyDescent="0.15">
      <c r="B9" s="1158"/>
      <c r="C9" s="1158"/>
      <c r="D9" s="1158"/>
      <c r="E9" s="1156"/>
      <c r="F9" s="1156"/>
      <c r="G9" s="1156"/>
      <c r="H9" s="1156"/>
      <c r="I9" s="1156"/>
      <c r="J9" s="1156"/>
      <c r="K9" s="1156"/>
      <c r="L9" s="1156"/>
      <c r="M9" s="1156"/>
    </row>
    <row r="10" spans="2:13" ht="10.9" customHeight="1" x14ac:dyDescent="0.15">
      <c r="B10" s="1158"/>
      <c r="C10" s="1158"/>
      <c r="D10" s="1158"/>
      <c r="E10" s="1156"/>
      <c r="F10" s="1156"/>
      <c r="G10" s="1156"/>
      <c r="H10" s="1156"/>
      <c r="I10" s="1156"/>
      <c r="J10" s="1156"/>
      <c r="K10" s="1156"/>
      <c r="L10" s="1156"/>
      <c r="M10" s="1156"/>
    </row>
    <row r="11" spans="2:13" ht="10.9" customHeight="1" x14ac:dyDescent="0.15">
      <c r="B11" s="1158"/>
      <c r="C11" s="1158"/>
      <c r="D11" s="1158"/>
      <c r="E11" s="1156"/>
      <c r="F11" s="1156"/>
      <c r="G11" s="1156"/>
      <c r="H11" s="1156"/>
      <c r="I11" s="1156"/>
      <c r="J11" s="1156"/>
      <c r="K11" s="1156"/>
      <c r="L11" s="1156"/>
      <c r="M11" s="1156"/>
    </row>
    <row r="12" spans="2:13" ht="10.9" customHeight="1" x14ac:dyDescent="0.15">
      <c r="B12" s="1158"/>
      <c r="C12" s="1158"/>
      <c r="D12" s="1158"/>
      <c r="E12" s="1156"/>
      <c r="F12" s="1156"/>
      <c r="G12" s="1156"/>
      <c r="H12" s="1156"/>
      <c r="I12" s="1156"/>
      <c r="J12" s="1156"/>
      <c r="K12" s="1156"/>
      <c r="L12" s="1156"/>
      <c r="M12" s="1156"/>
    </row>
    <row r="13" spans="2:13" ht="10.9" customHeight="1" x14ac:dyDescent="0.15">
      <c r="B13" s="1158"/>
      <c r="C13" s="1158"/>
      <c r="D13" s="1158"/>
      <c r="E13" s="1156"/>
      <c r="F13" s="1156"/>
      <c r="G13" s="1156"/>
      <c r="H13" s="1156"/>
      <c r="I13" s="1156"/>
      <c r="J13" s="1156"/>
      <c r="K13" s="1156"/>
      <c r="L13" s="1156"/>
      <c r="M13" s="1156"/>
    </row>
    <row r="14" spans="2:13" ht="10.9" customHeight="1" x14ac:dyDescent="0.15">
      <c r="B14" s="1158"/>
      <c r="C14" s="1158"/>
      <c r="D14" s="1158"/>
      <c r="E14" s="1156"/>
      <c r="F14" s="1156"/>
      <c r="G14" s="1156"/>
      <c r="H14" s="1156"/>
      <c r="I14" s="1156"/>
      <c r="J14" s="1156"/>
      <c r="K14" s="1156"/>
      <c r="L14" s="1156"/>
      <c r="M14" s="1156"/>
    </row>
    <row r="15" spans="2:13" ht="19.149999999999999" customHeight="1" x14ac:dyDescent="0.15">
      <c r="B15" s="1152">
        <v>1</v>
      </c>
      <c r="C15" s="1152"/>
      <c r="D15" s="625" t="s">
        <v>450</v>
      </c>
      <c r="E15" s="557" t="s">
        <v>80</v>
      </c>
      <c r="F15" s="557"/>
      <c r="G15" s="557"/>
      <c r="H15" s="557"/>
      <c r="I15" s="557"/>
      <c r="J15" s="557"/>
      <c r="K15" s="557"/>
      <c r="L15" s="557"/>
      <c r="M15" s="557"/>
    </row>
    <row r="16" spans="2:13" ht="19.149999999999999" customHeight="1" x14ac:dyDescent="0.15">
      <c r="B16" s="1152">
        <v>2</v>
      </c>
      <c r="C16" s="1152"/>
      <c r="D16" s="625" t="s">
        <v>551</v>
      </c>
      <c r="E16" s="557" t="s">
        <v>80</v>
      </c>
      <c r="F16" s="557"/>
      <c r="G16" s="557" t="s">
        <v>80</v>
      </c>
      <c r="H16" s="557" t="s">
        <v>80</v>
      </c>
      <c r="I16" s="557" t="s">
        <v>80</v>
      </c>
      <c r="J16" s="557" t="s">
        <v>80</v>
      </c>
      <c r="K16" s="557" t="s">
        <v>80</v>
      </c>
      <c r="L16" s="557" t="s">
        <v>80</v>
      </c>
      <c r="M16" s="557"/>
    </row>
    <row r="17" spans="2:13" ht="19.149999999999999" customHeight="1" x14ac:dyDescent="0.15">
      <c r="B17" s="1152">
        <v>3</v>
      </c>
      <c r="C17" s="1152"/>
      <c r="D17" s="625" t="s">
        <v>552</v>
      </c>
      <c r="E17" s="557" t="s">
        <v>80</v>
      </c>
      <c r="F17" s="557" t="s">
        <v>80</v>
      </c>
      <c r="G17" s="557" t="s">
        <v>80</v>
      </c>
      <c r="H17" s="557" t="s">
        <v>80</v>
      </c>
      <c r="I17" s="557" t="s">
        <v>80</v>
      </c>
      <c r="J17" s="557" t="s">
        <v>80</v>
      </c>
      <c r="K17" s="557" t="s">
        <v>80</v>
      </c>
      <c r="L17" s="557" t="s">
        <v>80</v>
      </c>
      <c r="M17" s="557"/>
    </row>
    <row r="18" spans="2:13" ht="19.149999999999999" customHeight="1" x14ac:dyDescent="0.15">
      <c r="B18" s="1152">
        <v>4</v>
      </c>
      <c r="C18" s="1152"/>
      <c r="D18" s="625" t="s">
        <v>25</v>
      </c>
      <c r="E18" s="557" t="s">
        <v>80</v>
      </c>
      <c r="F18" s="557"/>
      <c r="G18" s="557" t="s">
        <v>80</v>
      </c>
      <c r="H18" s="557"/>
      <c r="I18" s="557"/>
      <c r="J18" s="557"/>
      <c r="K18" s="557"/>
      <c r="L18" s="557"/>
      <c r="M18" s="557"/>
    </row>
    <row r="19" spans="2:13" ht="19.149999999999999" customHeight="1" x14ac:dyDescent="0.15">
      <c r="B19" s="1152">
        <v>5</v>
      </c>
      <c r="C19" s="1152"/>
      <c r="D19" s="625" t="s">
        <v>553</v>
      </c>
      <c r="E19" s="557" t="s">
        <v>80</v>
      </c>
      <c r="F19" s="557"/>
      <c r="G19" s="557" t="s">
        <v>80</v>
      </c>
      <c r="H19" s="557"/>
      <c r="I19" s="557"/>
      <c r="J19" s="557" t="s">
        <v>80</v>
      </c>
      <c r="K19" s="557" t="s">
        <v>80</v>
      </c>
      <c r="L19" s="557" t="s">
        <v>80</v>
      </c>
      <c r="M19" s="557"/>
    </row>
    <row r="20" spans="2:13" ht="19.149999999999999" customHeight="1" x14ac:dyDescent="0.15">
      <c r="B20" s="1152">
        <v>6</v>
      </c>
      <c r="C20" s="1152"/>
      <c r="D20" s="625" t="s">
        <v>497</v>
      </c>
      <c r="E20" s="557" t="s">
        <v>80</v>
      </c>
      <c r="F20" s="557"/>
      <c r="G20" s="557"/>
      <c r="H20" s="557"/>
      <c r="I20" s="557"/>
      <c r="J20" s="557"/>
      <c r="K20" s="557"/>
      <c r="L20" s="557"/>
      <c r="M20" s="557"/>
    </row>
    <row r="21" spans="2:13" ht="19.149999999999999" customHeight="1" x14ac:dyDescent="0.15">
      <c r="B21" s="1152">
        <v>7</v>
      </c>
      <c r="C21" s="1152"/>
      <c r="D21" s="625" t="s">
        <v>554</v>
      </c>
      <c r="E21" s="557" t="s">
        <v>80</v>
      </c>
      <c r="F21" s="557"/>
      <c r="G21" s="557" t="s">
        <v>80</v>
      </c>
      <c r="H21" s="557" t="s">
        <v>80</v>
      </c>
      <c r="I21" s="557"/>
      <c r="J21" s="557" t="s">
        <v>80</v>
      </c>
      <c r="K21" s="557" t="s">
        <v>80</v>
      </c>
      <c r="L21" s="557" t="s">
        <v>80</v>
      </c>
      <c r="M21" s="557"/>
    </row>
    <row r="22" spans="2:13" ht="19.149999999999999" customHeight="1" x14ac:dyDescent="0.15">
      <c r="B22" s="1152">
        <v>8</v>
      </c>
      <c r="C22" s="1152"/>
      <c r="D22" s="625" t="s">
        <v>470</v>
      </c>
      <c r="E22" s="557"/>
      <c r="F22" s="557" t="s">
        <v>80</v>
      </c>
      <c r="G22" s="557"/>
      <c r="H22" s="557"/>
      <c r="I22" s="557"/>
      <c r="J22" s="557"/>
      <c r="K22" s="557"/>
      <c r="L22" s="557"/>
      <c r="M22" s="557"/>
    </row>
    <row r="23" spans="2:13" ht="19.149999999999999" customHeight="1" x14ac:dyDescent="0.15">
      <c r="B23" s="1152">
        <v>9</v>
      </c>
      <c r="C23" s="1152"/>
      <c r="D23" s="626" t="s">
        <v>962</v>
      </c>
      <c r="E23" s="557" t="s">
        <v>80</v>
      </c>
      <c r="F23" s="557" t="s">
        <v>80</v>
      </c>
      <c r="G23" s="557"/>
      <c r="H23" s="557"/>
      <c r="I23" s="557"/>
      <c r="J23" s="557"/>
      <c r="K23" s="557"/>
      <c r="L23" s="557"/>
      <c r="M23" s="557"/>
    </row>
    <row r="24" spans="2:13" ht="19.149999999999999" customHeight="1" x14ac:dyDescent="0.15">
      <c r="B24" s="1152">
        <v>10</v>
      </c>
      <c r="C24" s="1152"/>
      <c r="D24" s="627" t="s">
        <v>473</v>
      </c>
      <c r="E24" s="557"/>
      <c r="F24" s="557" t="s">
        <v>80</v>
      </c>
      <c r="G24" s="557"/>
      <c r="H24" s="557"/>
      <c r="I24" s="557"/>
      <c r="J24" s="557"/>
      <c r="K24" s="557"/>
      <c r="L24" s="557"/>
      <c r="M24" s="557"/>
    </row>
    <row r="25" spans="2:13" ht="19.149999999999999" customHeight="1" x14ac:dyDescent="0.15">
      <c r="B25" s="1152">
        <v>11</v>
      </c>
      <c r="C25" s="1152"/>
      <c r="D25" s="628" t="s">
        <v>555</v>
      </c>
      <c r="E25" s="558"/>
      <c r="F25" s="557" t="s">
        <v>80</v>
      </c>
      <c r="G25" s="557"/>
      <c r="H25" s="557"/>
      <c r="I25" s="557"/>
      <c r="J25" s="557"/>
      <c r="K25" s="557"/>
      <c r="L25" s="557"/>
      <c r="M25" s="557"/>
    </row>
    <row r="26" spans="2:13" ht="19.149999999999999" customHeight="1" x14ac:dyDescent="0.15">
      <c r="B26" s="1154">
        <v>12</v>
      </c>
      <c r="C26" s="1155"/>
      <c r="D26" s="628" t="s">
        <v>963</v>
      </c>
      <c r="E26" s="558"/>
      <c r="F26" s="557" t="s">
        <v>80</v>
      </c>
      <c r="G26" s="557"/>
      <c r="H26" s="557"/>
      <c r="I26" s="557"/>
      <c r="J26" s="557"/>
      <c r="K26" s="557"/>
      <c r="L26" s="557"/>
      <c r="M26" s="557"/>
    </row>
    <row r="27" spans="2:13" ht="19.149999999999999" customHeight="1" x14ac:dyDescent="0.15">
      <c r="B27" s="1154">
        <v>13</v>
      </c>
      <c r="C27" s="1155"/>
      <c r="D27" s="628" t="s">
        <v>964</v>
      </c>
      <c r="E27" s="558"/>
      <c r="F27" s="557" t="s">
        <v>80</v>
      </c>
      <c r="G27" s="557"/>
      <c r="H27" s="557"/>
      <c r="I27" s="557"/>
      <c r="J27" s="557"/>
      <c r="K27" s="557"/>
      <c r="L27" s="557"/>
      <c r="M27" s="557"/>
    </row>
    <row r="28" spans="2:13" ht="19.149999999999999" customHeight="1" x14ac:dyDescent="0.15">
      <c r="B28" s="1152">
        <v>14</v>
      </c>
      <c r="C28" s="1152"/>
      <c r="D28" s="625" t="s">
        <v>458</v>
      </c>
      <c r="E28" s="557"/>
      <c r="F28" s="557" t="s">
        <v>80</v>
      </c>
      <c r="G28" s="557"/>
      <c r="H28" s="557"/>
      <c r="I28" s="557"/>
      <c r="J28" s="557"/>
      <c r="K28" s="557"/>
      <c r="L28" s="557"/>
      <c r="M28" s="557"/>
    </row>
    <row r="29" spans="2:13" ht="19.149999999999999" customHeight="1" x14ac:dyDescent="0.15">
      <c r="B29" s="1152">
        <v>15</v>
      </c>
      <c r="C29" s="1152"/>
      <c r="D29" s="625" t="s">
        <v>514</v>
      </c>
      <c r="E29" s="557"/>
      <c r="F29" s="557" t="s">
        <v>80</v>
      </c>
      <c r="G29" s="557"/>
      <c r="H29" s="557"/>
      <c r="I29" s="557"/>
      <c r="J29" s="557"/>
      <c r="K29" s="557"/>
      <c r="L29" s="557"/>
      <c r="M29" s="557"/>
    </row>
    <row r="30" spans="2:13" ht="19.149999999999999" customHeight="1" x14ac:dyDescent="0.15">
      <c r="B30" s="1152">
        <v>16</v>
      </c>
      <c r="C30" s="1152"/>
      <c r="D30" s="625" t="s">
        <v>804</v>
      </c>
      <c r="E30" s="557"/>
      <c r="F30" s="557" t="s">
        <v>80</v>
      </c>
      <c r="G30" s="557"/>
      <c r="H30" s="557"/>
      <c r="I30" s="557"/>
      <c r="J30" s="557"/>
      <c r="K30" s="557"/>
      <c r="L30" s="557"/>
      <c r="M30" s="557"/>
    </row>
    <row r="31" spans="2:13" ht="19.149999999999999" customHeight="1" x14ac:dyDescent="0.15">
      <c r="B31" s="1152">
        <v>17</v>
      </c>
      <c r="C31" s="1152"/>
      <c r="D31" s="625" t="s">
        <v>965</v>
      </c>
      <c r="E31" s="557"/>
      <c r="F31" s="557" t="s">
        <v>80</v>
      </c>
      <c r="G31" s="557"/>
      <c r="H31" s="557"/>
      <c r="I31" s="557"/>
      <c r="J31" s="557"/>
      <c r="K31" s="557"/>
      <c r="L31" s="557"/>
      <c r="M31" s="557"/>
    </row>
    <row r="32" spans="2:13" ht="19.149999999999999" customHeight="1" x14ac:dyDescent="0.15">
      <c r="B32" s="1152">
        <v>18</v>
      </c>
      <c r="C32" s="1152"/>
      <c r="D32" s="625" t="s">
        <v>479</v>
      </c>
      <c r="E32" s="557"/>
      <c r="F32" s="557"/>
      <c r="G32" s="557"/>
      <c r="H32" s="557"/>
      <c r="I32" s="557" t="s">
        <v>80</v>
      </c>
      <c r="J32" s="557"/>
      <c r="K32" s="557"/>
      <c r="L32" s="557"/>
      <c r="M32" s="557"/>
    </row>
    <row r="33" spans="2:13" ht="19.149999999999999" customHeight="1" x14ac:dyDescent="0.15">
      <c r="B33" s="1152">
        <v>19</v>
      </c>
      <c r="C33" s="1152"/>
      <c r="D33" s="625" t="s">
        <v>556</v>
      </c>
      <c r="E33" s="557"/>
      <c r="F33" s="557"/>
      <c r="G33" s="557"/>
      <c r="H33" s="557" t="s">
        <v>80</v>
      </c>
      <c r="I33" s="557"/>
      <c r="J33" s="557"/>
      <c r="K33" s="557"/>
      <c r="L33" s="557"/>
      <c r="M33" s="557"/>
    </row>
    <row r="34" spans="2:13" ht="19.149999999999999" customHeight="1" x14ac:dyDescent="0.15">
      <c r="B34" s="1152">
        <v>18</v>
      </c>
      <c r="C34" s="1152"/>
      <c r="D34" s="627" t="s">
        <v>557</v>
      </c>
      <c r="E34" s="557"/>
      <c r="F34" s="557"/>
      <c r="G34" s="557"/>
      <c r="H34" s="557"/>
      <c r="I34" s="557" t="s">
        <v>80</v>
      </c>
      <c r="J34" s="557"/>
      <c r="K34" s="557"/>
      <c r="L34" s="557"/>
      <c r="M34" s="557"/>
    </row>
    <row r="35" spans="2:13" ht="19.149999999999999" customHeight="1" x14ac:dyDescent="0.15">
      <c r="B35" s="1152">
        <v>19</v>
      </c>
      <c r="C35" s="1152"/>
      <c r="D35" s="628" t="s">
        <v>558</v>
      </c>
      <c r="E35" s="558"/>
      <c r="F35" s="557"/>
      <c r="G35" s="557"/>
      <c r="H35" s="557"/>
      <c r="I35" s="557" t="s">
        <v>80</v>
      </c>
      <c r="J35" s="557"/>
      <c r="K35" s="557"/>
      <c r="L35" s="557"/>
      <c r="M35" s="557"/>
    </row>
    <row r="36" spans="2:13" ht="19.149999999999999" customHeight="1" x14ac:dyDescent="0.15">
      <c r="B36" s="1152">
        <v>20</v>
      </c>
      <c r="C36" s="1152"/>
      <c r="D36" s="625" t="s">
        <v>559</v>
      </c>
      <c r="E36" s="557"/>
      <c r="F36" s="557"/>
      <c r="G36" s="557"/>
      <c r="H36" s="557" t="s">
        <v>80</v>
      </c>
      <c r="I36" s="557" t="s">
        <v>80</v>
      </c>
      <c r="J36" s="557"/>
      <c r="K36" s="557"/>
      <c r="L36" s="557"/>
      <c r="M36" s="557"/>
    </row>
    <row r="37" spans="2:13" ht="19.149999999999999" customHeight="1" x14ac:dyDescent="0.15">
      <c r="B37" s="1152">
        <v>21</v>
      </c>
      <c r="C37" s="1152"/>
      <c r="D37" s="625" t="s">
        <v>560</v>
      </c>
      <c r="E37" s="557"/>
      <c r="F37" s="557"/>
      <c r="G37" s="557"/>
      <c r="H37" s="557" t="s">
        <v>80</v>
      </c>
      <c r="I37" s="557"/>
      <c r="J37" s="557" t="s">
        <v>80</v>
      </c>
      <c r="K37" s="557"/>
      <c r="L37" s="557"/>
      <c r="M37" s="557"/>
    </row>
    <row r="38" spans="2:13" ht="19.149999999999999" customHeight="1" x14ac:dyDescent="0.15">
      <c r="B38" s="1152">
        <v>22</v>
      </c>
      <c r="C38" s="1152"/>
      <c r="D38" s="625" t="s">
        <v>561</v>
      </c>
      <c r="E38" s="557"/>
      <c r="F38" s="557"/>
      <c r="G38" s="557"/>
      <c r="H38" s="557"/>
      <c r="I38" s="557" t="s">
        <v>80</v>
      </c>
      <c r="J38" s="557"/>
      <c r="K38" s="557"/>
      <c r="L38" s="557"/>
      <c r="M38" s="557"/>
    </row>
    <row r="39" spans="2:13" ht="19.149999999999999" customHeight="1" x14ac:dyDescent="0.15">
      <c r="B39" s="1152">
        <v>23</v>
      </c>
      <c r="C39" s="1152"/>
      <c r="D39" s="625" t="s">
        <v>562</v>
      </c>
      <c r="E39" s="557"/>
      <c r="F39" s="557"/>
      <c r="G39" s="557"/>
      <c r="H39" s="557" t="s">
        <v>80</v>
      </c>
      <c r="I39" s="557" t="s">
        <v>80</v>
      </c>
      <c r="J39" s="557"/>
      <c r="K39" s="557"/>
      <c r="L39" s="557"/>
      <c r="M39" s="557"/>
    </row>
    <row r="40" spans="2:13" ht="19.149999999999999" customHeight="1" x14ac:dyDescent="0.15">
      <c r="B40" s="1152">
        <v>24</v>
      </c>
      <c r="C40" s="1152"/>
      <c r="D40" s="625" t="s">
        <v>483</v>
      </c>
      <c r="E40" s="557"/>
      <c r="F40" s="557"/>
      <c r="G40" s="557"/>
      <c r="H40" s="557"/>
      <c r="I40" s="557"/>
      <c r="J40" s="557" t="s">
        <v>80</v>
      </c>
      <c r="K40" s="557"/>
      <c r="L40" s="557"/>
      <c r="M40" s="557"/>
    </row>
    <row r="41" spans="2:13" ht="19.149999999999999" customHeight="1" x14ac:dyDescent="0.15">
      <c r="B41" s="1152">
        <v>25</v>
      </c>
      <c r="C41" s="1152"/>
      <c r="D41" s="625" t="s">
        <v>563</v>
      </c>
      <c r="E41" s="557"/>
      <c r="F41" s="557"/>
      <c r="G41" s="557"/>
      <c r="H41" s="557"/>
      <c r="I41" s="557"/>
      <c r="J41" s="557" t="s">
        <v>80</v>
      </c>
      <c r="K41" s="557"/>
      <c r="L41" s="557"/>
      <c r="M41" s="557"/>
    </row>
    <row r="42" spans="2:13" ht="19.149999999999999" customHeight="1" x14ac:dyDescent="0.15">
      <c r="B42" s="1152">
        <v>26</v>
      </c>
      <c r="C42" s="1152"/>
      <c r="D42" s="625" t="s">
        <v>488</v>
      </c>
      <c r="E42" s="557" t="s">
        <v>80</v>
      </c>
      <c r="F42" s="557"/>
      <c r="G42" s="557" t="s">
        <v>80</v>
      </c>
      <c r="H42" s="557" t="s">
        <v>80</v>
      </c>
      <c r="I42" s="557"/>
      <c r="J42" s="557"/>
      <c r="K42" s="557" t="s">
        <v>80</v>
      </c>
      <c r="L42" s="557" t="s">
        <v>80</v>
      </c>
      <c r="M42" s="557"/>
    </row>
    <row r="43" spans="2:13" ht="19.149999999999999" customHeight="1" x14ac:dyDescent="0.15">
      <c r="B43" s="1152">
        <v>27</v>
      </c>
      <c r="C43" s="1152"/>
      <c r="D43" s="625" t="s">
        <v>564</v>
      </c>
      <c r="E43" s="557"/>
      <c r="F43" s="557"/>
      <c r="G43" s="557"/>
      <c r="H43" s="557"/>
      <c r="I43" s="557"/>
      <c r="J43" s="557"/>
      <c r="K43" s="557" t="s">
        <v>80</v>
      </c>
      <c r="L43" s="557" t="s">
        <v>80</v>
      </c>
      <c r="M43" s="557"/>
    </row>
    <row r="44" spans="2:13" ht="19.149999999999999" customHeight="1" x14ac:dyDescent="0.15">
      <c r="B44" s="1152">
        <v>28</v>
      </c>
      <c r="C44" s="1152"/>
      <c r="D44" s="625" t="s">
        <v>565</v>
      </c>
      <c r="E44" s="557"/>
      <c r="F44" s="557"/>
      <c r="G44" s="557"/>
      <c r="H44" s="557"/>
      <c r="I44" s="557"/>
      <c r="J44" s="557"/>
      <c r="K44" s="557"/>
      <c r="L44" s="557" t="s">
        <v>80</v>
      </c>
      <c r="M44" s="557"/>
    </row>
    <row r="45" spans="2:13" ht="19.149999999999999" customHeight="1" x14ac:dyDescent="0.15">
      <c r="B45" s="1152">
        <v>29</v>
      </c>
      <c r="C45" s="1152"/>
      <c r="D45" s="625" t="s">
        <v>966</v>
      </c>
      <c r="E45" s="557"/>
      <c r="F45" s="557"/>
      <c r="G45" s="557"/>
      <c r="H45" s="557"/>
      <c r="I45" s="557"/>
      <c r="J45" s="557"/>
      <c r="K45" s="557"/>
      <c r="L45" s="557" t="s">
        <v>80</v>
      </c>
      <c r="M45" s="557"/>
    </row>
    <row r="46" spans="2:13" ht="19.149999999999999" customHeight="1" x14ac:dyDescent="0.15">
      <c r="B46" s="1152">
        <v>30</v>
      </c>
      <c r="C46" s="1152"/>
      <c r="D46" s="625" t="s">
        <v>967</v>
      </c>
      <c r="E46" s="557"/>
      <c r="F46" s="557"/>
      <c r="G46" s="557" t="s">
        <v>80</v>
      </c>
      <c r="H46" s="557" t="s">
        <v>80</v>
      </c>
      <c r="I46" s="557"/>
      <c r="J46" s="557"/>
      <c r="K46" s="557"/>
      <c r="L46" s="557" t="s">
        <v>80</v>
      </c>
      <c r="M46" s="557"/>
    </row>
    <row r="47" spans="2:13" ht="19.149999999999999" customHeight="1" x14ac:dyDescent="0.15">
      <c r="B47" s="1152">
        <v>31</v>
      </c>
      <c r="C47" s="1152"/>
      <c r="D47" s="625" t="s">
        <v>566</v>
      </c>
      <c r="E47" s="557" t="s">
        <v>80</v>
      </c>
      <c r="F47" s="625"/>
      <c r="G47" s="625"/>
      <c r="H47" s="625"/>
      <c r="I47" s="625"/>
      <c r="J47" s="625"/>
      <c r="K47" s="625"/>
      <c r="L47" s="625"/>
      <c r="M47" s="625"/>
    </row>
    <row r="48" spans="2:13" ht="19.149999999999999" customHeight="1" x14ac:dyDescent="0.15">
      <c r="B48" s="1152">
        <v>32</v>
      </c>
      <c r="C48" s="1152"/>
      <c r="D48" s="625" t="s">
        <v>968</v>
      </c>
      <c r="E48" s="557" t="s">
        <v>80</v>
      </c>
      <c r="F48" s="557"/>
      <c r="G48" s="557"/>
      <c r="H48" s="557"/>
      <c r="I48" s="557"/>
      <c r="J48" s="557"/>
      <c r="K48" s="557"/>
      <c r="L48" s="557"/>
      <c r="M48" s="557"/>
    </row>
    <row r="49" spans="2:13" ht="19.149999999999999" customHeight="1" x14ac:dyDescent="0.15">
      <c r="B49" s="1152">
        <v>33</v>
      </c>
      <c r="C49" s="1152"/>
      <c r="D49" s="625" t="s">
        <v>969</v>
      </c>
      <c r="E49" s="557" t="s">
        <v>80</v>
      </c>
      <c r="F49" s="557"/>
      <c r="G49" s="557"/>
      <c r="H49" s="557"/>
      <c r="I49" s="557"/>
      <c r="J49" s="557"/>
      <c r="K49" s="557"/>
      <c r="L49" s="557"/>
      <c r="M49" s="557"/>
    </row>
    <row r="50" spans="2:13" ht="19.149999999999999" customHeight="1" x14ac:dyDescent="0.15">
      <c r="B50" s="1152">
        <v>34</v>
      </c>
      <c r="C50" s="1152"/>
      <c r="D50" s="625" t="s">
        <v>517</v>
      </c>
      <c r="E50" s="557"/>
      <c r="F50" s="625"/>
      <c r="G50" s="557" t="s">
        <v>80</v>
      </c>
      <c r="H50" s="557" t="s">
        <v>80</v>
      </c>
      <c r="I50" s="625"/>
      <c r="J50" s="557" t="s">
        <v>80</v>
      </c>
      <c r="K50" s="557" t="s">
        <v>80</v>
      </c>
      <c r="L50" s="557" t="s">
        <v>80</v>
      </c>
      <c r="M50" s="557"/>
    </row>
    <row r="51" spans="2:13" ht="19.149999999999999" customHeight="1" x14ac:dyDescent="0.15">
      <c r="B51" s="1152">
        <v>35</v>
      </c>
      <c r="C51" s="1152"/>
      <c r="D51" s="625" t="s">
        <v>35</v>
      </c>
      <c r="E51" s="557"/>
      <c r="F51" s="625"/>
      <c r="G51" s="557"/>
      <c r="H51" s="557" t="s">
        <v>80</v>
      </c>
      <c r="I51" s="625"/>
      <c r="J51" s="557"/>
      <c r="K51" s="557"/>
      <c r="L51" s="557"/>
      <c r="M51" s="557"/>
    </row>
    <row r="52" spans="2:13" ht="19.149999999999999" customHeight="1" x14ac:dyDescent="0.15">
      <c r="B52" s="1152">
        <v>36</v>
      </c>
      <c r="C52" s="1152"/>
      <c r="D52" s="625" t="s">
        <v>521</v>
      </c>
      <c r="E52" s="557"/>
      <c r="F52" s="625"/>
      <c r="G52" s="557"/>
      <c r="H52" s="557"/>
      <c r="I52" s="557" t="s">
        <v>80</v>
      </c>
      <c r="J52" s="557"/>
      <c r="K52" s="557"/>
      <c r="L52" s="557"/>
      <c r="M52" s="557"/>
    </row>
    <row r="53" spans="2:13" ht="19.149999999999999" customHeight="1" x14ac:dyDescent="0.15">
      <c r="B53" s="1152">
        <v>37</v>
      </c>
      <c r="C53" s="1152"/>
      <c r="D53" s="625" t="s">
        <v>523</v>
      </c>
      <c r="E53" s="557"/>
      <c r="F53" s="625"/>
      <c r="G53" s="557"/>
      <c r="H53" s="557"/>
      <c r="I53" s="557" t="s">
        <v>80</v>
      </c>
      <c r="J53" s="557"/>
      <c r="K53" s="557"/>
      <c r="L53" s="557"/>
      <c r="M53" s="557"/>
    </row>
    <row r="54" spans="2:13" ht="19.149999999999999" customHeight="1" x14ac:dyDescent="0.15">
      <c r="B54" s="1152">
        <v>38</v>
      </c>
      <c r="C54" s="1152"/>
      <c r="D54" s="625" t="s">
        <v>525</v>
      </c>
      <c r="E54" s="557"/>
      <c r="F54" s="625"/>
      <c r="G54" s="557"/>
      <c r="H54" s="557"/>
      <c r="I54" s="557"/>
      <c r="J54" s="557"/>
      <c r="K54" s="557" t="s">
        <v>80</v>
      </c>
      <c r="L54" s="557"/>
      <c r="M54" s="557"/>
    </row>
    <row r="55" spans="2:13" ht="19.149999999999999" customHeight="1" x14ac:dyDescent="0.15">
      <c r="B55" s="1152">
        <v>39</v>
      </c>
      <c r="C55" s="1152"/>
      <c r="D55" s="625" t="s">
        <v>970</v>
      </c>
      <c r="E55" s="557" t="s">
        <v>80</v>
      </c>
      <c r="F55" s="557" t="s">
        <v>80</v>
      </c>
      <c r="G55" s="557" t="s">
        <v>80</v>
      </c>
      <c r="H55" s="557" t="s">
        <v>80</v>
      </c>
      <c r="I55" s="557"/>
      <c r="J55" s="557" t="s">
        <v>80</v>
      </c>
      <c r="K55" s="557" t="s">
        <v>80</v>
      </c>
      <c r="L55" s="557" t="s">
        <v>80</v>
      </c>
      <c r="M55" s="557"/>
    </row>
    <row r="56" spans="2:13" ht="19.149999999999999" customHeight="1" x14ac:dyDescent="0.15">
      <c r="B56" s="1152">
        <v>40</v>
      </c>
      <c r="C56" s="1152"/>
      <c r="D56" s="625" t="s">
        <v>528</v>
      </c>
      <c r="E56" s="557"/>
      <c r="F56" s="625"/>
      <c r="G56" s="557"/>
      <c r="H56" s="557"/>
      <c r="I56" s="557"/>
      <c r="J56" s="557"/>
      <c r="K56" s="557"/>
      <c r="L56" s="557"/>
      <c r="M56" s="557" t="s">
        <v>80</v>
      </c>
    </row>
    <row r="57" spans="2:13" ht="19.149999999999999" customHeight="1" x14ac:dyDescent="0.15">
      <c r="B57" s="1152">
        <v>41</v>
      </c>
      <c r="C57" s="1152"/>
      <c r="D57" s="629" t="s">
        <v>530</v>
      </c>
      <c r="E57" s="557"/>
      <c r="F57" s="625"/>
      <c r="G57" s="557"/>
      <c r="H57" s="557"/>
      <c r="I57" s="557"/>
      <c r="J57" s="557"/>
      <c r="K57" s="557"/>
      <c r="L57" s="557"/>
      <c r="M57" s="557" t="s">
        <v>80</v>
      </c>
    </row>
    <row r="58" spans="2:13" ht="19.149999999999999" customHeight="1" x14ac:dyDescent="0.15">
      <c r="B58" s="1153">
        <v>42</v>
      </c>
      <c r="C58" s="1153"/>
      <c r="D58" s="630" t="s">
        <v>971</v>
      </c>
      <c r="E58" s="631"/>
      <c r="F58" s="631" t="s">
        <v>80</v>
      </c>
      <c r="G58" s="631"/>
      <c r="H58" s="631"/>
      <c r="I58" s="631"/>
      <c r="J58" s="631"/>
      <c r="K58" s="631"/>
      <c r="L58" s="631"/>
      <c r="M58" s="631"/>
    </row>
    <row r="59" spans="2:13" ht="21" customHeight="1" x14ac:dyDescent="0.15"/>
    <row r="60" spans="2:13" s="380" customFormat="1" ht="21" customHeight="1" x14ac:dyDescent="0.15"/>
    <row r="61" spans="2:13" ht="21" customHeight="1" x14ac:dyDescent="0.15"/>
    <row r="62" spans="2:13" ht="21" customHeight="1" x14ac:dyDescent="0.15"/>
    <row r="63" spans="2:13" ht="21" customHeight="1" x14ac:dyDescent="0.15"/>
    <row r="64" spans="2:13" ht="21" customHeight="1" x14ac:dyDescent="0.15"/>
    <row r="65" ht="21" customHeight="1" x14ac:dyDescent="0.15"/>
    <row r="66" ht="21" customHeight="1" x14ac:dyDescent="0.15"/>
    <row r="67" ht="21" customHeight="1" x14ac:dyDescent="0.15"/>
    <row r="68" ht="21" customHeight="1" x14ac:dyDescent="0.15"/>
    <row r="69" ht="21" customHeight="1" x14ac:dyDescent="0.15"/>
    <row r="70" ht="21" customHeight="1" x14ac:dyDescent="0.15"/>
    <row r="71" ht="21" customHeight="1" x14ac:dyDescent="0.15"/>
    <row r="72" ht="21" customHeight="1" x14ac:dyDescent="0.15"/>
    <row r="73" ht="21" customHeight="1" x14ac:dyDescent="0.15"/>
    <row r="74" ht="21" customHeight="1" x14ac:dyDescent="0.15"/>
    <row r="80" s="380" customForma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sheetData>
  <autoFilter ref="B14:M58" xr:uid="{00000000-0009-0000-0000-000002000000}">
    <filterColumn colId="0" showButton="0"/>
    <filterColumn colId="1" showButton="0"/>
  </autoFilter>
  <mergeCells count="55">
    <mergeCell ref="D1:K1"/>
    <mergeCell ref="B3:D14"/>
    <mergeCell ref="E3:E14"/>
    <mergeCell ref="F3:F14"/>
    <mergeCell ref="G3:G14"/>
    <mergeCell ref="H3:H14"/>
    <mergeCell ref="I3:I14"/>
    <mergeCell ref="J3:J14"/>
    <mergeCell ref="K3:K14"/>
    <mergeCell ref="B24:C24"/>
    <mergeCell ref="L3:L14"/>
    <mergeCell ref="M3:M14"/>
    <mergeCell ref="B15:C15"/>
    <mergeCell ref="B16:C16"/>
    <mergeCell ref="B17:C17"/>
    <mergeCell ref="B18:C18"/>
    <mergeCell ref="B19:C19"/>
    <mergeCell ref="B20:C20"/>
    <mergeCell ref="B21:C21"/>
    <mergeCell ref="B22:C22"/>
    <mergeCell ref="B23:C23"/>
    <mergeCell ref="B36:C36"/>
    <mergeCell ref="B25:C25"/>
    <mergeCell ref="B26:C26"/>
    <mergeCell ref="B27:C27"/>
    <mergeCell ref="B28:C28"/>
    <mergeCell ref="B29:C29"/>
    <mergeCell ref="B30:C30"/>
    <mergeCell ref="B31:C31"/>
    <mergeCell ref="B32:C32"/>
    <mergeCell ref="B33:C33"/>
    <mergeCell ref="B34:C34"/>
    <mergeCell ref="B35:C35"/>
    <mergeCell ref="B48:C48"/>
    <mergeCell ref="B37:C37"/>
    <mergeCell ref="B38:C38"/>
    <mergeCell ref="B39:C39"/>
    <mergeCell ref="B40:C40"/>
    <mergeCell ref="B41:C41"/>
    <mergeCell ref="B42:C42"/>
    <mergeCell ref="B43:C43"/>
    <mergeCell ref="B44:C44"/>
    <mergeCell ref="B45:C45"/>
    <mergeCell ref="B46:C46"/>
    <mergeCell ref="B47:C47"/>
    <mergeCell ref="B55:C55"/>
    <mergeCell ref="B56:C56"/>
    <mergeCell ref="B57:C57"/>
    <mergeCell ref="B58:C58"/>
    <mergeCell ref="B49:C49"/>
    <mergeCell ref="B50:C50"/>
    <mergeCell ref="B51:C51"/>
    <mergeCell ref="B52:C52"/>
    <mergeCell ref="B53:C53"/>
    <mergeCell ref="B54:C54"/>
  </mergeCells>
  <phoneticPr fontId="7"/>
  <pageMargins left="0.78740157480314965" right="0.59055118110236227" top="0.31496062992125984" bottom="0.19685039370078741" header="0.51181102362204722" footer="0.51181102362204722"/>
  <pageSetup paperSize="9" scale="84" orientation="portrait" horizontalDpi="4294967294" verticalDpi="3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F6862-2A16-4EF3-B321-DEBC31E9F8BA}">
  <sheetPr>
    <tabColor rgb="FFFF0000"/>
  </sheetPr>
  <dimension ref="A1:AC61"/>
  <sheetViews>
    <sheetView view="pageBreakPreview" zoomScale="141" zoomScaleNormal="100" zoomScaleSheetLayoutView="115" workbookViewId="0">
      <selection activeCell="A4" sqref="A4:AC4"/>
    </sheetView>
  </sheetViews>
  <sheetFormatPr defaultColWidth="3.375" defaultRowHeight="17.25" customHeight="1" x14ac:dyDescent="0.15"/>
  <cols>
    <col min="1" max="1" width="1.625" style="863" customWidth="1"/>
    <col min="2" max="6" width="4.875" style="863" customWidth="1"/>
    <col min="7" max="7" width="5.25" style="863" customWidth="1"/>
    <col min="8" max="11" width="3.375" style="863" customWidth="1"/>
    <col min="12" max="12" width="2" style="863" customWidth="1"/>
    <col min="13" max="13" width="3.875" style="863" customWidth="1"/>
    <col min="14" max="16" width="4.875" style="863" customWidth="1"/>
    <col min="17" max="28" width="3.375" style="863" customWidth="1"/>
    <col min="29" max="29" width="2" style="863" customWidth="1"/>
    <col min="30" max="16384" width="3.375" style="863"/>
  </cols>
  <sheetData>
    <row r="1" spans="1:29" ht="20.100000000000001" customHeight="1" x14ac:dyDescent="0.15"/>
    <row r="2" spans="1:29" ht="20.100000000000001" customHeight="1" x14ac:dyDescent="0.15">
      <c r="A2" s="864"/>
      <c r="B2" s="2144" t="s">
        <v>1250</v>
      </c>
      <c r="C2" s="2144"/>
      <c r="D2" s="864"/>
      <c r="E2" s="864"/>
      <c r="F2" s="864"/>
      <c r="G2" s="864"/>
      <c r="H2" s="864"/>
      <c r="I2" s="864"/>
      <c r="J2" s="864"/>
      <c r="K2" s="864"/>
      <c r="L2" s="864"/>
      <c r="M2" s="864"/>
      <c r="N2" s="864"/>
      <c r="O2" s="864"/>
      <c r="P2" s="864"/>
      <c r="Q2" s="864"/>
      <c r="R2" s="864"/>
      <c r="S2" s="864"/>
      <c r="T2" s="2145" t="s">
        <v>1186</v>
      </c>
      <c r="U2" s="2145"/>
      <c r="V2" s="2145"/>
      <c r="W2" s="2145"/>
      <c r="X2" s="2145"/>
      <c r="Y2" s="2145"/>
      <c r="Z2" s="2145"/>
      <c r="AA2" s="2145"/>
      <c r="AB2" s="2145"/>
      <c r="AC2" s="864"/>
    </row>
    <row r="3" spans="1:29" ht="20.100000000000001" customHeight="1" x14ac:dyDescent="0.15">
      <c r="A3" s="864"/>
      <c r="B3" s="864"/>
      <c r="C3" s="864"/>
      <c r="D3" s="864"/>
      <c r="E3" s="864"/>
      <c r="F3" s="864"/>
      <c r="G3" s="864"/>
      <c r="H3" s="864"/>
      <c r="I3" s="864"/>
      <c r="J3" s="864"/>
      <c r="K3" s="864"/>
      <c r="L3" s="864"/>
      <c r="M3" s="864"/>
      <c r="N3" s="864"/>
      <c r="O3" s="864"/>
      <c r="P3" s="864"/>
      <c r="Q3" s="864"/>
      <c r="R3" s="864"/>
      <c r="S3" s="864"/>
      <c r="T3" s="866"/>
      <c r="U3" s="866"/>
      <c r="V3" s="866"/>
      <c r="W3" s="866"/>
      <c r="X3" s="866"/>
      <c r="Y3" s="866"/>
      <c r="Z3" s="866"/>
      <c r="AA3" s="866"/>
      <c r="AB3" s="866"/>
      <c r="AC3" s="864"/>
    </row>
    <row r="4" spans="1:29" ht="20.100000000000001" customHeight="1" x14ac:dyDescent="0.15">
      <c r="A4" s="2146" t="s">
        <v>1251</v>
      </c>
      <c r="B4" s="2147"/>
      <c r="C4" s="2147"/>
      <c r="D4" s="2147"/>
      <c r="E4" s="2147"/>
      <c r="F4" s="2147"/>
      <c r="G4" s="2147"/>
      <c r="H4" s="2147"/>
      <c r="I4" s="2147"/>
      <c r="J4" s="2147"/>
      <c r="K4" s="2147"/>
      <c r="L4" s="2147"/>
      <c r="M4" s="2147"/>
      <c r="N4" s="2147"/>
      <c r="O4" s="2147"/>
      <c r="P4" s="2147"/>
      <c r="Q4" s="2147"/>
      <c r="R4" s="2147"/>
      <c r="S4" s="2147"/>
      <c r="T4" s="2147"/>
      <c r="U4" s="2147"/>
      <c r="V4" s="2147"/>
      <c r="W4" s="2147"/>
      <c r="X4" s="2147"/>
      <c r="Y4" s="2147"/>
      <c r="Z4" s="2147"/>
      <c r="AA4" s="2147"/>
      <c r="AB4" s="2147"/>
      <c r="AC4" s="2147"/>
    </row>
    <row r="5" spans="1:29" ht="20.100000000000001" customHeight="1" x14ac:dyDescent="0.15">
      <c r="A5" s="864"/>
      <c r="B5" s="864"/>
      <c r="C5" s="864"/>
      <c r="D5" s="864"/>
      <c r="E5" s="864"/>
      <c r="F5" s="864"/>
      <c r="G5" s="864"/>
      <c r="H5" s="864"/>
      <c r="I5" s="864"/>
      <c r="J5" s="864"/>
      <c r="K5" s="864"/>
      <c r="L5" s="864"/>
      <c r="M5" s="864"/>
      <c r="N5" s="864"/>
      <c r="O5" s="864"/>
      <c r="P5" s="864"/>
      <c r="Q5" s="864"/>
      <c r="R5" s="864"/>
      <c r="S5" s="864"/>
      <c r="T5" s="864"/>
      <c r="U5" s="864"/>
      <c r="V5" s="864"/>
      <c r="W5" s="864"/>
      <c r="X5" s="864"/>
      <c r="Y5" s="864"/>
      <c r="Z5" s="864"/>
      <c r="AA5" s="864"/>
      <c r="AB5" s="864"/>
      <c r="AC5" s="864"/>
    </row>
    <row r="6" spans="1:29" s="867" customFormat="1" ht="20.100000000000001" customHeight="1" x14ac:dyDescent="0.15">
      <c r="A6" s="865"/>
      <c r="B6" s="865" t="s">
        <v>1252</v>
      </c>
      <c r="C6" s="865"/>
      <c r="D6" s="865"/>
      <c r="E6" s="865"/>
      <c r="F6" s="865"/>
      <c r="G6" s="865"/>
      <c r="H6" s="865"/>
      <c r="I6" s="865"/>
      <c r="J6" s="865"/>
      <c r="K6" s="865"/>
      <c r="L6" s="865"/>
      <c r="M6" s="865"/>
      <c r="N6" s="865"/>
      <c r="O6" s="865"/>
      <c r="P6" s="865"/>
      <c r="Q6" s="865"/>
      <c r="R6" s="865"/>
      <c r="S6" s="865"/>
      <c r="T6" s="865"/>
      <c r="U6" s="865"/>
      <c r="V6" s="865"/>
      <c r="W6" s="865"/>
      <c r="X6" s="865"/>
      <c r="Y6" s="865"/>
      <c r="Z6" s="865"/>
      <c r="AA6" s="865"/>
      <c r="AB6" s="865"/>
      <c r="AC6" s="865"/>
    </row>
    <row r="7" spans="1:29" ht="20.100000000000001" customHeight="1" thickBot="1" x14ac:dyDescent="0.2">
      <c r="A7" s="864"/>
      <c r="B7" s="864"/>
      <c r="C7" s="864"/>
      <c r="D7" s="864"/>
      <c r="E7" s="864"/>
      <c r="F7" s="864"/>
      <c r="G7" s="864"/>
      <c r="H7" s="864"/>
      <c r="I7" s="864"/>
      <c r="J7" s="864"/>
      <c r="K7" s="864"/>
      <c r="L7" s="864"/>
      <c r="M7" s="864"/>
      <c r="N7" s="864"/>
      <c r="O7" s="864"/>
      <c r="P7" s="864"/>
      <c r="Q7" s="864"/>
      <c r="R7" s="864"/>
      <c r="S7" s="864"/>
      <c r="T7" s="864"/>
      <c r="U7" s="864"/>
      <c r="V7" s="864"/>
      <c r="W7" s="864"/>
      <c r="X7" s="864"/>
      <c r="Y7" s="864"/>
      <c r="Z7" s="864"/>
      <c r="AA7" s="864"/>
      <c r="AB7" s="864"/>
      <c r="AC7" s="864"/>
    </row>
    <row r="8" spans="1:29" ht="30" customHeight="1" x14ac:dyDescent="0.15">
      <c r="A8" s="864"/>
      <c r="B8" s="2148" t="s">
        <v>1253</v>
      </c>
      <c r="C8" s="2149"/>
      <c r="D8" s="2149"/>
      <c r="E8" s="2149"/>
      <c r="F8" s="2150"/>
      <c r="G8" s="2151" t="s">
        <v>1254</v>
      </c>
      <c r="H8" s="2152"/>
      <c r="I8" s="2152"/>
      <c r="J8" s="2152"/>
      <c r="K8" s="2152"/>
      <c r="L8" s="2152"/>
      <c r="M8" s="2152"/>
      <c r="N8" s="2152"/>
      <c r="O8" s="2152"/>
      <c r="P8" s="2152"/>
      <c r="Q8" s="2152"/>
      <c r="R8" s="2152"/>
      <c r="S8" s="2152"/>
      <c r="T8" s="2152"/>
      <c r="U8" s="2152"/>
      <c r="V8" s="2152"/>
      <c r="W8" s="2152"/>
      <c r="X8" s="2152"/>
      <c r="Y8" s="2152"/>
      <c r="Z8" s="2152"/>
      <c r="AA8" s="2152"/>
      <c r="AB8" s="2153"/>
      <c r="AC8" s="864"/>
    </row>
    <row r="9" spans="1:29" ht="36" customHeight="1" x14ac:dyDescent="0.15">
      <c r="A9" s="864"/>
      <c r="B9" s="2138" t="s">
        <v>1255</v>
      </c>
      <c r="C9" s="2139"/>
      <c r="D9" s="2139"/>
      <c r="E9" s="2139"/>
      <c r="F9" s="2140"/>
      <c r="G9" s="2141"/>
      <c r="H9" s="2142"/>
      <c r="I9" s="2142"/>
      <c r="J9" s="2142"/>
      <c r="K9" s="2142"/>
      <c r="L9" s="2142"/>
      <c r="M9" s="2142"/>
      <c r="N9" s="2142"/>
      <c r="O9" s="2142"/>
      <c r="P9" s="2142"/>
      <c r="Q9" s="2142"/>
      <c r="R9" s="2142"/>
      <c r="S9" s="2142"/>
      <c r="T9" s="2142"/>
      <c r="U9" s="2142"/>
      <c r="V9" s="2142"/>
      <c r="W9" s="2142"/>
      <c r="X9" s="2142"/>
      <c r="Y9" s="2142"/>
      <c r="Z9" s="2142"/>
      <c r="AA9" s="2142"/>
      <c r="AB9" s="2143"/>
      <c r="AC9" s="864"/>
    </row>
    <row r="10" spans="1:29" ht="19.5" customHeight="1" x14ac:dyDescent="0.15">
      <c r="A10" s="864"/>
      <c r="B10" s="2154" t="s">
        <v>1256</v>
      </c>
      <c r="C10" s="2155"/>
      <c r="D10" s="2155"/>
      <c r="E10" s="2155"/>
      <c r="F10" s="2156"/>
      <c r="G10" s="2163" t="s">
        <v>1257</v>
      </c>
      <c r="H10" s="2164"/>
      <c r="I10" s="2164"/>
      <c r="J10" s="2164"/>
      <c r="K10" s="2164"/>
      <c r="L10" s="2164"/>
      <c r="M10" s="2164"/>
      <c r="N10" s="2164"/>
      <c r="O10" s="2164"/>
      <c r="P10" s="2164"/>
      <c r="Q10" s="2164"/>
      <c r="R10" s="2164"/>
      <c r="S10" s="2164"/>
      <c r="T10" s="2165"/>
      <c r="U10" s="2169" t="s">
        <v>1258</v>
      </c>
      <c r="V10" s="2170"/>
      <c r="W10" s="2170"/>
      <c r="X10" s="2170"/>
      <c r="Y10" s="2170"/>
      <c r="Z10" s="2170"/>
      <c r="AA10" s="2170"/>
      <c r="AB10" s="2171"/>
      <c r="AC10" s="864"/>
    </row>
    <row r="11" spans="1:29" ht="19.5" customHeight="1" x14ac:dyDescent="0.15">
      <c r="A11" s="864"/>
      <c r="B11" s="2157"/>
      <c r="C11" s="2158"/>
      <c r="D11" s="2158"/>
      <c r="E11" s="2158"/>
      <c r="F11" s="2159"/>
      <c r="G11" s="2166"/>
      <c r="H11" s="2167"/>
      <c r="I11" s="2167"/>
      <c r="J11" s="2167"/>
      <c r="K11" s="2167"/>
      <c r="L11" s="2167"/>
      <c r="M11" s="2167"/>
      <c r="N11" s="2167"/>
      <c r="O11" s="2167"/>
      <c r="P11" s="2167"/>
      <c r="Q11" s="2167"/>
      <c r="R11" s="2167"/>
      <c r="S11" s="2167"/>
      <c r="T11" s="2168"/>
      <c r="U11" s="2172"/>
      <c r="V11" s="2173"/>
      <c r="W11" s="2173"/>
      <c r="X11" s="2173"/>
      <c r="Y11" s="2173"/>
      <c r="Z11" s="2173"/>
      <c r="AA11" s="2173"/>
      <c r="AB11" s="2174"/>
      <c r="AC11" s="864"/>
    </row>
    <row r="12" spans="1:29" ht="24.75" customHeight="1" x14ac:dyDescent="0.15">
      <c r="A12" s="864"/>
      <c r="B12" s="2160"/>
      <c r="C12" s="2161"/>
      <c r="D12" s="2161"/>
      <c r="E12" s="2161"/>
      <c r="F12" s="2162"/>
      <c r="G12" s="2175" t="s">
        <v>1259</v>
      </c>
      <c r="H12" s="2176"/>
      <c r="I12" s="2176"/>
      <c r="J12" s="2176"/>
      <c r="K12" s="2176"/>
      <c r="L12" s="2176"/>
      <c r="M12" s="2176"/>
      <c r="N12" s="2176"/>
      <c r="O12" s="2176"/>
      <c r="P12" s="2176"/>
      <c r="Q12" s="2176"/>
      <c r="R12" s="2176"/>
      <c r="S12" s="2176"/>
      <c r="T12" s="2177"/>
      <c r="U12" s="868"/>
      <c r="V12" s="868"/>
      <c r="W12" s="868"/>
      <c r="X12" s="868" t="s">
        <v>1260</v>
      </c>
      <c r="Y12" s="868"/>
      <c r="Z12" s="868" t="s">
        <v>1261</v>
      </c>
      <c r="AA12" s="868"/>
      <c r="AB12" s="869" t="s">
        <v>1262</v>
      </c>
      <c r="AC12" s="864"/>
    </row>
    <row r="13" spans="1:29" ht="62.25" customHeight="1" thickBot="1" x14ac:dyDescent="0.2">
      <c r="A13" s="864"/>
      <c r="B13" s="2154" t="s">
        <v>1263</v>
      </c>
      <c r="C13" s="2155"/>
      <c r="D13" s="2155"/>
      <c r="E13" s="2155"/>
      <c r="F13" s="2156"/>
      <c r="G13" s="2178" t="s">
        <v>1264</v>
      </c>
      <c r="H13" s="2179"/>
      <c r="I13" s="2179"/>
      <c r="J13" s="2179"/>
      <c r="K13" s="2179"/>
      <c r="L13" s="2179"/>
      <c r="M13" s="2179"/>
      <c r="N13" s="2179"/>
      <c r="O13" s="2179"/>
      <c r="P13" s="2179"/>
      <c r="Q13" s="2179"/>
      <c r="R13" s="2179"/>
      <c r="S13" s="2179"/>
      <c r="T13" s="2179"/>
      <c r="U13" s="2179"/>
      <c r="V13" s="2179"/>
      <c r="W13" s="2179"/>
      <c r="X13" s="2179"/>
      <c r="Y13" s="2179"/>
      <c r="Z13" s="2179"/>
      <c r="AA13" s="2179"/>
      <c r="AB13" s="2180"/>
      <c r="AC13" s="864"/>
    </row>
    <row r="14" spans="1:29" ht="33.75" customHeight="1" x14ac:dyDescent="0.15">
      <c r="A14" s="864"/>
      <c r="B14" s="2182" t="s">
        <v>1265</v>
      </c>
      <c r="C14" s="870"/>
      <c r="D14" s="2185" t="s">
        <v>1266</v>
      </c>
      <c r="E14" s="2186"/>
      <c r="F14" s="2186"/>
      <c r="G14" s="2186"/>
      <c r="H14" s="2186"/>
      <c r="I14" s="2186"/>
      <c r="J14" s="2186"/>
      <c r="K14" s="2186"/>
      <c r="L14" s="2186"/>
      <c r="M14" s="2186"/>
      <c r="N14" s="2186"/>
      <c r="O14" s="2186"/>
      <c r="P14" s="2186"/>
      <c r="Q14" s="2187" t="s">
        <v>1267</v>
      </c>
      <c r="R14" s="2187"/>
      <c r="S14" s="2187"/>
      <c r="T14" s="2187"/>
      <c r="U14" s="2187"/>
      <c r="V14" s="2187"/>
      <c r="W14" s="2187"/>
      <c r="X14" s="2187"/>
      <c r="Y14" s="2187"/>
      <c r="Z14" s="2187"/>
      <c r="AA14" s="2187"/>
      <c r="AB14" s="2188"/>
      <c r="AC14" s="864"/>
    </row>
    <row r="15" spans="1:29" ht="33.75" customHeight="1" x14ac:dyDescent="0.15">
      <c r="A15" s="864"/>
      <c r="B15" s="2183"/>
      <c r="C15" s="868"/>
      <c r="D15" s="2175" t="s">
        <v>1268</v>
      </c>
      <c r="E15" s="2176"/>
      <c r="F15" s="2176"/>
      <c r="G15" s="2176"/>
      <c r="H15" s="2176"/>
      <c r="I15" s="2176"/>
      <c r="J15" s="2176"/>
      <c r="K15" s="2176"/>
      <c r="L15" s="2176"/>
      <c r="M15" s="2176"/>
      <c r="N15" s="2176"/>
      <c r="O15" s="2176"/>
      <c r="P15" s="2176"/>
      <c r="Q15" s="2189" t="s">
        <v>1269</v>
      </c>
      <c r="R15" s="2189"/>
      <c r="S15" s="2189"/>
      <c r="T15" s="2189"/>
      <c r="U15" s="2189"/>
      <c r="V15" s="2189"/>
      <c r="W15" s="2189"/>
      <c r="X15" s="2189"/>
      <c r="Y15" s="2189"/>
      <c r="Z15" s="2189"/>
      <c r="AA15" s="2189"/>
      <c r="AB15" s="2190"/>
      <c r="AC15" s="864"/>
    </row>
    <row r="16" spans="1:29" ht="33.75" customHeight="1" x14ac:dyDescent="0.15">
      <c r="A16" s="864"/>
      <c r="B16" s="2183"/>
      <c r="C16" s="868"/>
      <c r="D16" s="2175" t="s">
        <v>1270</v>
      </c>
      <c r="E16" s="2176"/>
      <c r="F16" s="2176"/>
      <c r="G16" s="2176"/>
      <c r="H16" s="2176"/>
      <c r="I16" s="2176"/>
      <c r="J16" s="2176"/>
      <c r="K16" s="2176"/>
      <c r="L16" s="2176"/>
      <c r="M16" s="2176"/>
      <c r="N16" s="2176"/>
      <c r="O16" s="2176"/>
      <c r="P16" s="2176"/>
      <c r="Q16" s="871" t="s">
        <v>1271</v>
      </c>
      <c r="R16" s="871"/>
      <c r="S16" s="871"/>
      <c r="T16" s="871"/>
      <c r="U16" s="871"/>
      <c r="V16" s="871"/>
      <c r="W16" s="871"/>
      <c r="X16" s="871"/>
      <c r="Y16" s="871"/>
      <c r="Z16" s="871"/>
      <c r="AA16" s="871"/>
      <c r="AB16" s="872"/>
      <c r="AC16" s="864"/>
    </row>
    <row r="17" spans="1:29" ht="33.75" customHeight="1" x14ac:dyDescent="0.15">
      <c r="A17" s="864"/>
      <c r="B17" s="2183"/>
      <c r="C17" s="868"/>
      <c r="D17" s="2175" t="s">
        <v>1272</v>
      </c>
      <c r="E17" s="2176"/>
      <c r="F17" s="2176"/>
      <c r="G17" s="2176"/>
      <c r="H17" s="2176"/>
      <c r="I17" s="2176"/>
      <c r="J17" s="2176"/>
      <c r="K17" s="2176"/>
      <c r="L17" s="2176"/>
      <c r="M17" s="2176"/>
      <c r="N17" s="2176"/>
      <c r="O17" s="2176"/>
      <c r="P17" s="2176"/>
      <c r="Q17" s="871" t="s">
        <v>1273</v>
      </c>
      <c r="R17" s="871"/>
      <c r="S17" s="871"/>
      <c r="T17" s="871"/>
      <c r="U17" s="871"/>
      <c r="V17" s="871"/>
      <c r="W17" s="871"/>
      <c r="X17" s="871"/>
      <c r="Y17" s="871"/>
      <c r="Z17" s="871"/>
      <c r="AA17" s="871"/>
      <c r="AB17" s="872"/>
      <c r="AC17" s="864"/>
    </row>
    <row r="18" spans="1:29" ht="33.75" customHeight="1" x14ac:dyDescent="0.15">
      <c r="A18" s="864"/>
      <c r="B18" s="2183"/>
      <c r="C18" s="873"/>
      <c r="D18" s="2175" t="s">
        <v>1274</v>
      </c>
      <c r="E18" s="2176"/>
      <c r="F18" s="2176"/>
      <c r="G18" s="2176"/>
      <c r="H18" s="2176"/>
      <c r="I18" s="2176"/>
      <c r="J18" s="2176"/>
      <c r="K18" s="2176"/>
      <c r="L18" s="2176"/>
      <c r="M18" s="2176"/>
      <c r="N18" s="2176"/>
      <c r="O18" s="2176"/>
      <c r="P18" s="2176"/>
      <c r="Q18" s="871" t="s">
        <v>1273</v>
      </c>
      <c r="R18" s="871"/>
      <c r="S18" s="871"/>
      <c r="T18" s="871"/>
      <c r="U18" s="871"/>
      <c r="V18" s="871"/>
      <c r="W18" s="871"/>
      <c r="X18" s="871"/>
      <c r="Y18" s="871"/>
      <c r="Z18" s="871"/>
      <c r="AA18" s="871"/>
      <c r="AB18" s="872"/>
      <c r="AC18" s="864"/>
    </row>
    <row r="19" spans="1:29" ht="33.75" customHeight="1" x14ac:dyDescent="0.15">
      <c r="A19" s="864"/>
      <c r="B19" s="2183"/>
      <c r="C19" s="874"/>
      <c r="D19" s="2175" t="s">
        <v>1275</v>
      </c>
      <c r="E19" s="2176"/>
      <c r="F19" s="2176"/>
      <c r="G19" s="2176"/>
      <c r="H19" s="2176"/>
      <c r="I19" s="2176"/>
      <c r="J19" s="2176"/>
      <c r="K19" s="2176"/>
      <c r="L19" s="2176"/>
      <c r="M19" s="2176"/>
      <c r="N19" s="2176"/>
      <c r="O19" s="2176"/>
      <c r="P19" s="2176"/>
      <c r="Q19" s="871" t="s">
        <v>1276</v>
      </c>
      <c r="R19" s="871"/>
      <c r="S19" s="871"/>
      <c r="T19" s="871"/>
      <c r="U19" s="871"/>
      <c r="V19" s="871"/>
      <c r="W19" s="871"/>
      <c r="X19" s="871"/>
      <c r="Y19" s="871"/>
      <c r="Z19" s="871"/>
      <c r="AA19" s="871"/>
      <c r="AB19" s="872"/>
      <c r="AC19" s="864"/>
    </row>
    <row r="20" spans="1:29" ht="33.75" customHeight="1" x14ac:dyDescent="0.15">
      <c r="A20" s="864"/>
      <c r="B20" s="2183"/>
      <c r="C20" s="874"/>
      <c r="D20" s="2175" t="s">
        <v>1277</v>
      </c>
      <c r="E20" s="2176"/>
      <c r="F20" s="2176"/>
      <c r="G20" s="2176"/>
      <c r="H20" s="2176"/>
      <c r="I20" s="2176"/>
      <c r="J20" s="2176"/>
      <c r="K20" s="2176"/>
      <c r="L20" s="2176"/>
      <c r="M20" s="2176"/>
      <c r="N20" s="2176"/>
      <c r="O20" s="2176"/>
      <c r="P20" s="2176"/>
      <c r="Q20" s="875" t="s">
        <v>1278</v>
      </c>
      <c r="R20" s="875"/>
      <c r="S20" s="875"/>
      <c r="T20" s="875"/>
      <c r="U20" s="876"/>
      <c r="V20" s="876"/>
      <c r="W20" s="875"/>
      <c r="X20" s="875"/>
      <c r="Y20" s="875"/>
      <c r="Z20" s="875"/>
      <c r="AA20" s="875"/>
      <c r="AB20" s="877"/>
      <c r="AC20" s="864"/>
    </row>
    <row r="21" spans="1:29" ht="33.75" customHeight="1" thickBot="1" x14ac:dyDescent="0.2">
      <c r="A21" s="864"/>
      <c r="B21" s="2184"/>
      <c r="C21" s="878"/>
      <c r="D21" s="2191" t="s">
        <v>1279</v>
      </c>
      <c r="E21" s="2192"/>
      <c r="F21" s="2192"/>
      <c r="G21" s="2192"/>
      <c r="H21" s="2192"/>
      <c r="I21" s="2192"/>
      <c r="J21" s="2192"/>
      <c r="K21" s="2192"/>
      <c r="L21" s="2192"/>
      <c r="M21" s="2192"/>
      <c r="N21" s="2192"/>
      <c r="O21" s="2192"/>
      <c r="P21" s="2192"/>
      <c r="Q21" s="879" t="s">
        <v>1280</v>
      </c>
      <c r="R21" s="879"/>
      <c r="S21" s="879"/>
      <c r="T21" s="879"/>
      <c r="U21" s="879"/>
      <c r="V21" s="879"/>
      <c r="W21" s="879"/>
      <c r="X21" s="879"/>
      <c r="Y21" s="879"/>
      <c r="Z21" s="879"/>
      <c r="AA21" s="879"/>
      <c r="AB21" s="880"/>
      <c r="AC21" s="864"/>
    </row>
    <row r="22" spans="1:29" ht="6.75" customHeight="1" x14ac:dyDescent="0.15">
      <c r="A22" s="864"/>
      <c r="B22" s="2193"/>
      <c r="C22" s="2193"/>
      <c r="D22" s="2193"/>
      <c r="E22" s="2193"/>
      <c r="F22" s="2193"/>
      <c r="G22" s="2193"/>
      <c r="H22" s="2193"/>
      <c r="I22" s="2193"/>
      <c r="J22" s="2193"/>
      <c r="K22" s="2193"/>
      <c r="L22" s="2193"/>
      <c r="M22" s="2193"/>
      <c r="N22" s="2193"/>
      <c r="O22" s="2193"/>
      <c r="P22" s="2193"/>
      <c r="Q22" s="2193"/>
      <c r="R22" s="2193"/>
      <c r="S22" s="2193"/>
      <c r="T22" s="2193"/>
      <c r="U22" s="2193"/>
      <c r="V22" s="2193"/>
      <c r="W22" s="2193"/>
      <c r="X22" s="2193"/>
      <c r="Y22" s="2193"/>
      <c r="Z22" s="2193"/>
      <c r="AA22" s="2193"/>
      <c r="AB22" s="2193"/>
      <c r="AC22" s="864"/>
    </row>
    <row r="23" spans="1:29" ht="21" customHeight="1" x14ac:dyDescent="0.15">
      <c r="A23" s="881"/>
      <c r="B23" s="2194" t="s">
        <v>1281</v>
      </c>
      <c r="C23" s="2194"/>
      <c r="D23" s="2194"/>
      <c r="E23" s="2194"/>
      <c r="F23" s="2194"/>
      <c r="G23" s="2194"/>
      <c r="H23" s="2194"/>
      <c r="I23" s="2194"/>
      <c r="J23" s="2194"/>
      <c r="K23" s="2194"/>
      <c r="L23" s="2194"/>
      <c r="M23" s="2194"/>
      <c r="N23" s="2194"/>
      <c r="O23" s="2194"/>
      <c r="P23" s="2194"/>
      <c r="Q23" s="2194"/>
      <c r="R23" s="2194"/>
      <c r="S23" s="2194"/>
      <c r="T23" s="2194"/>
      <c r="U23" s="2194"/>
      <c r="V23" s="2194"/>
      <c r="W23" s="2194"/>
      <c r="X23" s="2194"/>
      <c r="Y23" s="2194"/>
      <c r="Z23" s="2194"/>
      <c r="AA23" s="2194"/>
      <c r="AB23" s="2194"/>
      <c r="AC23" s="882"/>
    </row>
    <row r="24" spans="1:29" ht="21" customHeight="1" x14ac:dyDescent="0.15">
      <c r="A24" s="881"/>
      <c r="B24" s="2194"/>
      <c r="C24" s="2194"/>
      <c r="D24" s="2194"/>
      <c r="E24" s="2194"/>
      <c r="F24" s="2194"/>
      <c r="G24" s="2194"/>
      <c r="H24" s="2194"/>
      <c r="I24" s="2194"/>
      <c r="J24" s="2194"/>
      <c r="K24" s="2194"/>
      <c r="L24" s="2194"/>
      <c r="M24" s="2194"/>
      <c r="N24" s="2194"/>
      <c r="O24" s="2194"/>
      <c r="P24" s="2194"/>
      <c r="Q24" s="2194"/>
      <c r="R24" s="2194"/>
      <c r="S24" s="2194"/>
      <c r="T24" s="2194"/>
      <c r="U24" s="2194"/>
      <c r="V24" s="2194"/>
      <c r="W24" s="2194"/>
      <c r="X24" s="2194"/>
      <c r="Y24" s="2194"/>
      <c r="Z24" s="2194"/>
      <c r="AA24" s="2194"/>
      <c r="AB24" s="2194"/>
      <c r="AC24" s="882"/>
    </row>
    <row r="25" spans="1:29" ht="21" customHeight="1" x14ac:dyDescent="0.15">
      <c r="A25" s="864"/>
      <c r="B25" s="2194"/>
      <c r="C25" s="2194"/>
      <c r="D25" s="2194"/>
      <c r="E25" s="2194"/>
      <c r="F25" s="2194"/>
      <c r="G25" s="2194"/>
      <c r="H25" s="2194"/>
      <c r="I25" s="2194"/>
      <c r="J25" s="2194"/>
      <c r="K25" s="2194"/>
      <c r="L25" s="2194"/>
      <c r="M25" s="2194"/>
      <c r="N25" s="2194"/>
      <c r="O25" s="2194"/>
      <c r="P25" s="2194"/>
      <c r="Q25" s="2194"/>
      <c r="R25" s="2194"/>
      <c r="S25" s="2194"/>
      <c r="T25" s="2194"/>
      <c r="U25" s="2194"/>
      <c r="V25" s="2194"/>
      <c r="W25" s="2194"/>
      <c r="X25" s="2194"/>
      <c r="Y25" s="2194"/>
      <c r="Z25" s="2194"/>
      <c r="AA25" s="2194"/>
      <c r="AB25" s="2194"/>
      <c r="AC25" s="882"/>
    </row>
    <row r="26" spans="1:29" ht="16.5" customHeight="1" x14ac:dyDescent="0.15">
      <c r="A26" s="865"/>
      <c r="B26" s="2194"/>
      <c r="C26" s="2194"/>
      <c r="D26" s="2194"/>
      <c r="E26" s="2194"/>
      <c r="F26" s="2194"/>
      <c r="G26" s="2194"/>
      <c r="H26" s="2194"/>
      <c r="I26" s="2194"/>
      <c r="J26" s="2194"/>
      <c r="K26" s="2194"/>
      <c r="L26" s="2194"/>
      <c r="M26" s="2194"/>
      <c r="N26" s="2194"/>
      <c r="O26" s="2194"/>
      <c r="P26" s="2194"/>
      <c r="Q26" s="2194"/>
      <c r="R26" s="2194"/>
      <c r="S26" s="2194"/>
      <c r="T26" s="2194"/>
      <c r="U26" s="2194"/>
      <c r="V26" s="2194"/>
      <c r="W26" s="2194"/>
      <c r="X26" s="2194"/>
      <c r="Y26" s="2194"/>
      <c r="Z26" s="2194"/>
      <c r="AA26" s="2194"/>
      <c r="AB26" s="2194"/>
      <c r="AC26" s="882"/>
    </row>
    <row r="27" spans="1:29" ht="24" customHeight="1" x14ac:dyDescent="0.15">
      <c r="A27" s="865"/>
      <c r="B27" s="2194"/>
      <c r="C27" s="2194"/>
      <c r="D27" s="2194"/>
      <c r="E27" s="2194"/>
      <c r="F27" s="2194"/>
      <c r="G27" s="2194"/>
      <c r="H27" s="2194"/>
      <c r="I27" s="2194"/>
      <c r="J27" s="2194"/>
      <c r="K27" s="2194"/>
      <c r="L27" s="2194"/>
      <c r="M27" s="2194"/>
      <c r="N27" s="2194"/>
      <c r="O27" s="2194"/>
      <c r="P27" s="2194"/>
      <c r="Q27" s="2194"/>
      <c r="R27" s="2194"/>
      <c r="S27" s="2194"/>
      <c r="T27" s="2194"/>
      <c r="U27" s="2194"/>
      <c r="V27" s="2194"/>
      <c r="W27" s="2194"/>
      <c r="X27" s="2194"/>
      <c r="Y27" s="2194"/>
      <c r="Z27" s="2194"/>
      <c r="AA27" s="2194"/>
      <c r="AB27" s="2194"/>
      <c r="AC27" s="882"/>
    </row>
    <row r="28" spans="1:29" ht="24" customHeight="1" x14ac:dyDescent="0.15">
      <c r="A28" s="865"/>
      <c r="B28" s="2194"/>
      <c r="C28" s="2194"/>
      <c r="D28" s="2194"/>
      <c r="E28" s="2194"/>
      <c r="F28" s="2194"/>
      <c r="G28" s="2194"/>
      <c r="H28" s="2194"/>
      <c r="I28" s="2194"/>
      <c r="J28" s="2194"/>
      <c r="K28" s="2194"/>
      <c r="L28" s="2194"/>
      <c r="M28" s="2194"/>
      <c r="N28" s="2194"/>
      <c r="O28" s="2194"/>
      <c r="P28" s="2194"/>
      <c r="Q28" s="2194"/>
      <c r="R28" s="2194"/>
      <c r="S28" s="2194"/>
      <c r="T28" s="2194"/>
      <c r="U28" s="2194"/>
      <c r="V28" s="2194"/>
      <c r="W28" s="2194"/>
      <c r="X28" s="2194"/>
      <c r="Y28" s="2194"/>
      <c r="Z28" s="2194"/>
      <c r="AA28" s="2194"/>
      <c r="AB28" s="2194"/>
      <c r="AC28" s="882"/>
    </row>
    <row r="29" spans="1:29" ht="3" customHeight="1" x14ac:dyDescent="0.15">
      <c r="A29" s="883"/>
      <c r="B29" s="884"/>
      <c r="C29" s="885"/>
      <c r="D29" s="883"/>
      <c r="E29" s="883"/>
      <c r="F29" s="883"/>
      <c r="G29" s="883"/>
      <c r="H29" s="883"/>
      <c r="I29" s="883"/>
      <c r="J29" s="883"/>
      <c r="K29" s="883"/>
      <c r="L29" s="883"/>
      <c r="M29" s="883"/>
      <c r="N29" s="883"/>
      <c r="O29" s="883"/>
      <c r="P29" s="883"/>
      <c r="Q29" s="883"/>
      <c r="R29" s="883"/>
      <c r="S29" s="883"/>
      <c r="T29" s="883"/>
      <c r="U29" s="883"/>
      <c r="V29" s="883"/>
      <c r="W29" s="883"/>
      <c r="X29" s="883"/>
      <c r="Y29" s="883"/>
      <c r="Z29" s="883"/>
      <c r="AA29" s="883"/>
      <c r="AB29" s="883"/>
      <c r="AC29" s="883"/>
    </row>
    <row r="30" spans="1:29" ht="24" customHeight="1" x14ac:dyDescent="0.15">
      <c r="A30" s="865"/>
      <c r="B30" s="886"/>
      <c r="C30" s="2181"/>
      <c r="D30" s="2181"/>
      <c r="E30" s="2181"/>
      <c r="F30" s="2181"/>
      <c r="G30" s="2181"/>
      <c r="H30" s="2181"/>
      <c r="I30" s="2181"/>
      <c r="J30" s="2181"/>
      <c r="K30" s="2181"/>
      <c r="L30" s="2181"/>
      <c r="M30" s="2181"/>
      <c r="N30" s="2181"/>
      <c r="O30" s="2181"/>
      <c r="P30" s="2181"/>
      <c r="Q30" s="2181"/>
      <c r="R30" s="2181"/>
      <c r="S30" s="2181"/>
      <c r="T30" s="2181"/>
      <c r="U30" s="2181"/>
      <c r="V30" s="2181"/>
      <c r="W30" s="2181"/>
      <c r="X30" s="2181"/>
      <c r="Y30" s="2181"/>
      <c r="Z30" s="2181"/>
      <c r="AA30" s="2181"/>
      <c r="AB30" s="2181"/>
      <c r="AC30" s="2181"/>
    </row>
    <row r="31" spans="1:29" ht="24" customHeight="1" x14ac:dyDescent="0.15">
      <c r="A31" s="865"/>
      <c r="B31" s="886"/>
      <c r="C31" s="2181"/>
      <c r="D31" s="2181"/>
      <c r="E31" s="2181"/>
      <c r="F31" s="2181"/>
      <c r="G31" s="2181"/>
      <c r="H31" s="2181"/>
      <c r="I31" s="2181"/>
      <c r="J31" s="2181"/>
      <c r="K31" s="2181"/>
      <c r="L31" s="2181"/>
      <c r="M31" s="2181"/>
      <c r="N31" s="2181"/>
      <c r="O31" s="2181"/>
      <c r="P31" s="2181"/>
      <c r="Q31" s="2181"/>
      <c r="R31" s="2181"/>
      <c r="S31" s="2181"/>
      <c r="T31" s="2181"/>
      <c r="U31" s="2181"/>
      <c r="V31" s="2181"/>
      <c r="W31" s="2181"/>
      <c r="X31" s="2181"/>
      <c r="Y31" s="2181"/>
      <c r="Z31" s="2181"/>
      <c r="AA31" s="2181"/>
      <c r="AB31" s="2181"/>
      <c r="AC31" s="2181"/>
    </row>
    <row r="32" spans="1:29" ht="24" customHeight="1" x14ac:dyDescent="0.15">
      <c r="A32" s="865"/>
      <c r="B32" s="888"/>
      <c r="C32" s="865"/>
      <c r="D32" s="865"/>
      <c r="E32" s="865"/>
      <c r="F32" s="865"/>
      <c r="G32" s="865"/>
      <c r="H32" s="865"/>
      <c r="I32" s="865"/>
      <c r="J32" s="865"/>
      <c r="K32" s="865"/>
      <c r="L32" s="865"/>
      <c r="M32" s="865"/>
      <c r="N32" s="865"/>
      <c r="O32" s="865"/>
      <c r="P32" s="865"/>
      <c r="Q32" s="865"/>
      <c r="R32" s="865"/>
      <c r="S32" s="865"/>
      <c r="T32" s="865"/>
      <c r="U32" s="865"/>
      <c r="V32" s="865"/>
      <c r="W32" s="865"/>
      <c r="X32" s="865"/>
      <c r="Y32" s="865"/>
      <c r="Z32" s="865"/>
      <c r="AA32" s="865"/>
      <c r="AB32" s="865"/>
      <c r="AC32" s="865"/>
    </row>
    <row r="33" spans="1:29" ht="24" customHeight="1" x14ac:dyDescent="0.15">
      <c r="A33" s="865"/>
      <c r="B33" s="886"/>
      <c r="C33" s="2181"/>
      <c r="D33" s="2181"/>
      <c r="E33" s="2181"/>
      <c r="F33" s="2181"/>
      <c r="G33" s="2181"/>
      <c r="H33" s="2181"/>
      <c r="I33" s="2181"/>
      <c r="J33" s="2181"/>
      <c r="K33" s="2181"/>
      <c r="L33" s="2181"/>
      <c r="M33" s="2181"/>
      <c r="N33" s="2181"/>
      <c r="O33" s="2181"/>
      <c r="P33" s="2181"/>
      <c r="Q33" s="2181"/>
      <c r="R33" s="2181"/>
      <c r="S33" s="2181"/>
      <c r="T33" s="2181"/>
      <c r="U33" s="2181"/>
      <c r="V33" s="2181"/>
      <c r="W33" s="2181"/>
      <c r="X33" s="2181"/>
      <c r="Y33" s="2181"/>
      <c r="Z33" s="2181"/>
      <c r="AA33" s="2181"/>
      <c r="AB33" s="2181"/>
      <c r="AC33" s="2181"/>
    </row>
    <row r="34" spans="1:29" ht="24" customHeight="1" x14ac:dyDescent="0.15">
      <c r="A34" s="865"/>
      <c r="B34" s="886"/>
      <c r="C34" s="2181"/>
      <c r="D34" s="2181"/>
      <c r="E34" s="2181"/>
      <c r="F34" s="2181"/>
      <c r="G34" s="2181"/>
      <c r="H34" s="2181"/>
      <c r="I34" s="2181"/>
      <c r="J34" s="2181"/>
      <c r="K34" s="2181"/>
      <c r="L34" s="2181"/>
      <c r="M34" s="2181"/>
      <c r="N34" s="2181"/>
      <c r="O34" s="2181"/>
      <c r="P34" s="2181"/>
      <c r="Q34" s="2181"/>
      <c r="R34" s="2181"/>
      <c r="S34" s="2181"/>
      <c r="T34" s="2181"/>
      <c r="U34" s="2181"/>
      <c r="V34" s="2181"/>
      <c r="W34" s="2181"/>
      <c r="X34" s="2181"/>
      <c r="Y34" s="2181"/>
      <c r="Z34" s="2181"/>
      <c r="AA34" s="2181"/>
      <c r="AB34" s="2181"/>
      <c r="AC34" s="2181"/>
    </row>
    <row r="35" spans="1:29" ht="24" customHeight="1" x14ac:dyDescent="0.15">
      <c r="A35" s="865"/>
      <c r="B35" s="888"/>
      <c r="C35" s="865"/>
      <c r="D35" s="865"/>
      <c r="E35" s="865"/>
      <c r="F35" s="865"/>
      <c r="G35" s="865"/>
      <c r="H35" s="865"/>
      <c r="I35" s="865"/>
      <c r="J35" s="865"/>
      <c r="K35" s="865"/>
      <c r="L35" s="865"/>
      <c r="M35" s="865"/>
      <c r="N35" s="865"/>
      <c r="O35" s="865"/>
      <c r="P35" s="865"/>
      <c r="Q35" s="865"/>
      <c r="R35" s="865"/>
      <c r="S35" s="865"/>
      <c r="T35" s="865"/>
      <c r="U35" s="865"/>
      <c r="V35" s="865"/>
      <c r="W35" s="865"/>
      <c r="X35" s="865"/>
      <c r="Y35" s="865"/>
      <c r="Z35" s="865"/>
      <c r="AA35" s="865"/>
      <c r="AB35" s="865"/>
      <c r="AC35" s="865"/>
    </row>
    <row r="36" spans="1:29" ht="24" customHeight="1" x14ac:dyDescent="0.15">
      <c r="A36" s="865"/>
      <c r="B36" s="886"/>
      <c r="C36" s="2181"/>
      <c r="D36" s="2181"/>
      <c r="E36" s="2181"/>
      <c r="F36" s="2181"/>
      <c r="G36" s="2181"/>
      <c r="H36" s="2181"/>
      <c r="I36" s="2181"/>
      <c r="J36" s="2181"/>
      <c r="K36" s="2181"/>
      <c r="L36" s="2181"/>
      <c r="M36" s="2181"/>
      <c r="N36" s="2181"/>
      <c r="O36" s="2181"/>
      <c r="P36" s="2181"/>
      <c r="Q36" s="2181"/>
      <c r="R36" s="2181"/>
      <c r="S36" s="2181"/>
      <c r="T36" s="2181"/>
      <c r="U36" s="2181"/>
      <c r="V36" s="2181"/>
      <c r="W36" s="2181"/>
      <c r="X36" s="2181"/>
      <c r="Y36" s="2181"/>
      <c r="Z36" s="2181"/>
      <c r="AA36" s="2181"/>
      <c r="AB36" s="2181"/>
      <c r="AC36" s="2181"/>
    </row>
    <row r="37" spans="1:29" ht="24" customHeight="1" x14ac:dyDescent="0.15">
      <c r="A37" s="865"/>
      <c r="B37" s="886"/>
      <c r="C37" s="2181"/>
      <c r="D37" s="2181"/>
      <c r="E37" s="2181"/>
      <c r="F37" s="2181"/>
      <c r="G37" s="2181"/>
      <c r="H37" s="2181"/>
      <c r="I37" s="2181"/>
      <c r="J37" s="2181"/>
      <c r="K37" s="2181"/>
      <c r="L37" s="2181"/>
      <c r="M37" s="2181"/>
      <c r="N37" s="2181"/>
      <c r="O37" s="2181"/>
      <c r="P37" s="2181"/>
      <c r="Q37" s="2181"/>
      <c r="R37" s="2181"/>
      <c r="S37" s="2181"/>
      <c r="T37" s="2181"/>
      <c r="U37" s="2181"/>
      <c r="V37" s="2181"/>
      <c r="W37" s="2181"/>
      <c r="X37" s="2181"/>
      <c r="Y37" s="2181"/>
      <c r="Z37" s="2181"/>
      <c r="AA37" s="2181"/>
      <c r="AB37" s="2181"/>
      <c r="AC37" s="2181"/>
    </row>
    <row r="38" spans="1:29" ht="24" customHeight="1" x14ac:dyDescent="0.15">
      <c r="A38" s="865"/>
      <c r="B38" s="886"/>
      <c r="C38" s="887"/>
      <c r="D38" s="887"/>
      <c r="E38" s="887"/>
      <c r="F38" s="887"/>
      <c r="G38" s="887"/>
      <c r="H38" s="887"/>
      <c r="I38" s="887"/>
      <c r="J38" s="887"/>
      <c r="K38" s="887"/>
      <c r="L38" s="887"/>
      <c r="M38" s="887"/>
      <c r="N38" s="887"/>
      <c r="O38" s="887"/>
      <c r="P38" s="887"/>
      <c r="Q38" s="887"/>
      <c r="R38" s="887"/>
      <c r="S38" s="887"/>
      <c r="T38" s="887"/>
      <c r="U38" s="887"/>
      <c r="V38" s="887"/>
      <c r="W38" s="887"/>
      <c r="X38" s="887"/>
      <c r="Y38" s="887"/>
      <c r="Z38" s="887"/>
      <c r="AA38" s="887"/>
      <c r="AB38" s="887"/>
      <c r="AC38" s="887"/>
    </row>
    <row r="39" spans="1:29" ht="24" customHeight="1" x14ac:dyDescent="0.15">
      <c r="A39" s="865"/>
      <c r="B39" s="886"/>
      <c r="C39" s="2181"/>
      <c r="D39" s="2181"/>
      <c r="E39" s="2181"/>
      <c r="F39" s="2181"/>
      <c r="G39" s="2181"/>
      <c r="H39" s="2181"/>
      <c r="I39" s="2181"/>
      <c r="J39" s="2181"/>
      <c r="K39" s="2181"/>
      <c r="L39" s="2181"/>
      <c r="M39" s="2181"/>
      <c r="N39" s="2181"/>
      <c r="O39" s="2181"/>
      <c r="P39" s="2181"/>
      <c r="Q39" s="2181"/>
      <c r="R39" s="2181"/>
      <c r="S39" s="2181"/>
      <c r="T39" s="2181"/>
      <c r="U39" s="2181"/>
      <c r="V39" s="2181"/>
      <c r="W39" s="2181"/>
      <c r="X39" s="2181"/>
      <c r="Y39" s="2181"/>
      <c r="Z39" s="2181"/>
      <c r="AA39" s="2181"/>
      <c r="AB39" s="2181"/>
      <c r="AC39" s="2181"/>
    </row>
    <row r="40" spans="1:29" ht="24" customHeight="1" x14ac:dyDescent="0.15">
      <c r="A40" s="867"/>
      <c r="B40" s="889"/>
      <c r="C40" s="2195"/>
      <c r="D40" s="2195"/>
      <c r="E40" s="2195"/>
      <c r="F40" s="2195"/>
      <c r="G40" s="2195"/>
      <c r="H40" s="2195"/>
      <c r="I40" s="2195"/>
      <c r="J40" s="2195"/>
      <c r="K40" s="2195"/>
      <c r="L40" s="2195"/>
      <c r="M40" s="2195"/>
      <c r="N40" s="2195"/>
      <c r="O40" s="2195"/>
      <c r="P40" s="2195"/>
      <c r="Q40" s="2195"/>
      <c r="R40" s="2195"/>
      <c r="S40" s="2195"/>
      <c r="T40" s="2195"/>
      <c r="U40" s="2195"/>
      <c r="V40" s="2195"/>
      <c r="W40" s="2195"/>
      <c r="X40" s="2195"/>
      <c r="Y40" s="2195"/>
      <c r="Z40" s="2195"/>
      <c r="AA40" s="2195"/>
      <c r="AB40" s="2195"/>
      <c r="AC40" s="2195"/>
    </row>
    <row r="41" spans="1:29" ht="24" customHeight="1" x14ac:dyDescent="0.15">
      <c r="A41" s="867"/>
      <c r="B41" s="867"/>
      <c r="C41" s="890"/>
      <c r="D41" s="890"/>
      <c r="E41" s="890"/>
      <c r="F41" s="890"/>
      <c r="G41" s="890"/>
      <c r="H41" s="890"/>
      <c r="I41" s="890"/>
      <c r="J41" s="890"/>
      <c r="K41" s="890"/>
      <c r="L41" s="890"/>
      <c r="M41" s="890"/>
      <c r="N41" s="890"/>
      <c r="O41" s="890"/>
      <c r="P41" s="890"/>
      <c r="Q41" s="890"/>
      <c r="R41" s="890"/>
      <c r="S41" s="890"/>
      <c r="T41" s="890"/>
      <c r="U41" s="890"/>
      <c r="V41" s="890"/>
      <c r="W41" s="890"/>
      <c r="X41" s="890"/>
      <c r="Y41" s="890"/>
      <c r="Z41" s="890"/>
      <c r="AA41" s="890"/>
      <c r="AB41" s="890"/>
      <c r="AC41" s="890"/>
    </row>
    <row r="42" spans="1:29" ht="24" customHeight="1" x14ac:dyDescent="0.15">
      <c r="A42" s="891"/>
      <c r="C42" s="867"/>
      <c r="D42" s="867"/>
      <c r="E42" s="867"/>
      <c r="F42" s="867"/>
      <c r="G42" s="867"/>
      <c r="H42" s="867"/>
      <c r="I42" s="867"/>
      <c r="J42" s="867"/>
      <c r="K42" s="867"/>
      <c r="L42" s="867"/>
      <c r="M42" s="867"/>
      <c r="N42" s="867"/>
      <c r="O42" s="867"/>
      <c r="P42" s="867"/>
      <c r="Q42" s="867"/>
      <c r="R42" s="867"/>
      <c r="S42" s="867"/>
      <c r="T42" s="867"/>
      <c r="U42" s="867"/>
      <c r="V42" s="867"/>
      <c r="W42" s="867"/>
      <c r="X42" s="867"/>
      <c r="Y42" s="867"/>
      <c r="Z42" s="867"/>
      <c r="AA42" s="867"/>
      <c r="AB42" s="867"/>
      <c r="AC42" s="867"/>
    </row>
    <row r="43" spans="1:29" ht="24" customHeight="1" x14ac:dyDescent="0.15">
      <c r="A43" s="867"/>
      <c r="B43" s="892"/>
      <c r="C43" s="867"/>
      <c r="D43" s="867"/>
      <c r="E43" s="867"/>
      <c r="F43" s="867"/>
      <c r="G43" s="867"/>
      <c r="H43" s="867"/>
      <c r="I43" s="867"/>
      <c r="J43" s="867"/>
      <c r="K43" s="867"/>
      <c r="L43" s="867"/>
      <c r="M43" s="867"/>
      <c r="N43" s="867"/>
      <c r="O43" s="867"/>
      <c r="P43" s="867"/>
      <c r="Q43" s="867"/>
      <c r="R43" s="867"/>
      <c r="S43" s="867"/>
      <c r="T43" s="867"/>
      <c r="U43" s="867"/>
      <c r="V43" s="867"/>
      <c r="W43" s="867"/>
      <c r="X43" s="867"/>
      <c r="Y43" s="867"/>
      <c r="Z43" s="867"/>
      <c r="AA43" s="867"/>
      <c r="AB43" s="867"/>
      <c r="AC43" s="867"/>
    </row>
    <row r="44" spans="1:29" ht="24" customHeight="1" x14ac:dyDescent="0.15">
      <c r="A44" s="867"/>
      <c r="B44" s="889"/>
      <c r="C44" s="2195"/>
      <c r="D44" s="2195"/>
      <c r="E44" s="2195"/>
      <c r="F44" s="2195"/>
      <c r="G44" s="2195"/>
      <c r="H44" s="2195"/>
      <c r="I44" s="2195"/>
      <c r="J44" s="2195"/>
      <c r="K44" s="2195"/>
      <c r="L44" s="2195"/>
      <c r="M44" s="2195"/>
      <c r="N44" s="2195"/>
      <c r="O44" s="2195"/>
      <c r="P44" s="2195"/>
      <c r="Q44" s="2195"/>
      <c r="R44" s="2195"/>
      <c r="S44" s="2195"/>
      <c r="T44" s="2195"/>
      <c r="U44" s="2195"/>
      <c r="V44" s="2195"/>
      <c r="W44" s="2195"/>
      <c r="X44" s="2195"/>
      <c r="Y44" s="2195"/>
      <c r="Z44" s="2195"/>
      <c r="AA44" s="2195"/>
      <c r="AB44" s="2195"/>
      <c r="AC44" s="2195"/>
    </row>
    <row r="45" spans="1:29" ht="24" customHeight="1" x14ac:dyDescent="0.15">
      <c r="A45" s="867"/>
      <c r="B45" s="889"/>
      <c r="C45" s="2195"/>
      <c r="D45" s="2195"/>
      <c r="E45" s="2195"/>
      <c r="F45" s="2195"/>
      <c r="G45" s="2195"/>
      <c r="H45" s="2195"/>
      <c r="I45" s="2195"/>
      <c r="J45" s="2195"/>
      <c r="K45" s="2195"/>
      <c r="L45" s="2195"/>
      <c r="M45" s="2195"/>
      <c r="N45" s="2195"/>
      <c r="O45" s="2195"/>
      <c r="P45" s="2195"/>
      <c r="Q45" s="2195"/>
      <c r="R45" s="2195"/>
      <c r="S45" s="2195"/>
      <c r="T45" s="2195"/>
      <c r="U45" s="2195"/>
      <c r="V45" s="2195"/>
      <c r="W45" s="2195"/>
      <c r="X45" s="2195"/>
      <c r="Y45" s="2195"/>
      <c r="Z45" s="2195"/>
      <c r="AA45" s="2195"/>
      <c r="AB45" s="2195"/>
      <c r="AC45" s="2195"/>
    </row>
    <row r="46" spans="1:29" ht="24" customHeight="1" x14ac:dyDescent="0.15">
      <c r="A46" s="867"/>
      <c r="B46" s="892"/>
      <c r="C46" s="867"/>
      <c r="D46" s="867"/>
      <c r="E46" s="867"/>
      <c r="F46" s="867"/>
      <c r="G46" s="867"/>
      <c r="H46" s="867"/>
      <c r="I46" s="867"/>
      <c r="J46" s="867"/>
      <c r="K46" s="867"/>
      <c r="L46" s="867"/>
      <c r="M46" s="867"/>
      <c r="N46" s="867"/>
      <c r="O46" s="867"/>
      <c r="P46" s="867"/>
      <c r="Q46" s="867"/>
      <c r="R46" s="867"/>
      <c r="S46" s="867"/>
      <c r="T46" s="867"/>
      <c r="U46" s="867"/>
      <c r="V46" s="867"/>
      <c r="W46" s="867"/>
      <c r="X46" s="867"/>
      <c r="Y46" s="867"/>
      <c r="Z46" s="867"/>
      <c r="AA46" s="867"/>
      <c r="AB46" s="867"/>
      <c r="AC46" s="867"/>
    </row>
    <row r="47" spans="1:29" ht="24" customHeight="1" x14ac:dyDescent="0.15">
      <c r="A47" s="867"/>
      <c r="B47" s="889"/>
      <c r="C47" s="2195"/>
      <c r="D47" s="2195"/>
      <c r="E47" s="2195"/>
      <c r="F47" s="2195"/>
      <c r="G47" s="2195"/>
      <c r="H47" s="2195"/>
      <c r="I47" s="2195"/>
      <c r="J47" s="2195"/>
      <c r="K47" s="2195"/>
      <c r="L47" s="2195"/>
      <c r="M47" s="2195"/>
      <c r="N47" s="2195"/>
      <c r="O47" s="2195"/>
      <c r="P47" s="2195"/>
      <c r="Q47" s="2195"/>
      <c r="R47" s="2195"/>
      <c r="S47" s="2195"/>
      <c r="T47" s="2195"/>
      <c r="U47" s="2195"/>
      <c r="V47" s="2195"/>
      <c r="W47" s="2195"/>
      <c r="X47" s="2195"/>
      <c r="Y47" s="2195"/>
      <c r="Z47" s="2195"/>
      <c r="AA47" s="2195"/>
      <c r="AB47" s="2195"/>
      <c r="AC47" s="2195"/>
    </row>
    <row r="48" spans="1:29" ht="24" customHeight="1" x14ac:dyDescent="0.15">
      <c r="A48" s="867"/>
      <c r="B48" s="889"/>
      <c r="C48" s="2195"/>
      <c r="D48" s="2195"/>
      <c r="E48" s="2195"/>
      <c r="F48" s="2195"/>
      <c r="G48" s="2195"/>
      <c r="H48" s="2195"/>
      <c r="I48" s="2195"/>
      <c r="J48" s="2195"/>
      <c r="K48" s="2195"/>
      <c r="L48" s="2195"/>
      <c r="M48" s="2195"/>
      <c r="N48" s="2195"/>
      <c r="O48" s="2195"/>
      <c r="P48" s="2195"/>
      <c r="Q48" s="2195"/>
      <c r="R48" s="2195"/>
      <c r="S48" s="2195"/>
      <c r="T48" s="2195"/>
      <c r="U48" s="2195"/>
      <c r="V48" s="2195"/>
      <c r="W48" s="2195"/>
      <c r="X48" s="2195"/>
      <c r="Y48" s="2195"/>
      <c r="Z48" s="2195"/>
      <c r="AA48" s="2195"/>
      <c r="AB48" s="2195"/>
      <c r="AC48" s="2195"/>
    </row>
    <row r="49" spans="1:29" ht="24" customHeight="1" x14ac:dyDescent="0.15">
      <c r="A49" s="867"/>
      <c r="B49" s="867"/>
      <c r="C49" s="890"/>
      <c r="D49" s="890"/>
      <c r="E49" s="890"/>
      <c r="F49" s="890"/>
      <c r="G49" s="890"/>
      <c r="H49" s="890"/>
      <c r="I49" s="890"/>
      <c r="J49" s="890"/>
      <c r="K49" s="890"/>
      <c r="L49" s="890"/>
      <c r="M49" s="890"/>
      <c r="N49" s="890"/>
      <c r="O49" s="890"/>
      <c r="P49" s="890"/>
      <c r="Q49" s="890"/>
      <c r="R49" s="890"/>
      <c r="S49" s="890"/>
      <c r="T49" s="890"/>
      <c r="U49" s="890"/>
      <c r="V49" s="890"/>
      <c r="W49" s="890"/>
      <c r="X49" s="890"/>
      <c r="Y49" s="890"/>
      <c r="Z49" s="890"/>
      <c r="AA49" s="890"/>
      <c r="AB49" s="890"/>
      <c r="AC49" s="890"/>
    </row>
    <row r="50" spans="1:29" ht="24" customHeight="1" x14ac:dyDescent="0.15">
      <c r="A50" s="867"/>
      <c r="C50" s="867"/>
      <c r="D50" s="867"/>
      <c r="E50" s="867"/>
      <c r="F50" s="867"/>
      <c r="G50" s="867"/>
      <c r="H50" s="867"/>
      <c r="I50" s="867"/>
      <c r="J50" s="867"/>
      <c r="K50" s="867"/>
      <c r="L50" s="867"/>
      <c r="M50" s="867"/>
      <c r="N50" s="867"/>
      <c r="O50" s="867"/>
      <c r="P50" s="867"/>
      <c r="Q50" s="867"/>
      <c r="R50" s="867"/>
      <c r="S50" s="867"/>
      <c r="T50" s="867"/>
      <c r="U50" s="867"/>
      <c r="V50" s="867"/>
      <c r="W50" s="867"/>
      <c r="X50" s="867"/>
      <c r="Y50" s="867"/>
      <c r="Z50" s="867"/>
      <c r="AA50" s="867"/>
      <c r="AB50" s="867"/>
      <c r="AC50" s="867"/>
    </row>
    <row r="51" spans="1:29" ht="24" customHeight="1" x14ac:dyDescent="0.15">
      <c r="A51" s="867"/>
      <c r="B51" s="892"/>
      <c r="C51" s="867"/>
      <c r="D51" s="867"/>
      <c r="E51" s="867"/>
      <c r="F51" s="867"/>
      <c r="G51" s="867"/>
      <c r="H51" s="867"/>
      <c r="I51" s="867"/>
      <c r="J51" s="867"/>
      <c r="K51" s="867"/>
      <c r="L51" s="867"/>
      <c r="M51" s="867"/>
      <c r="N51" s="867"/>
      <c r="O51" s="867"/>
      <c r="P51" s="867"/>
      <c r="Q51" s="867"/>
      <c r="R51" s="867"/>
      <c r="S51" s="867"/>
      <c r="T51" s="867"/>
      <c r="U51" s="867"/>
      <c r="V51" s="867"/>
      <c r="W51" s="867"/>
      <c r="X51" s="867"/>
      <c r="Y51" s="867"/>
      <c r="Z51" s="867"/>
      <c r="AA51" s="867"/>
      <c r="AB51" s="867"/>
      <c r="AC51" s="867"/>
    </row>
    <row r="52" spans="1:29" ht="24" customHeight="1" x14ac:dyDescent="0.15">
      <c r="A52" s="867"/>
      <c r="B52" s="889"/>
      <c r="C52" s="2195"/>
      <c r="D52" s="2195"/>
      <c r="E52" s="2195"/>
      <c r="F52" s="2195"/>
      <c r="G52" s="2195"/>
      <c r="H52" s="2195"/>
      <c r="I52" s="2195"/>
      <c r="J52" s="2195"/>
      <c r="K52" s="2195"/>
      <c r="L52" s="2195"/>
      <c r="M52" s="2195"/>
      <c r="N52" s="2195"/>
      <c r="O52" s="2195"/>
      <c r="P52" s="2195"/>
      <c r="Q52" s="2195"/>
      <c r="R52" s="2195"/>
      <c r="S52" s="2195"/>
      <c r="T52" s="2195"/>
      <c r="U52" s="2195"/>
      <c r="V52" s="2195"/>
      <c r="W52" s="2195"/>
      <c r="X52" s="2195"/>
      <c r="Y52" s="2195"/>
      <c r="Z52" s="2195"/>
      <c r="AA52" s="2195"/>
      <c r="AB52" s="2195"/>
      <c r="AC52" s="2195"/>
    </row>
    <row r="53" spans="1:29" ht="24" customHeight="1" x14ac:dyDescent="0.15">
      <c r="A53" s="867"/>
      <c r="B53" s="889"/>
      <c r="C53" s="2195"/>
      <c r="D53" s="2195"/>
      <c r="E53" s="2195"/>
      <c r="F53" s="2195"/>
      <c r="G53" s="2195"/>
      <c r="H53" s="2195"/>
      <c r="I53" s="2195"/>
      <c r="J53" s="2195"/>
      <c r="K53" s="2195"/>
      <c r="L53" s="2195"/>
      <c r="M53" s="2195"/>
      <c r="N53" s="2195"/>
      <c r="O53" s="2195"/>
      <c r="P53" s="2195"/>
      <c r="Q53" s="2195"/>
      <c r="R53" s="2195"/>
      <c r="S53" s="2195"/>
      <c r="T53" s="2195"/>
      <c r="U53" s="2195"/>
      <c r="V53" s="2195"/>
      <c r="W53" s="2195"/>
      <c r="X53" s="2195"/>
      <c r="Y53" s="2195"/>
      <c r="Z53" s="2195"/>
      <c r="AA53" s="2195"/>
      <c r="AB53" s="2195"/>
      <c r="AC53" s="2195"/>
    </row>
    <row r="54" spans="1:29" ht="24" customHeight="1" x14ac:dyDescent="0.15">
      <c r="A54" s="867"/>
      <c r="B54" s="889"/>
      <c r="C54" s="2195"/>
      <c r="D54" s="2195"/>
      <c r="E54" s="2195"/>
      <c r="F54" s="2195"/>
      <c r="G54" s="2195"/>
      <c r="H54" s="2195"/>
      <c r="I54" s="2195"/>
      <c r="J54" s="2195"/>
      <c r="K54" s="2195"/>
      <c r="L54" s="2195"/>
      <c r="M54" s="2195"/>
      <c r="N54" s="2195"/>
      <c r="O54" s="2195"/>
      <c r="P54" s="2195"/>
      <c r="Q54" s="2195"/>
      <c r="R54" s="2195"/>
      <c r="S54" s="2195"/>
      <c r="T54" s="2195"/>
      <c r="U54" s="2195"/>
      <c r="V54" s="2195"/>
      <c r="W54" s="2195"/>
      <c r="X54" s="2195"/>
      <c r="Y54" s="2195"/>
      <c r="Z54" s="2195"/>
      <c r="AA54" s="2195"/>
      <c r="AB54" s="2195"/>
      <c r="AC54" s="2195"/>
    </row>
    <row r="55" spans="1:29" ht="24" customHeight="1" x14ac:dyDescent="0.15">
      <c r="A55" s="867"/>
      <c r="B55" s="889"/>
      <c r="C55" s="890"/>
      <c r="D55" s="890"/>
      <c r="E55" s="890"/>
      <c r="F55" s="890"/>
      <c r="G55" s="890"/>
      <c r="H55" s="890"/>
      <c r="I55" s="890"/>
      <c r="J55" s="890"/>
      <c r="K55" s="890"/>
      <c r="L55" s="890"/>
      <c r="M55" s="890"/>
      <c r="N55" s="890"/>
      <c r="O55" s="890"/>
      <c r="P55" s="890"/>
      <c r="Q55" s="890"/>
      <c r="R55" s="890"/>
      <c r="S55" s="890"/>
      <c r="T55" s="890"/>
      <c r="U55" s="890"/>
      <c r="V55" s="890"/>
      <c r="W55" s="890"/>
      <c r="X55" s="890"/>
      <c r="Y55" s="890"/>
      <c r="Z55" s="890"/>
      <c r="AA55" s="890"/>
      <c r="AB55" s="890"/>
      <c r="AC55" s="890"/>
    </row>
    <row r="56" spans="1:29" ht="24" customHeight="1" x14ac:dyDescent="0.15">
      <c r="A56" s="867"/>
      <c r="B56" s="889"/>
      <c r="C56" s="890"/>
      <c r="D56" s="890"/>
      <c r="E56" s="890"/>
      <c r="F56" s="890"/>
      <c r="G56" s="890"/>
      <c r="H56" s="890"/>
      <c r="I56" s="890"/>
      <c r="J56" s="890"/>
      <c r="K56" s="890"/>
      <c r="L56" s="890"/>
      <c r="M56" s="890"/>
      <c r="N56" s="890"/>
      <c r="O56" s="890"/>
      <c r="P56" s="890"/>
      <c r="Q56" s="890"/>
      <c r="R56" s="890"/>
      <c r="S56" s="890"/>
      <c r="T56" s="890"/>
      <c r="U56" s="890"/>
      <c r="V56" s="890"/>
      <c r="W56" s="890"/>
      <c r="X56" s="890"/>
      <c r="Y56" s="890"/>
      <c r="Z56" s="890"/>
      <c r="AA56" s="890"/>
      <c r="AB56" s="890"/>
      <c r="AC56" s="890"/>
    </row>
    <row r="57" spans="1:29" ht="17.25" customHeight="1" x14ac:dyDescent="0.15">
      <c r="C57" s="867"/>
      <c r="D57" s="867"/>
      <c r="E57" s="867"/>
      <c r="F57" s="867"/>
      <c r="G57" s="867"/>
      <c r="H57" s="867"/>
      <c r="I57" s="867"/>
      <c r="J57" s="867"/>
      <c r="K57" s="867"/>
      <c r="L57" s="867"/>
      <c r="M57" s="867"/>
      <c r="N57" s="867"/>
      <c r="O57" s="867"/>
      <c r="P57" s="867"/>
      <c r="Q57" s="867"/>
      <c r="R57" s="867"/>
      <c r="S57" s="867"/>
      <c r="T57" s="867"/>
      <c r="U57" s="867"/>
      <c r="V57" s="867"/>
      <c r="W57" s="867"/>
      <c r="X57" s="867"/>
      <c r="Y57" s="867"/>
      <c r="Z57" s="867"/>
      <c r="AA57" s="867"/>
      <c r="AB57" s="867"/>
      <c r="AC57" s="867"/>
    </row>
    <row r="58" spans="1:29" ht="17.25" customHeight="1" x14ac:dyDescent="0.15">
      <c r="C58" s="867"/>
      <c r="D58" s="867"/>
      <c r="E58" s="867"/>
      <c r="F58" s="867"/>
      <c r="G58" s="867"/>
      <c r="H58" s="867"/>
      <c r="I58" s="867"/>
      <c r="J58" s="867"/>
      <c r="K58" s="867"/>
      <c r="L58" s="867"/>
      <c r="M58" s="867"/>
      <c r="N58" s="867"/>
      <c r="O58" s="867"/>
      <c r="P58" s="867"/>
      <c r="Q58" s="867"/>
      <c r="R58" s="867"/>
      <c r="S58" s="867"/>
      <c r="T58" s="867"/>
      <c r="U58" s="867"/>
      <c r="V58" s="867"/>
      <c r="W58" s="867"/>
      <c r="X58" s="867"/>
      <c r="Y58" s="867"/>
      <c r="Z58" s="867"/>
      <c r="AA58" s="867"/>
      <c r="AB58" s="867"/>
      <c r="AC58" s="867"/>
    </row>
    <row r="59" spans="1:29" ht="17.25" customHeight="1" x14ac:dyDescent="0.15">
      <c r="C59" s="867"/>
      <c r="D59" s="867"/>
      <c r="E59" s="867"/>
      <c r="F59" s="867"/>
      <c r="G59" s="867"/>
      <c r="H59" s="867"/>
      <c r="I59" s="867"/>
      <c r="J59" s="867"/>
      <c r="K59" s="867"/>
      <c r="L59" s="867"/>
      <c r="M59" s="867"/>
      <c r="N59" s="867"/>
      <c r="O59" s="867"/>
      <c r="P59" s="867"/>
      <c r="Q59" s="867"/>
      <c r="R59" s="867"/>
      <c r="S59" s="867"/>
      <c r="T59" s="867"/>
      <c r="U59" s="867"/>
      <c r="V59" s="867"/>
      <c r="W59" s="867"/>
      <c r="X59" s="867"/>
      <c r="Y59" s="867"/>
      <c r="Z59" s="867"/>
      <c r="AA59" s="867"/>
      <c r="AB59" s="867"/>
      <c r="AC59" s="867"/>
    </row>
    <row r="60" spans="1:29" ht="17.25" customHeight="1" x14ac:dyDescent="0.15">
      <c r="C60" s="867"/>
      <c r="D60" s="867"/>
      <c r="E60" s="867"/>
      <c r="F60" s="867"/>
      <c r="G60" s="867"/>
      <c r="H60" s="867"/>
      <c r="I60" s="867"/>
      <c r="J60" s="867"/>
      <c r="K60" s="867"/>
      <c r="L60" s="867"/>
      <c r="M60" s="867"/>
      <c r="N60" s="867"/>
      <c r="O60" s="867"/>
      <c r="P60" s="867"/>
      <c r="Q60" s="867"/>
      <c r="R60" s="867"/>
      <c r="S60" s="867"/>
      <c r="T60" s="867"/>
      <c r="U60" s="867"/>
      <c r="V60" s="867"/>
      <c r="W60" s="867"/>
      <c r="X60" s="867"/>
      <c r="Y60" s="867"/>
      <c r="Z60" s="867"/>
      <c r="AA60" s="867"/>
      <c r="AB60" s="867"/>
      <c r="AC60" s="867"/>
    </row>
    <row r="61" spans="1:29" ht="17.25" customHeight="1" x14ac:dyDescent="0.15">
      <c r="C61" s="867"/>
      <c r="D61" s="867"/>
      <c r="E61" s="867"/>
      <c r="F61" s="867"/>
      <c r="G61" s="867"/>
      <c r="H61" s="867"/>
      <c r="I61" s="867"/>
      <c r="J61" s="867"/>
      <c r="K61" s="867"/>
      <c r="L61" s="867"/>
      <c r="M61" s="867"/>
      <c r="N61" s="867"/>
      <c r="O61" s="867"/>
      <c r="P61" s="867"/>
      <c r="Q61" s="867"/>
      <c r="R61" s="867"/>
      <c r="S61" s="867"/>
      <c r="T61" s="867"/>
      <c r="U61" s="867"/>
      <c r="V61" s="867"/>
      <c r="W61" s="867"/>
      <c r="X61" s="867"/>
      <c r="Y61" s="867"/>
      <c r="Z61" s="867"/>
      <c r="AA61" s="867"/>
      <c r="AB61" s="867"/>
      <c r="AC61" s="867"/>
    </row>
  </sheetData>
  <mergeCells count="41">
    <mergeCell ref="C54:AC54"/>
    <mergeCell ref="C34:AC34"/>
    <mergeCell ref="C36:AC36"/>
    <mergeCell ref="C37:AC37"/>
    <mergeCell ref="C39:AC39"/>
    <mergeCell ref="C40:AC40"/>
    <mergeCell ref="C44:AC44"/>
    <mergeCell ref="C45:AC45"/>
    <mergeCell ref="C47:AC47"/>
    <mergeCell ref="C48:AC48"/>
    <mergeCell ref="C52:AC52"/>
    <mergeCell ref="C53:AC5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B10:F12"/>
    <mergeCell ref="G10:T11"/>
    <mergeCell ref="U10:AB11"/>
    <mergeCell ref="G12:T12"/>
    <mergeCell ref="B13:F13"/>
    <mergeCell ref="G13:AB13"/>
    <mergeCell ref="B9:F9"/>
    <mergeCell ref="G9:AB9"/>
    <mergeCell ref="B2:C2"/>
    <mergeCell ref="T2:AB2"/>
    <mergeCell ref="A4:AC4"/>
    <mergeCell ref="B8:F8"/>
    <mergeCell ref="G8:AB8"/>
  </mergeCells>
  <phoneticPr fontId="7"/>
  <dataValidations count="2">
    <dataValidation type="list" allowBlank="1" showInputMessage="1" showErrorMessage="1" sqref="B52:B54 B47:B48 B44:B45 B39:B40 B36:B37 B33:B34 B30:B31" xr:uid="{7E462659-380F-4800-8D23-33DAB158876B}">
      <formula1>"✓"</formula1>
    </dataValidation>
    <dataValidation type="list" allowBlank="1" showInputMessage="1" showErrorMessage="1" sqref="C14:C21" xr:uid="{865C3CC8-9450-4F8E-84BF-779E1012CEA0}">
      <formula1>"○"</formula1>
    </dataValidation>
  </dataValidations>
  <printOptions horizontalCentered="1" verticalCentered="1"/>
  <pageMargins left="0.19685039370078741" right="0.19685039370078741" top="0.19685039370078741" bottom="0.19685039370078741" header="0.19685039370078741" footer="0.19685039370078741"/>
  <pageSetup paperSize="9" orientation="portrait" horizontalDpi="4294967293" verticalDpi="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C48"/>
  <sheetViews>
    <sheetView view="pageBreakPreview" zoomScaleNormal="100" workbookViewId="0">
      <selection activeCell="Y6" sqref="Y6"/>
    </sheetView>
  </sheetViews>
  <sheetFormatPr defaultColWidth="9" defaultRowHeight="13.5" x14ac:dyDescent="0.15"/>
  <cols>
    <col min="1" max="1" width="19" style="70" customWidth="1"/>
    <col min="2" max="2" width="44" style="70" customWidth="1"/>
    <col min="3" max="3" width="12" style="70" customWidth="1"/>
    <col min="4" max="16384" width="9" style="70"/>
  </cols>
  <sheetData>
    <row r="1" spans="1:3" ht="17.25" x14ac:dyDescent="0.2">
      <c r="A1" s="88" t="s">
        <v>178</v>
      </c>
    </row>
    <row r="3" spans="1:3" ht="17.25" x14ac:dyDescent="0.2">
      <c r="A3" s="87" t="s">
        <v>177</v>
      </c>
    </row>
    <row r="4" spans="1:3" x14ac:dyDescent="0.15">
      <c r="A4" s="2196" t="s">
        <v>623</v>
      </c>
      <c r="B4" s="2196"/>
      <c r="C4" s="2196"/>
    </row>
    <row r="5" spans="1:3" ht="14.25" thickBot="1" x14ac:dyDescent="0.2">
      <c r="A5" s="2196" t="s">
        <v>176</v>
      </c>
      <c r="B5" s="2196"/>
      <c r="C5" s="2196"/>
    </row>
    <row r="6" spans="1:3" s="83" customFormat="1" x14ac:dyDescent="0.15">
      <c r="A6" s="86" t="s">
        <v>624</v>
      </c>
      <c r="B6" s="85" t="s">
        <v>175</v>
      </c>
      <c r="C6" s="84" t="s">
        <v>174</v>
      </c>
    </row>
    <row r="7" spans="1:3" ht="27" x14ac:dyDescent="0.15">
      <c r="A7" s="82" t="s">
        <v>173</v>
      </c>
      <c r="B7" s="74"/>
      <c r="C7" s="2197"/>
    </row>
    <row r="8" spans="1:3" x14ac:dyDescent="0.15">
      <c r="A8" s="75"/>
      <c r="B8" s="74"/>
      <c r="C8" s="2198"/>
    </row>
    <row r="9" spans="1:3" x14ac:dyDescent="0.15">
      <c r="A9" s="75"/>
      <c r="B9" s="74"/>
      <c r="C9" s="2198"/>
    </row>
    <row r="10" spans="1:3" x14ac:dyDescent="0.15">
      <c r="A10" s="75"/>
      <c r="B10" s="74"/>
      <c r="C10" s="2198"/>
    </row>
    <row r="11" spans="1:3" x14ac:dyDescent="0.15">
      <c r="A11" s="75"/>
      <c r="B11" s="74"/>
      <c r="C11" s="2198"/>
    </row>
    <row r="12" spans="1:3" x14ac:dyDescent="0.15">
      <c r="A12" s="75"/>
      <c r="B12" s="74"/>
      <c r="C12" s="2198"/>
    </row>
    <row r="13" spans="1:3" x14ac:dyDescent="0.15">
      <c r="A13" s="75"/>
      <c r="B13" s="74"/>
      <c r="C13" s="2198"/>
    </row>
    <row r="14" spans="1:3" x14ac:dyDescent="0.15">
      <c r="A14" s="75"/>
      <c r="B14" s="74"/>
      <c r="C14" s="2198"/>
    </row>
    <row r="15" spans="1:3" x14ac:dyDescent="0.15">
      <c r="A15" s="75"/>
      <c r="B15" s="74"/>
      <c r="C15" s="2198"/>
    </row>
    <row r="16" spans="1:3" x14ac:dyDescent="0.15">
      <c r="A16" s="75" t="s">
        <v>172</v>
      </c>
      <c r="B16" s="74"/>
      <c r="C16" s="2198"/>
    </row>
    <row r="17" spans="1:3" x14ac:dyDescent="0.15">
      <c r="A17" s="75"/>
      <c r="B17" s="74"/>
      <c r="C17" s="2198"/>
    </row>
    <row r="18" spans="1:3" x14ac:dyDescent="0.15">
      <c r="A18" s="75"/>
      <c r="B18" s="74"/>
      <c r="C18" s="2198"/>
    </row>
    <row r="19" spans="1:3" x14ac:dyDescent="0.15">
      <c r="A19" s="75"/>
      <c r="B19" s="74"/>
      <c r="C19" s="2198"/>
    </row>
    <row r="20" spans="1:3" x14ac:dyDescent="0.15">
      <c r="A20" s="75"/>
      <c r="B20" s="74"/>
      <c r="C20" s="2198"/>
    </row>
    <row r="21" spans="1:3" x14ac:dyDescent="0.15">
      <c r="A21" s="75"/>
      <c r="B21" s="74"/>
      <c r="C21" s="2198"/>
    </row>
    <row r="22" spans="1:3" x14ac:dyDescent="0.15">
      <c r="A22" s="75"/>
      <c r="B22" s="74"/>
      <c r="C22" s="2198"/>
    </row>
    <row r="23" spans="1:3" x14ac:dyDescent="0.15">
      <c r="A23" s="75"/>
      <c r="B23" s="74"/>
      <c r="C23" s="2198"/>
    </row>
    <row r="24" spans="1:3" x14ac:dyDescent="0.15">
      <c r="A24" s="81"/>
      <c r="B24" s="80"/>
      <c r="C24" s="2198"/>
    </row>
    <row r="25" spans="1:3" x14ac:dyDescent="0.15">
      <c r="A25" s="79" t="s">
        <v>171</v>
      </c>
      <c r="B25" s="78" t="s">
        <v>170</v>
      </c>
      <c r="C25" s="2198"/>
    </row>
    <row r="26" spans="1:3" x14ac:dyDescent="0.15">
      <c r="A26" s="77"/>
      <c r="B26" s="76"/>
      <c r="C26" s="2198"/>
    </row>
    <row r="27" spans="1:3" x14ac:dyDescent="0.15">
      <c r="A27" s="75"/>
      <c r="B27" s="74"/>
      <c r="C27" s="2198"/>
    </row>
    <row r="28" spans="1:3" x14ac:dyDescent="0.15">
      <c r="A28" s="75"/>
      <c r="B28" s="74"/>
      <c r="C28" s="2198"/>
    </row>
    <row r="29" spans="1:3" x14ac:dyDescent="0.15">
      <c r="A29" s="75"/>
      <c r="B29" s="74"/>
      <c r="C29" s="2198"/>
    </row>
    <row r="30" spans="1:3" x14ac:dyDescent="0.15">
      <c r="A30" s="75"/>
      <c r="B30" s="74"/>
      <c r="C30" s="2198"/>
    </row>
    <row r="31" spans="1:3" x14ac:dyDescent="0.15">
      <c r="A31" s="75"/>
      <c r="B31" s="74"/>
      <c r="C31" s="2198"/>
    </row>
    <row r="32" spans="1:3" x14ac:dyDescent="0.15">
      <c r="A32" s="75"/>
      <c r="B32" s="74"/>
      <c r="C32" s="2198"/>
    </row>
    <row r="33" spans="1:3" x14ac:dyDescent="0.15">
      <c r="A33" s="75"/>
      <c r="B33" s="74"/>
      <c r="C33" s="2198"/>
    </row>
    <row r="34" spans="1:3" x14ac:dyDescent="0.15">
      <c r="A34" s="75"/>
      <c r="B34" s="74"/>
      <c r="C34" s="2198"/>
    </row>
    <row r="35" spans="1:3" x14ac:dyDescent="0.15">
      <c r="A35" s="75"/>
      <c r="B35" s="74"/>
      <c r="C35" s="2198"/>
    </row>
    <row r="36" spans="1:3" x14ac:dyDescent="0.15">
      <c r="A36" s="75"/>
      <c r="B36" s="74"/>
      <c r="C36" s="2198"/>
    </row>
    <row r="37" spans="1:3" x14ac:dyDescent="0.15">
      <c r="A37" s="75"/>
      <c r="B37" s="74"/>
      <c r="C37" s="2198"/>
    </row>
    <row r="38" spans="1:3" x14ac:dyDescent="0.15">
      <c r="A38" s="75"/>
      <c r="B38" s="74"/>
      <c r="C38" s="2198"/>
    </row>
    <row r="39" spans="1:3" x14ac:dyDescent="0.15">
      <c r="A39" s="75"/>
      <c r="B39" s="74"/>
      <c r="C39" s="2198"/>
    </row>
    <row r="40" spans="1:3" x14ac:dyDescent="0.15">
      <c r="A40" s="75"/>
      <c r="B40" s="74"/>
      <c r="C40" s="2198"/>
    </row>
    <row r="41" spans="1:3" x14ac:dyDescent="0.15">
      <c r="A41" s="75"/>
      <c r="B41" s="74"/>
      <c r="C41" s="2198"/>
    </row>
    <row r="42" spans="1:3" x14ac:dyDescent="0.15">
      <c r="A42" s="75"/>
      <c r="B42" s="74"/>
      <c r="C42" s="2198"/>
    </row>
    <row r="43" spans="1:3" ht="14.25" thickBot="1" x14ac:dyDescent="0.2">
      <c r="A43" s="73"/>
      <c r="B43" s="72"/>
      <c r="C43" s="2199"/>
    </row>
    <row r="44" spans="1:3" s="71" customFormat="1" ht="11.25" x14ac:dyDescent="0.15">
      <c r="A44" s="71" t="s">
        <v>625</v>
      </c>
    </row>
    <row r="45" spans="1:3" s="71" customFormat="1" ht="11.25" x14ac:dyDescent="0.15">
      <c r="A45" s="71" t="s">
        <v>169</v>
      </c>
    </row>
    <row r="46" spans="1:3" s="71" customFormat="1" ht="11.25" x14ac:dyDescent="0.15">
      <c r="A46" s="71" t="s">
        <v>168</v>
      </c>
    </row>
    <row r="47" spans="1:3" s="71" customFormat="1" ht="11.25" x14ac:dyDescent="0.15">
      <c r="A47" s="71" t="s">
        <v>167</v>
      </c>
    </row>
    <row r="48" spans="1:3" x14ac:dyDescent="0.15">
      <c r="A48" s="70" t="s">
        <v>166</v>
      </c>
    </row>
  </sheetData>
  <mergeCells count="3">
    <mergeCell ref="A4:C4"/>
    <mergeCell ref="A5:C5"/>
    <mergeCell ref="C7:C43"/>
  </mergeCells>
  <phoneticPr fontId="7"/>
  <pageMargins left="1.1811023622047245" right="0.78740157480314965" top="0.98425196850393704" bottom="0.98425196850393704" header="0.51181102362204722" footer="0.51181102362204722"/>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F0"/>
  </sheetPr>
  <dimension ref="A1:C48"/>
  <sheetViews>
    <sheetView view="pageBreakPreview" zoomScaleNormal="100" workbookViewId="0">
      <selection activeCell="Y6" sqref="Y6"/>
    </sheetView>
  </sheetViews>
  <sheetFormatPr defaultColWidth="9" defaultRowHeight="13.5" x14ac:dyDescent="0.15"/>
  <cols>
    <col min="1" max="1" width="19" style="70" customWidth="1"/>
    <col min="2" max="2" width="42.625" style="70" customWidth="1"/>
    <col min="3" max="3" width="12" style="70" customWidth="1"/>
    <col min="4" max="4" width="20.25" style="70" customWidth="1"/>
    <col min="5" max="16384" width="9" style="70"/>
  </cols>
  <sheetData>
    <row r="1" spans="1:3" ht="17.25" x14ac:dyDescent="0.2">
      <c r="A1" s="88" t="s">
        <v>178</v>
      </c>
    </row>
    <row r="3" spans="1:3" ht="17.25" x14ac:dyDescent="0.2">
      <c r="A3" s="87" t="s">
        <v>177</v>
      </c>
    </row>
    <row r="4" spans="1:3" x14ac:dyDescent="0.15">
      <c r="A4" s="2196" t="s">
        <v>626</v>
      </c>
      <c r="B4" s="2196"/>
      <c r="C4" s="2196"/>
    </row>
    <row r="5" spans="1:3" ht="14.25" thickBot="1" x14ac:dyDescent="0.2">
      <c r="A5" s="2196" t="s">
        <v>182</v>
      </c>
      <c r="B5" s="2196"/>
      <c r="C5" s="2196"/>
    </row>
    <row r="6" spans="1:3" s="83" customFormat="1" x14ac:dyDescent="0.15">
      <c r="A6" s="86" t="s">
        <v>624</v>
      </c>
      <c r="B6" s="85" t="s">
        <v>175</v>
      </c>
      <c r="C6" s="84" t="s">
        <v>174</v>
      </c>
    </row>
    <row r="7" spans="1:3" ht="27" x14ac:dyDescent="0.15">
      <c r="A7" s="82" t="s">
        <v>173</v>
      </c>
      <c r="B7" s="74"/>
      <c r="C7" s="2197"/>
    </row>
    <row r="8" spans="1:3" x14ac:dyDescent="0.15">
      <c r="A8" s="75"/>
      <c r="B8" s="74"/>
      <c r="C8" s="2198"/>
    </row>
    <row r="9" spans="1:3" x14ac:dyDescent="0.15">
      <c r="A9" s="75" t="s">
        <v>181</v>
      </c>
      <c r="B9" s="2200" t="s">
        <v>180</v>
      </c>
      <c r="C9" s="2198"/>
    </row>
    <row r="10" spans="1:3" x14ac:dyDescent="0.15">
      <c r="A10" s="75"/>
      <c r="B10" s="2200"/>
      <c r="C10" s="2198"/>
    </row>
    <row r="11" spans="1:3" x14ac:dyDescent="0.15">
      <c r="A11" s="75"/>
      <c r="B11" s="2200"/>
      <c r="C11" s="2198"/>
    </row>
    <row r="12" spans="1:3" x14ac:dyDescent="0.15">
      <c r="A12" s="75"/>
      <c r="B12" s="2200"/>
      <c r="C12" s="2198"/>
    </row>
    <row r="13" spans="1:3" x14ac:dyDescent="0.15">
      <c r="A13" s="75"/>
      <c r="B13" s="2200"/>
      <c r="C13" s="2198"/>
    </row>
    <row r="14" spans="1:3" x14ac:dyDescent="0.15">
      <c r="A14" s="75"/>
      <c r="B14" s="2200"/>
      <c r="C14" s="2198"/>
    </row>
    <row r="15" spans="1:3" x14ac:dyDescent="0.15">
      <c r="A15" s="75"/>
      <c r="B15" s="2200"/>
      <c r="C15" s="2198"/>
    </row>
    <row r="16" spans="1:3" x14ac:dyDescent="0.15">
      <c r="A16" s="75" t="s">
        <v>172</v>
      </c>
      <c r="B16" s="2200" t="s">
        <v>179</v>
      </c>
      <c r="C16" s="2198"/>
    </row>
    <row r="17" spans="1:3" x14ac:dyDescent="0.15">
      <c r="A17" s="75"/>
      <c r="B17" s="2200"/>
      <c r="C17" s="2198"/>
    </row>
    <row r="18" spans="1:3" x14ac:dyDescent="0.15">
      <c r="A18" s="75"/>
      <c r="B18" s="2200"/>
      <c r="C18" s="2198"/>
    </row>
    <row r="19" spans="1:3" x14ac:dyDescent="0.15">
      <c r="A19" s="75"/>
      <c r="B19" s="2200"/>
      <c r="C19" s="2198"/>
    </row>
    <row r="20" spans="1:3" x14ac:dyDescent="0.15">
      <c r="A20" s="75"/>
      <c r="B20" s="2200"/>
      <c r="C20" s="2198"/>
    </row>
    <row r="21" spans="1:3" x14ac:dyDescent="0.15">
      <c r="A21" s="75"/>
      <c r="B21" s="2200"/>
      <c r="C21" s="2198"/>
    </row>
    <row r="22" spans="1:3" x14ac:dyDescent="0.15">
      <c r="A22" s="75"/>
      <c r="B22" s="2200"/>
      <c r="C22" s="2198"/>
    </row>
    <row r="23" spans="1:3" x14ac:dyDescent="0.15">
      <c r="A23" s="75"/>
      <c r="B23" s="74"/>
      <c r="C23" s="2198"/>
    </row>
    <row r="24" spans="1:3" x14ac:dyDescent="0.15">
      <c r="A24" s="81"/>
      <c r="B24" s="80"/>
      <c r="C24" s="2198"/>
    </row>
    <row r="25" spans="1:3" x14ac:dyDescent="0.15">
      <c r="A25" s="79" t="s">
        <v>171</v>
      </c>
      <c r="B25" s="78" t="s">
        <v>170</v>
      </c>
      <c r="C25" s="2198"/>
    </row>
    <row r="26" spans="1:3" x14ac:dyDescent="0.15">
      <c r="A26" s="77"/>
      <c r="B26" s="76"/>
      <c r="C26" s="2198"/>
    </row>
    <row r="27" spans="1:3" x14ac:dyDescent="0.15">
      <c r="A27" s="75"/>
      <c r="B27" s="74"/>
      <c r="C27" s="2198"/>
    </row>
    <row r="28" spans="1:3" x14ac:dyDescent="0.15">
      <c r="A28" s="75"/>
      <c r="B28" s="74"/>
      <c r="C28" s="2198"/>
    </row>
    <row r="29" spans="1:3" x14ac:dyDescent="0.15">
      <c r="A29" s="75"/>
      <c r="B29" s="74"/>
      <c r="C29" s="2198"/>
    </row>
    <row r="30" spans="1:3" x14ac:dyDescent="0.15">
      <c r="A30" s="75"/>
      <c r="B30" s="74"/>
      <c r="C30" s="2198"/>
    </row>
    <row r="31" spans="1:3" x14ac:dyDescent="0.15">
      <c r="A31" s="75"/>
      <c r="B31" s="74"/>
      <c r="C31" s="2198"/>
    </row>
    <row r="32" spans="1:3" x14ac:dyDescent="0.15">
      <c r="A32" s="75"/>
      <c r="B32" s="74"/>
      <c r="C32" s="2198"/>
    </row>
    <row r="33" spans="1:3" x14ac:dyDescent="0.15">
      <c r="A33" s="75"/>
      <c r="B33" s="74"/>
      <c r="C33" s="2198"/>
    </row>
    <row r="34" spans="1:3" x14ac:dyDescent="0.15">
      <c r="A34" s="75"/>
      <c r="B34" s="74"/>
      <c r="C34" s="2198"/>
    </row>
    <row r="35" spans="1:3" x14ac:dyDescent="0.15">
      <c r="A35" s="75"/>
      <c r="B35" s="74"/>
      <c r="C35" s="2198"/>
    </row>
    <row r="36" spans="1:3" x14ac:dyDescent="0.15">
      <c r="A36" s="75"/>
      <c r="B36" s="74"/>
      <c r="C36" s="2198"/>
    </row>
    <row r="37" spans="1:3" x14ac:dyDescent="0.15">
      <c r="A37" s="75"/>
      <c r="B37" s="74"/>
      <c r="C37" s="2198"/>
    </row>
    <row r="38" spans="1:3" x14ac:dyDescent="0.15">
      <c r="A38" s="75"/>
      <c r="B38" s="74"/>
      <c r="C38" s="2198"/>
    </row>
    <row r="39" spans="1:3" x14ac:dyDescent="0.15">
      <c r="A39" s="75"/>
      <c r="B39" s="74"/>
      <c r="C39" s="2198"/>
    </row>
    <row r="40" spans="1:3" x14ac:dyDescent="0.15">
      <c r="A40" s="75"/>
      <c r="B40" s="74"/>
      <c r="C40" s="2198"/>
    </row>
    <row r="41" spans="1:3" x14ac:dyDescent="0.15">
      <c r="A41" s="75"/>
      <c r="B41" s="74"/>
      <c r="C41" s="2198"/>
    </row>
    <row r="42" spans="1:3" x14ac:dyDescent="0.15">
      <c r="A42" s="75"/>
      <c r="B42" s="74"/>
      <c r="C42" s="2198"/>
    </row>
    <row r="43" spans="1:3" ht="14.25" thickBot="1" x14ac:dyDescent="0.2">
      <c r="A43" s="73"/>
      <c r="B43" s="72"/>
      <c r="C43" s="2199"/>
    </row>
    <row r="44" spans="1:3" s="71" customFormat="1" ht="11.25" x14ac:dyDescent="0.15">
      <c r="A44" s="71" t="s">
        <v>625</v>
      </c>
    </row>
    <row r="45" spans="1:3" s="71" customFormat="1" ht="11.25" x14ac:dyDescent="0.15">
      <c r="A45" s="71" t="s">
        <v>169</v>
      </c>
    </row>
    <row r="46" spans="1:3" s="71" customFormat="1" ht="11.25" x14ac:dyDescent="0.15">
      <c r="A46" s="71" t="s">
        <v>168</v>
      </c>
    </row>
    <row r="47" spans="1:3" s="71" customFormat="1" ht="11.25" x14ac:dyDescent="0.15">
      <c r="A47" s="71" t="s">
        <v>167</v>
      </c>
    </row>
    <row r="48" spans="1:3" x14ac:dyDescent="0.15">
      <c r="A48" s="70" t="s">
        <v>166</v>
      </c>
    </row>
  </sheetData>
  <mergeCells count="5">
    <mergeCell ref="A4:C4"/>
    <mergeCell ref="A5:C5"/>
    <mergeCell ref="C7:C43"/>
    <mergeCell ref="B9:B15"/>
    <mergeCell ref="B16:B22"/>
  </mergeCells>
  <phoneticPr fontId="7"/>
  <printOptions horizontalCentered="1"/>
  <pageMargins left="0.59055118110236227" right="0.59055118110236227" top="0.98425196850393704" bottom="0.98425196850393704" header="0.51181102362204722" footer="0.51181102362204722"/>
  <pageSetup paperSize="9" scale="98" orientation="portrait" r:id="rId1"/>
  <headerFooter alignWithMargins="0">
    <oddFooter>&amp;C&amp;"ＭＳ ゴシック,標準"49</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T55"/>
  <sheetViews>
    <sheetView view="pageBreakPreview" zoomScaleNormal="100" zoomScaleSheetLayoutView="100" workbookViewId="0">
      <selection activeCell="Y6" sqref="Y6"/>
    </sheetView>
  </sheetViews>
  <sheetFormatPr defaultColWidth="9" defaultRowHeight="13.5" x14ac:dyDescent="0.15"/>
  <cols>
    <col min="1" max="1" width="3.625" style="117" customWidth="1"/>
    <col min="2" max="2" width="2.625" style="117" customWidth="1"/>
    <col min="3" max="3" width="12.125" style="117" customWidth="1"/>
    <col min="4" max="4" width="5.375" style="117" customWidth="1"/>
    <col min="5" max="5" width="2.125" style="117" customWidth="1"/>
    <col min="6" max="6" width="5.375" style="117" customWidth="1"/>
    <col min="7" max="7" width="2.125" style="117" customWidth="1"/>
    <col min="8" max="8" width="5.375" style="117" customWidth="1"/>
    <col min="9" max="9" width="2.125" style="117" customWidth="1"/>
    <col min="10" max="10" width="5.375" style="117" customWidth="1"/>
    <col min="11" max="11" width="2.125" style="117" customWidth="1"/>
    <col min="12" max="12" width="5.375" style="117" customWidth="1"/>
    <col min="13" max="13" width="2.125" style="117" customWidth="1"/>
    <col min="14" max="14" width="5.375" style="117" customWidth="1"/>
    <col min="15" max="15" width="2.125" style="117" customWidth="1"/>
    <col min="16" max="16" width="5.375" style="117" customWidth="1"/>
    <col min="17" max="17" width="2.125" style="117" customWidth="1"/>
    <col min="18" max="18" width="5.375" style="117" customWidth="1"/>
    <col min="19" max="19" width="2.125" style="117" customWidth="1"/>
    <col min="20" max="20" width="7.625" style="117" customWidth="1"/>
    <col min="21" max="16384" width="9" style="117"/>
  </cols>
  <sheetData>
    <row r="1" spans="1:20" x14ac:dyDescent="0.15">
      <c r="A1" s="2209" t="s">
        <v>178</v>
      </c>
      <c r="B1" s="2209"/>
      <c r="C1" s="2209"/>
      <c r="D1" s="2209"/>
      <c r="E1" s="2209"/>
      <c r="F1" s="2209"/>
      <c r="G1" s="2209"/>
      <c r="H1" s="2209"/>
      <c r="I1" s="2209"/>
      <c r="J1" s="2209"/>
      <c r="K1" s="2209"/>
      <c r="L1" s="2209"/>
      <c r="M1" s="2209"/>
      <c r="N1" s="2209"/>
      <c r="O1" s="2209"/>
      <c r="P1" s="2209"/>
      <c r="Q1" s="2209"/>
      <c r="R1" s="2209"/>
      <c r="S1" s="2209"/>
      <c r="T1" s="2209"/>
    </row>
    <row r="2" spans="1:20" x14ac:dyDescent="0.15">
      <c r="A2" s="129"/>
      <c r="B2" s="129"/>
      <c r="C2" s="129"/>
      <c r="D2" s="129"/>
      <c r="E2" s="129"/>
      <c r="F2" s="129"/>
      <c r="G2" s="129"/>
      <c r="H2" s="129"/>
      <c r="I2" s="129"/>
      <c r="J2" s="129"/>
      <c r="K2" s="129"/>
      <c r="L2" s="129"/>
      <c r="M2" s="129"/>
      <c r="N2" s="129"/>
      <c r="O2" s="129"/>
      <c r="P2" s="129"/>
      <c r="Q2" s="129"/>
      <c r="R2" s="129"/>
      <c r="S2" s="129"/>
      <c r="T2" s="129"/>
    </row>
    <row r="3" spans="1:20" ht="17.25" customHeight="1" x14ac:dyDescent="0.15"/>
    <row r="4" spans="1:20" ht="17.25" customHeight="1" x14ac:dyDescent="0.15">
      <c r="A4" s="2210" t="s">
        <v>252</v>
      </c>
      <c r="B4" s="2210"/>
      <c r="C4" s="2210"/>
      <c r="D4" s="2210"/>
      <c r="E4" s="2210"/>
      <c r="F4" s="2210"/>
      <c r="G4" s="2210"/>
      <c r="H4" s="2210"/>
      <c r="I4" s="2210"/>
      <c r="J4" s="2210"/>
      <c r="K4" s="2210"/>
      <c r="L4" s="2210"/>
      <c r="M4" s="2210"/>
      <c r="N4" s="2210"/>
      <c r="O4" s="2210"/>
      <c r="P4" s="2210"/>
      <c r="Q4" s="2210"/>
      <c r="R4" s="2210"/>
      <c r="S4" s="2210"/>
      <c r="T4" s="2210"/>
    </row>
    <row r="5" spans="1:20" ht="17.25" customHeight="1" x14ac:dyDescent="0.15">
      <c r="A5" s="128"/>
      <c r="B5" s="128"/>
      <c r="C5" s="128"/>
      <c r="D5" s="128"/>
      <c r="E5" s="128"/>
      <c r="F5" s="128"/>
      <c r="G5" s="128"/>
      <c r="H5" s="128"/>
      <c r="I5" s="128"/>
      <c r="J5" s="128"/>
      <c r="K5" s="128"/>
      <c r="L5" s="128"/>
      <c r="M5" s="128"/>
      <c r="N5" s="128"/>
      <c r="O5" s="128"/>
      <c r="P5" s="128"/>
      <c r="Q5" s="128"/>
      <c r="R5" s="128"/>
      <c r="S5" s="128"/>
      <c r="T5" s="128"/>
    </row>
    <row r="6" spans="1:20" ht="17.25" customHeight="1" x14ac:dyDescent="0.15">
      <c r="A6" s="128"/>
      <c r="B6" s="128"/>
      <c r="C6" s="128"/>
      <c r="D6" s="128"/>
      <c r="E6" s="128"/>
      <c r="F6" s="128"/>
      <c r="G6" s="128"/>
      <c r="H6" s="128"/>
      <c r="I6" s="128"/>
      <c r="J6" s="128"/>
      <c r="K6" s="128"/>
      <c r="L6" s="128"/>
      <c r="M6" s="128"/>
      <c r="N6" s="128"/>
      <c r="O6" s="128"/>
      <c r="P6" s="128"/>
      <c r="Q6" s="128"/>
      <c r="R6" s="128"/>
      <c r="S6" s="128"/>
      <c r="T6" s="128"/>
    </row>
    <row r="7" spans="1:20" s="128" customFormat="1" ht="17.25" customHeight="1" x14ac:dyDescent="0.15">
      <c r="A7" s="2201" t="s">
        <v>251</v>
      </c>
      <c r="B7" s="2201" t="s">
        <v>171</v>
      </c>
      <c r="C7" s="2201"/>
      <c r="D7" s="2204" t="s">
        <v>250</v>
      </c>
      <c r="E7" s="2205"/>
      <c r="F7" s="2204" t="s">
        <v>249</v>
      </c>
      <c r="G7" s="2205"/>
      <c r="H7" s="2202" t="s">
        <v>248</v>
      </c>
      <c r="I7" s="2213"/>
      <c r="J7" s="2213"/>
      <c r="K7" s="2213"/>
      <c r="L7" s="2213"/>
      <c r="M7" s="2203"/>
      <c r="N7" s="2202" t="s">
        <v>247</v>
      </c>
      <c r="O7" s="2213"/>
      <c r="P7" s="2213"/>
      <c r="Q7" s="2213"/>
      <c r="R7" s="2213"/>
      <c r="S7" s="2203"/>
      <c r="T7" s="2201" t="s">
        <v>61</v>
      </c>
    </row>
    <row r="8" spans="1:20" ht="17.25" customHeight="1" x14ac:dyDescent="0.15">
      <c r="A8" s="2201"/>
      <c r="B8" s="2201"/>
      <c r="C8" s="2201"/>
      <c r="D8" s="2211"/>
      <c r="E8" s="2212"/>
      <c r="F8" s="2211" t="s">
        <v>627</v>
      </c>
      <c r="G8" s="2212"/>
      <c r="H8" s="2202" t="s">
        <v>246</v>
      </c>
      <c r="I8" s="2203"/>
      <c r="J8" s="2202" t="s">
        <v>245</v>
      </c>
      <c r="K8" s="2203"/>
      <c r="L8" s="2202" t="s">
        <v>67</v>
      </c>
      <c r="M8" s="2203"/>
      <c r="N8" s="2202" t="s">
        <v>244</v>
      </c>
      <c r="O8" s="2203"/>
      <c r="P8" s="2202" t="s">
        <v>243</v>
      </c>
      <c r="Q8" s="2203"/>
      <c r="R8" s="2202" t="s">
        <v>67</v>
      </c>
      <c r="S8" s="2203"/>
      <c r="T8" s="2201"/>
    </row>
    <row r="9" spans="1:20" ht="17.25" customHeight="1" x14ac:dyDescent="0.15">
      <c r="A9" s="2201" t="s">
        <v>242</v>
      </c>
      <c r="B9" s="125">
        <v>1</v>
      </c>
      <c r="C9" s="125"/>
      <c r="D9" s="127">
        <f t="shared" ref="D9:D23" si="0">H9+J9+L9+N9+P9+R9</f>
        <v>0</v>
      </c>
      <c r="E9" s="126" t="s">
        <v>628</v>
      </c>
      <c r="F9" s="127">
        <f t="shared" ref="F9:F23" si="1">H9+J9+N9+P9</f>
        <v>0</v>
      </c>
      <c r="G9" s="126" t="s">
        <v>628</v>
      </c>
      <c r="H9" s="127"/>
      <c r="I9" s="126" t="s">
        <v>628</v>
      </c>
      <c r="J9" s="127"/>
      <c r="K9" s="126" t="s">
        <v>628</v>
      </c>
      <c r="L9" s="127"/>
      <c r="M9" s="126" t="s">
        <v>628</v>
      </c>
      <c r="N9" s="127"/>
      <c r="O9" s="126" t="s">
        <v>628</v>
      </c>
      <c r="P9" s="127"/>
      <c r="Q9" s="126" t="s">
        <v>628</v>
      </c>
      <c r="R9" s="127"/>
      <c r="S9" s="126" t="s">
        <v>628</v>
      </c>
      <c r="T9" s="125"/>
    </row>
    <row r="10" spans="1:20" ht="17.25" customHeight="1" x14ac:dyDescent="0.15">
      <c r="A10" s="2201"/>
      <c r="B10" s="125">
        <v>2</v>
      </c>
      <c r="C10" s="125"/>
      <c r="D10" s="127">
        <f t="shared" si="0"/>
        <v>0</v>
      </c>
      <c r="E10" s="126" t="s">
        <v>628</v>
      </c>
      <c r="F10" s="127">
        <f t="shared" si="1"/>
        <v>0</v>
      </c>
      <c r="G10" s="126" t="s">
        <v>628</v>
      </c>
      <c r="H10" s="127"/>
      <c r="I10" s="126" t="s">
        <v>628</v>
      </c>
      <c r="J10" s="127"/>
      <c r="K10" s="126" t="s">
        <v>628</v>
      </c>
      <c r="L10" s="127"/>
      <c r="M10" s="126" t="s">
        <v>628</v>
      </c>
      <c r="N10" s="127"/>
      <c r="O10" s="126" t="s">
        <v>628</v>
      </c>
      <c r="P10" s="127"/>
      <c r="Q10" s="126" t="s">
        <v>628</v>
      </c>
      <c r="R10" s="127"/>
      <c r="S10" s="126" t="s">
        <v>628</v>
      </c>
      <c r="T10" s="125"/>
    </row>
    <row r="11" spans="1:20" ht="17.25" customHeight="1" x14ac:dyDescent="0.15">
      <c r="A11" s="2201"/>
      <c r="B11" s="125">
        <v>3</v>
      </c>
      <c r="C11" s="125"/>
      <c r="D11" s="127">
        <f t="shared" si="0"/>
        <v>0</v>
      </c>
      <c r="E11" s="126" t="s">
        <v>628</v>
      </c>
      <c r="F11" s="127">
        <f t="shared" si="1"/>
        <v>0</v>
      </c>
      <c r="G11" s="126" t="s">
        <v>628</v>
      </c>
      <c r="H11" s="127"/>
      <c r="I11" s="126" t="s">
        <v>628</v>
      </c>
      <c r="J11" s="127"/>
      <c r="K11" s="126" t="s">
        <v>628</v>
      </c>
      <c r="L11" s="127"/>
      <c r="M11" s="126" t="s">
        <v>628</v>
      </c>
      <c r="N11" s="127"/>
      <c r="O11" s="126" t="s">
        <v>628</v>
      </c>
      <c r="P11" s="127"/>
      <c r="Q11" s="126" t="s">
        <v>628</v>
      </c>
      <c r="R11" s="127"/>
      <c r="S11" s="126" t="s">
        <v>628</v>
      </c>
      <c r="T11" s="125"/>
    </row>
    <row r="12" spans="1:20" ht="17.25" customHeight="1" x14ac:dyDescent="0.15">
      <c r="A12" s="2201"/>
      <c r="B12" s="125">
        <v>4</v>
      </c>
      <c r="C12" s="125"/>
      <c r="D12" s="127">
        <f t="shared" si="0"/>
        <v>0</v>
      </c>
      <c r="E12" s="126" t="s">
        <v>628</v>
      </c>
      <c r="F12" s="127">
        <f t="shared" si="1"/>
        <v>0</v>
      </c>
      <c r="G12" s="126" t="s">
        <v>628</v>
      </c>
      <c r="H12" s="127"/>
      <c r="I12" s="126" t="s">
        <v>628</v>
      </c>
      <c r="J12" s="127"/>
      <c r="K12" s="126" t="s">
        <v>628</v>
      </c>
      <c r="L12" s="127"/>
      <c r="M12" s="126" t="s">
        <v>628</v>
      </c>
      <c r="N12" s="127"/>
      <c r="O12" s="126" t="s">
        <v>628</v>
      </c>
      <c r="P12" s="127"/>
      <c r="Q12" s="126" t="s">
        <v>628</v>
      </c>
      <c r="R12" s="127"/>
      <c r="S12" s="126" t="s">
        <v>628</v>
      </c>
      <c r="T12" s="125"/>
    </row>
    <row r="13" spans="1:20" ht="17.25" customHeight="1" x14ac:dyDescent="0.15">
      <c r="A13" s="2201"/>
      <c r="B13" s="125">
        <v>5</v>
      </c>
      <c r="C13" s="125"/>
      <c r="D13" s="127">
        <f t="shared" si="0"/>
        <v>0</v>
      </c>
      <c r="E13" s="126" t="s">
        <v>628</v>
      </c>
      <c r="F13" s="127">
        <f t="shared" si="1"/>
        <v>0</v>
      </c>
      <c r="G13" s="126" t="s">
        <v>628</v>
      </c>
      <c r="H13" s="127"/>
      <c r="I13" s="126" t="s">
        <v>628</v>
      </c>
      <c r="J13" s="127"/>
      <c r="K13" s="126" t="s">
        <v>628</v>
      </c>
      <c r="L13" s="127"/>
      <c r="M13" s="126" t="s">
        <v>628</v>
      </c>
      <c r="N13" s="127"/>
      <c r="O13" s="126" t="s">
        <v>628</v>
      </c>
      <c r="P13" s="127"/>
      <c r="Q13" s="126" t="s">
        <v>628</v>
      </c>
      <c r="R13" s="127"/>
      <c r="S13" s="126" t="s">
        <v>628</v>
      </c>
      <c r="T13" s="125"/>
    </row>
    <row r="14" spans="1:20" ht="17.25" customHeight="1" x14ac:dyDescent="0.15">
      <c r="A14" s="2201"/>
      <c r="B14" s="125">
        <v>6</v>
      </c>
      <c r="C14" s="125"/>
      <c r="D14" s="127">
        <f t="shared" si="0"/>
        <v>0</v>
      </c>
      <c r="E14" s="126" t="s">
        <v>628</v>
      </c>
      <c r="F14" s="127">
        <f t="shared" si="1"/>
        <v>0</v>
      </c>
      <c r="G14" s="126" t="s">
        <v>628</v>
      </c>
      <c r="H14" s="127"/>
      <c r="I14" s="126" t="s">
        <v>628</v>
      </c>
      <c r="J14" s="127"/>
      <c r="K14" s="126" t="s">
        <v>628</v>
      </c>
      <c r="L14" s="127"/>
      <c r="M14" s="126" t="s">
        <v>628</v>
      </c>
      <c r="N14" s="127"/>
      <c r="O14" s="126" t="s">
        <v>628</v>
      </c>
      <c r="P14" s="127"/>
      <c r="Q14" s="126" t="s">
        <v>628</v>
      </c>
      <c r="R14" s="127"/>
      <c r="S14" s="126" t="s">
        <v>628</v>
      </c>
      <c r="T14" s="125"/>
    </row>
    <row r="15" spans="1:20" ht="17.25" customHeight="1" x14ac:dyDescent="0.15">
      <c r="A15" s="2201"/>
      <c r="B15" s="125">
        <v>7</v>
      </c>
      <c r="C15" s="125"/>
      <c r="D15" s="127">
        <f t="shared" si="0"/>
        <v>0</v>
      </c>
      <c r="E15" s="126" t="s">
        <v>628</v>
      </c>
      <c r="F15" s="127">
        <f t="shared" si="1"/>
        <v>0</v>
      </c>
      <c r="G15" s="126" t="s">
        <v>628</v>
      </c>
      <c r="H15" s="127"/>
      <c r="I15" s="126" t="s">
        <v>628</v>
      </c>
      <c r="J15" s="127"/>
      <c r="K15" s="126" t="s">
        <v>628</v>
      </c>
      <c r="L15" s="127"/>
      <c r="M15" s="126" t="s">
        <v>628</v>
      </c>
      <c r="N15" s="127"/>
      <c r="O15" s="126" t="s">
        <v>628</v>
      </c>
      <c r="P15" s="127"/>
      <c r="Q15" s="126" t="s">
        <v>628</v>
      </c>
      <c r="R15" s="127"/>
      <c r="S15" s="126" t="s">
        <v>628</v>
      </c>
      <c r="T15" s="125"/>
    </row>
    <row r="16" spans="1:20" ht="17.25" customHeight="1" x14ac:dyDescent="0.15">
      <c r="A16" s="2201"/>
      <c r="B16" s="125">
        <v>8</v>
      </c>
      <c r="C16" s="125"/>
      <c r="D16" s="127">
        <f t="shared" si="0"/>
        <v>0</v>
      </c>
      <c r="E16" s="126" t="s">
        <v>628</v>
      </c>
      <c r="F16" s="127">
        <f t="shared" si="1"/>
        <v>0</v>
      </c>
      <c r="G16" s="126" t="s">
        <v>628</v>
      </c>
      <c r="H16" s="127"/>
      <c r="I16" s="126" t="s">
        <v>628</v>
      </c>
      <c r="J16" s="127"/>
      <c r="K16" s="126" t="s">
        <v>628</v>
      </c>
      <c r="L16" s="127"/>
      <c r="M16" s="126" t="s">
        <v>628</v>
      </c>
      <c r="N16" s="127"/>
      <c r="O16" s="126" t="s">
        <v>628</v>
      </c>
      <c r="P16" s="127"/>
      <c r="Q16" s="126" t="s">
        <v>628</v>
      </c>
      <c r="R16" s="127"/>
      <c r="S16" s="126" t="s">
        <v>628</v>
      </c>
      <c r="T16" s="125"/>
    </row>
    <row r="17" spans="1:20" ht="17.25" customHeight="1" x14ac:dyDescent="0.15">
      <c r="A17" s="2201"/>
      <c r="B17" s="125">
        <v>9</v>
      </c>
      <c r="C17" s="125"/>
      <c r="D17" s="127">
        <f t="shared" si="0"/>
        <v>0</v>
      </c>
      <c r="E17" s="126" t="s">
        <v>628</v>
      </c>
      <c r="F17" s="127">
        <f t="shared" si="1"/>
        <v>0</v>
      </c>
      <c r="G17" s="126" t="s">
        <v>628</v>
      </c>
      <c r="H17" s="127"/>
      <c r="I17" s="126" t="s">
        <v>628</v>
      </c>
      <c r="J17" s="127"/>
      <c r="K17" s="126" t="s">
        <v>628</v>
      </c>
      <c r="L17" s="127"/>
      <c r="M17" s="126" t="s">
        <v>628</v>
      </c>
      <c r="N17" s="127"/>
      <c r="O17" s="126" t="s">
        <v>628</v>
      </c>
      <c r="P17" s="127"/>
      <c r="Q17" s="126" t="s">
        <v>628</v>
      </c>
      <c r="R17" s="127"/>
      <c r="S17" s="126" t="s">
        <v>628</v>
      </c>
      <c r="T17" s="125"/>
    </row>
    <row r="18" spans="1:20" ht="17.25" customHeight="1" x14ac:dyDescent="0.15">
      <c r="A18" s="2201"/>
      <c r="B18" s="125">
        <v>10</v>
      </c>
      <c r="C18" s="125"/>
      <c r="D18" s="127">
        <f t="shared" si="0"/>
        <v>0</v>
      </c>
      <c r="E18" s="126" t="s">
        <v>628</v>
      </c>
      <c r="F18" s="127">
        <f t="shared" si="1"/>
        <v>0</v>
      </c>
      <c r="G18" s="126" t="s">
        <v>628</v>
      </c>
      <c r="H18" s="127"/>
      <c r="I18" s="126" t="s">
        <v>628</v>
      </c>
      <c r="J18" s="127"/>
      <c r="K18" s="126" t="s">
        <v>628</v>
      </c>
      <c r="L18" s="127"/>
      <c r="M18" s="126" t="s">
        <v>628</v>
      </c>
      <c r="N18" s="127"/>
      <c r="O18" s="126" t="s">
        <v>628</v>
      </c>
      <c r="P18" s="127"/>
      <c r="Q18" s="126" t="s">
        <v>628</v>
      </c>
      <c r="R18" s="127"/>
      <c r="S18" s="126" t="s">
        <v>628</v>
      </c>
      <c r="T18" s="125"/>
    </row>
    <row r="19" spans="1:20" ht="17.25" customHeight="1" x14ac:dyDescent="0.15">
      <c r="A19" s="2201"/>
      <c r="B19" s="125">
        <v>11</v>
      </c>
      <c r="C19" s="125"/>
      <c r="D19" s="127">
        <f t="shared" si="0"/>
        <v>0</v>
      </c>
      <c r="E19" s="126" t="s">
        <v>628</v>
      </c>
      <c r="F19" s="127">
        <f t="shared" si="1"/>
        <v>0</v>
      </c>
      <c r="G19" s="126" t="s">
        <v>628</v>
      </c>
      <c r="H19" s="127"/>
      <c r="I19" s="126" t="s">
        <v>628</v>
      </c>
      <c r="J19" s="127"/>
      <c r="K19" s="126" t="s">
        <v>628</v>
      </c>
      <c r="L19" s="127"/>
      <c r="M19" s="126" t="s">
        <v>628</v>
      </c>
      <c r="N19" s="127"/>
      <c r="O19" s="126" t="s">
        <v>628</v>
      </c>
      <c r="P19" s="127"/>
      <c r="Q19" s="126" t="s">
        <v>628</v>
      </c>
      <c r="R19" s="127"/>
      <c r="S19" s="126" t="s">
        <v>628</v>
      </c>
      <c r="T19" s="125"/>
    </row>
    <row r="20" spans="1:20" ht="17.25" customHeight="1" x14ac:dyDescent="0.15">
      <c r="A20" s="2201"/>
      <c r="B20" s="125">
        <v>12</v>
      </c>
      <c r="C20" s="125"/>
      <c r="D20" s="127">
        <f t="shared" si="0"/>
        <v>0</v>
      </c>
      <c r="E20" s="126" t="s">
        <v>628</v>
      </c>
      <c r="F20" s="127">
        <f t="shared" si="1"/>
        <v>0</v>
      </c>
      <c r="G20" s="126" t="s">
        <v>628</v>
      </c>
      <c r="H20" s="127"/>
      <c r="I20" s="126" t="s">
        <v>628</v>
      </c>
      <c r="J20" s="127"/>
      <c r="K20" s="126" t="s">
        <v>628</v>
      </c>
      <c r="L20" s="127"/>
      <c r="M20" s="126" t="s">
        <v>628</v>
      </c>
      <c r="N20" s="127"/>
      <c r="O20" s="126" t="s">
        <v>628</v>
      </c>
      <c r="P20" s="127"/>
      <c r="Q20" s="126" t="s">
        <v>628</v>
      </c>
      <c r="R20" s="127"/>
      <c r="S20" s="126" t="s">
        <v>628</v>
      </c>
      <c r="T20" s="125"/>
    </row>
    <row r="21" spans="1:20" ht="17.25" customHeight="1" x14ac:dyDescent="0.15">
      <c r="A21" s="2201"/>
      <c r="B21" s="125">
        <v>13</v>
      </c>
      <c r="C21" s="125"/>
      <c r="D21" s="127">
        <f t="shared" si="0"/>
        <v>0</v>
      </c>
      <c r="E21" s="126" t="s">
        <v>628</v>
      </c>
      <c r="F21" s="127">
        <f t="shared" si="1"/>
        <v>0</v>
      </c>
      <c r="G21" s="126" t="s">
        <v>628</v>
      </c>
      <c r="H21" s="127"/>
      <c r="I21" s="126" t="s">
        <v>628</v>
      </c>
      <c r="J21" s="127"/>
      <c r="K21" s="126" t="s">
        <v>628</v>
      </c>
      <c r="L21" s="127"/>
      <c r="M21" s="126" t="s">
        <v>628</v>
      </c>
      <c r="N21" s="127"/>
      <c r="O21" s="126" t="s">
        <v>628</v>
      </c>
      <c r="P21" s="127"/>
      <c r="Q21" s="126" t="s">
        <v>628</v>
      </c>
      <c r="R21" s="127"/>
      <c r="S21" s="126" t="s">
        <v>628</v>
      </c>
      <c r="T21" s="125"/>
    </row>
    <row r="22" spans="1:20" ht="17.25" customHeight="1" x14ac:dyDescent="0.15">
      <c r="A22" s="2201"/>
      <c r="B22" s="125">
        <v>14</v>
      </c>
      <c r="C22" s="125"/>
      <c r="D22" s="127">
        <f t="shared" si="0"/>
        <v>0</v>
      </c>
      <c r="E22" s="126" t="s">
        <v>628</v>
      </c>
      <c r="F22" s="127">
        <f t="shared" si="1"/>
        <v>0</v>
      </c>
      <c r="G22" s="126" t="s">
        <v>628</v>
      </c>
      <c r="H22" s="127"/>
      <c r="I22" s="126" t="s">
        <v>628</v>
      </c>
      <c r="J22" s="127"/>
      <c r="K22" s="126" t="s">
        <v>628</v>
      </c>
      <c r="L22" s="127"/>
      <c r="M22" s="126" t="s">
        <v>628</v>
      </c>
      <c r="N22" s="127"/>
      <c r="O22" s="126" t="s">
        <v>628</v>
      </c>
      <c r="P22" s="127"/>
      <c r="Q22" s="126" t="s">
        <v>628</v>
      </c>
      <c r="R22" s="127"/>
      <c r="S22" s="126" t="s">
        <v>628</v>
      </c>
      <c r="T22" s="125"/>
    </row>
    <row r="23" spans="1:20" ht="17.25" customHeight="1" x14ac:dyDescent="0.15">
      <c r="A23" s="2201"/>
      <c r="B23" s="125">
        <v>15</v>
      </c>
      <c r="C23" s="125"/>
      <c r="D23" s="127">
        <f t="shared" si="0"/>
        <v>0</v>
      </c>
      <c r="E23" s="126" t="s">
        <v>628</v>
      </c>
      <c r="F23" s="127">
        <f t="shared" si="1"/>
        <v>0</v>
      </c>
      <c r="G23" s="126" t="s">
        <v>628</v>
      </c>
      <c r="H23" s="127"/>
      <c r="I23" s="126" t="s">
        <v>628</v>
      </c>
      <c r="J23" s="127"/>
      <c r="K23" s="126" t="s">
        <v>628</v>
      </c>
      <c r="L23" s="127"/>
      <c r="M23" s="126" t="s">
        <v>628</v>
      </c>
      <c r="N23" s="127"/>
      <c r="O23" s="126" t="s">
        <v>628</v>
      </c>
      <c r="P23" s="127"/>
      <c r="Q23" s="126" t="s">
        <v>628</v>
      </c>
      <c r="R23" s="127"/>
      <c r="S23" s="126" t="s">
        <v>628</v>
      </c>
      <c r="T23" s="125"/>
    </row>
    <row r="24" spans="1:20" ht="17.25" customHeight="1" x14ac:dyDescent="0.15">
      <c r="A24" s="2202"/>
      <c r="B24" s="2203" t="s">
        <v>241</v>
      </c>
      <c r="C24" s="2201"/>
      <c r="D24" s="127">
        <f>SUM(D9:D23)</f>
        <v>0</v>
      </c>
      <c r="E24" s="126" t="s">
        <v>628</v>
      </c>
      <c r="F24" s="127">
        <f>SUM(F9:F23)</f>
        <v>0</v>
      </c>
      <c r="G24" s="126" t="s">
        <v>628</v>
      </c>
      <c r="H24" s="127">
        <f>SUM(H9:H23)</f>
        <v>0</v>
      </c>
      <c r="I24" s="126" t="s">
        <v>628</v>
      </c>
      <c r="J24" s="127">
        <f>SUM(J9:J23)</f>
        <v>0</v>
      </c>
      <c r="K24" s="126" t="s">
        <v>628</v>
      </c>
      <c r="L24" s="127">
        <f>SUM(L9:L23)</f>
        <v>0</v>
      </c>
      <c r="M24" s="126" t="s">
        <v>628</v>
      </c>
      <c r="N24" s="127">
        <f>SUM(N9:N23)</f>
        <v>0</v>
      </c>
      <c r="O24" s="126" t="s">
        <v>628</v>
      </c>
      <c r="P24" s="127">
        <f>SUM(P9:P23)</f>
        <v>0</v>
      </c>
      <c r="Q24" s="126" t="s">
        <v>628</v>
      </c>
      <c r="R24" s="127">
        <f>SUM(R9:R23)</f>
        <v>0</v>
      </c>
      <c r="S24" s="126" t="s">
        <v>628</v>
      </c>
      <c r="T24" s="125"/>
    </row>
    <row r="25" spans="1:20" ht="17.25" customHeight="1" x14ac:dyDescent="0.15">
      <c r="A25" s="2201" t="s">
        <v>240</v>
      </c>
      <c r="B25" s="125">
        <v>1</v>
      </c>
      <c r="C25" s="125"/>
      <c r="D25" s="127">
        <f t="shared" ref="D25:D39" si="2">H25+J25+L25+N25+P25+R25</f>
        <v>0</v>
      </c>
      <c r="E25" s="126" t="s">
        <v>628</v>
      </c>
      <c r="F25" s="127">
        <f t="shared" ref="F25:F39" si="3">H25+J25+N25+P25</f>
        <v>0</v>
      </c>
      <c r="G25" s="126" t="s">
        <v>628</v>
      </c>
      <c r="H25" s="127"/>
      <c r="I25" s="126" t="s">
        <v>628</v>
      </c>
      <c r="J25" s="127"/>
      <c r="K25" s="126" t="s">
        <v>628</v>
      </c>
      <c r="L25" s="127"/>
      <c r="M25" s="126" t="s">
        <v>628</v>
      </c>
      <c r="N25" s="127"/>
      <c r="O25" s="126" t="s">
        <v>628</v>
      </c>
      <c r="P25" s="127"/>
      <c r="Q25" s="126" t="s">
        <v>628</v>
      </c>
      <c r="R25" s="127"/>
      <c r="S25" s="126" t="s">
        <v>628</v>
      </c>
      <c r="T25" s="125"/>
    </row>
    <row r="26" spans="1:20" ht="17.25" customHeight="1" x14ac:dyDescent="0.15">
      <c r="A26" s="2201"/>
      <c r="B26" s="125">
        <v>2</v>
      </c>
      <c r="C26" s="125"/>
      <c r="D26" s="127">
        <f t="shared" si="2"/>
        <v>0</v>
      </c>
      <c r="E26" s="126" t="s">
        <v>628</v>
      </c>
      <c r="F26" s="127">
        <f t="shared" si="3"/>
        <v>0</v>
      </c>
      <c r="G26" s="126" t="s">
        <v>628</v>
      </c>
      <c r="H26" s="127"/>
      <c r="I26" s="126" t="s">
        <v>628</v>
      </c>
      <c r="J26" s="127"/>
      <c r="K26" s="126" t="s">
        <v>628</v>
      </c>
      <c r="L26" s="127"/>
      <c r="M26" s="126" t="s">
        <v>628</v>
      </c>
      <c r="N26" s="127"/>
      <c r="O26" s="126" t="s">
        <v>628</v>
      </c>
      <c r="P26" s="127"/>
      <c r="Q26" s="126" t="s">
        <v>628</v>
      </c>
      <c r="R26" s="127"/>
      <c r="S26" s="126" t="s">
        <v>628</v>
      </c>
      <c r="T26" s="125"/>
    </row>
    <row r="27" spans="1:20" ht="17.25" customHeight="1" x14ac:dyDescent="0.15">
      <c r="A27" s="2201"/>
      <c r="B27" s="125">
        <v>3</v>
      </c>
      <c r="C27" s="125"/>
      <c r="D27" s="127">
        <f t="shared" si="2"/>
        <v>0</v>
      </c>
      <c r="E27" s="126" t="s">
        <v>628</v>
      </c>
      <c r="F27" s="127">
        <f t="shared" si="3"/>
        <v>0</v>
      </c>
      <c r="G27" s="126" t="s">
        <v>628</v>
      </c>
      <c r="H27" s="127"/>
      <c r="I27" s="126" t="s">
        <v>628</v>
      </c>
      <c r="J27" s="127"/>
      <c r="K27" s="126" t="s">
        <v>628</v>
      </c>
      <c r="L27" s="127"/>
      <c r="M27" s="126" t="s">
        <v>628</v>
      </c>
      <c r="N27" s="127"/>
      <c r="O27" s="126" t="s">
        <v>628</v>
      </c>
      <c r="P27" s="127"/>
      <c r="Q27" s="126" t="s">
        <v>628</v>
      </c>
      <c r="R27" s="127"/>
      <c r="S27" s="126" t="s">
        <v>628</v>
      </c>
      <c r="T27" s="125"/>
    </row>
    <row r="28" spans="1:20" ht="17.25" customHeight="1" x14ac:dyDescent="0.15">
      <c r="A28" s="2201"/>
      <c r="B28" s="125">
        <v>4</v>
      </c>
      <c r="C28" s="125"/>
      <c r="D28" s="127">
        <f t="shared" si="2"/>
        <v>0</v>
      </c>
      <c r="E28" s="126" t="s">
        <v>628</v>
      </c>
      <c r="F28" s="127">
        <f t="shared" si="3"/>
        <v>0</v>
      </c>
      <c r="G28" s="126" t="s">
        <v>628</v>
      </c>
      <c r="H28" s="127"/>
      <c r="I28" s="126" t="s">
        <v>628</v>
      </c>
      <c r="J28" s="127"/>
      <c r="K28" s="126" t="s">
        <v>628</v>
      </c>
      <c r="L28" s="127"/>
      <c r="M28" s="126" t="s">
        <v>628</v>
      </c>
      <c r="N28" s="127"/>
      <c r="O28" s="126" t="s">
        <v>628</v>
      </c>
      <c r="P28" s="127"/>
      <c r="Q28" s="126" t="s">
        <v>628</v>
      </c>
      <c r="R28" s="127"/>
      <c r="S28" s="126" t="s">
        <v>628</v>
      </c>
      <c r="T28" s="125"/>
    </row>
    <row r="29" spans="1:20" ht="17.25" customHeight="1" x14ac:dyDescent="0.15">
      <c r="A29" s="2201"/>
      <c r="B29" s="125">
        <v>5</v>
      </c>
      <c r="C29" s="125"/>
      <c r="D29" s="127">
        <f t="shared" si="2"/>
        <v>0</v>
      </c>
      <c r="E29" s="126" t="s">
        <v>628</v>
      </c>
      <c r="F29" s="127">
        <f t="shared" si="3"/>
        <v>0</v>
      </c>
      <c r="G29" s="126" t="s">
        <v>628</v>
      </c>
      <c r="H29" s="127"/>
      <c r="I29" s="126" t="s">
        <v>628</v>
      </c>
      <c r="J29" s="127"/>
      <c r="K29" s="126" t="s">
        <v>628</v>
      </c>
      <c r="L29" s="127"/>
      <c r="M29" s="126" t="s">
        <v>628</v>
      </c>
      <c r="N29" s="127"/>
      <c r="O29" s="126" t="s">
        <v>628</v>
      </c>
      <c r="P29" s="127"/>
      <c r="Q29" s="126" t="s">
        <v>628</v>
      </c>
      <c r="R29" s="127"/>
      <c r="S29" s="126" t="s">
        <v>628</v>
      </c>
      <c r="T29" s="125"/>
    </row>
    <row r="30" spans="1:20" ht="17.25" customHeight="1" x14ac:dyDescent="0.15">
      <c r="A30" s="2201"/>
      <c r="B30" s="125">
        <v>6</v>
      </c>
      <c r="C30" s="125"/>
      <c r="D30" s="127">
        <f t="shared" si="2"/>
        <v>0</v>
      </c>
      <c r="E30" s="126" t="s">
        <v>628</v>
      </c>
      <c r="F30" s="127">
        <f t="shared" si="3"/>
        <v>0</v>
      </c>
      <c r="G30" s="126" t="s">
        <v>628</v>
      </c>
      <c r="H30" s="127"/>
      <c r="I30" s="126" t="s">
        <v>628</v>
      </c>
      <c r="J30" s="127"/>
      <c r="K30" s="126" t="s">
        <v>628</v>
      </c>
      <c r="L30" s="127"/>
      <c r="M30" s="126" t="s">
        <v>628</v>
      </c>
      <c r="N30" s="127"/>
      <c r="O30" s="126" t="s">
        <v>628</v>
      </c>
      <c r="P30" s="127"/>
      <c r="Q30" s="126" t="s">
        <v>628</v>
      </c>
      <c r="R30" s="127"/>
      <c r="S30" s="126" t="s">
        <v>628</v>
      </c>
      <c r="T30" s="125"/>
    </row>
    <row r="31" spans="1:20" ht="17.25" customHeight="1" x14ac:dyDescent="0.15">
      <c r="A31" s="2201"/>
      <c r="B31" s="125">
        <v>7</v>
      </c>
      <c r="C31" s="125"/>
      <c r="D31" s="127">
        <f t="shared" si="2"/>
        <v>0</v>
      </c>
      <c r="E31" s="126" t="s">
        <v>628</v>
      </c>
      <c r="F31" s="127">
        <f t="shared" si="3"/>
        <v>0</v>
      </c>
      <c r="G31" s="126" t="s">
        <v>628</v>
      </c>
      <c r="H31" s="127"/>
      <c r="I31" s="126" t="s">
        <v>628</v>
      </c>
      <c r="J31" s="127"/>
      <c r="K31" s="126" t="s">
        <v>628</v>
      </c>
      <c r="L31" s="127"/>
      <c r="M31" s="126" t="s">
        <v>628</v>
      </c>
      <c r="N31" s="127"/>
      <c r="O31" s="126" t="s">
        <v>628</v>
      </c>
      <c r="P31" s="127"/>
      <c r="Q31" s="126" t="s">
        <v>628</v>
      </c>
      <c r="R31" s="127"/>
      <c r="S31" s="126" t="s">
        <v>628</v>
      </c>
      <c r="T31" s="125"/>
    </row>
    <row r="32" spans="1:20" ht="17.25" customHeight="1" x14ac:dyDescent="0.15">
      <c r="A32" s="2201"/>
      <c r="B32" s="125">
        <v>8</v>
      </c>
      <c r="C32" s="125"/>
      <c r="D32" s="127">
        <f t="shared" si="2"/>
        <v>0</v>
      </c>
      <c r="E32" s="126" t="s">
        <v>628</v>
      </c>
      <c r="F32" s="127">
        <f t="shared" si="3"/>
        <v>0</v>
      </c>
      <c r="G32" s="126" t="s">
        <v>628</v>
      </c>
      <c r="H32" s="127"/>
      <c r="I32" s="126" t="s">
        <v>628</v>
      </c>
      <c r="J32" s="127"/>
      <c r="K32" s="126" t="s">
        <v>628</v>
      </c>
      <c r="L32" s="127"/>
      <c r="M32" s="126" t="s">
        <v>628</v>
      </c>
      <c r="N32" s="127"/>
      <c r="O32" s="126" t="s">
        <v>628</v>
      </c>
      <c r="P32" s="127"/>
      <c r="Q32" s="126" t="s">
        <v>628</v>
      </c>
      <c r="R32" s="127"/>
      <c r="S32" s="126" t="s">
        <v>628</v>
      </c>
      <c r="T32" s="125"/>
    </row>
    <row r="33" spans="1:20" ht="17.25" customHeight="1" x14ac:dyDescent="0.15">
      <c r="A33" s="2201"/>
      <c r="B33" s="125">
        <v>9</v>
      </c>
      <c r="C33" s="125"/>
      <c r="D33" s="127">
        <f t="shared" si="2"/>
        <v>0</v>
      </c>
      <c r="E33" s="126" t="s">
        <v>628</v>
      </c>
      <c r="F33" s="127">
        <f t="shared" si="3"/>
        <v>0</v>
      </c>
      <c r="G33" s="126" t="s">
        <v>628</v>
      </c>
      <c r="H33" s="127"/>
      <c r="I33" s="126" t="s">
        <v>628</v>
      </c>
      <c r="J33" s="127"/>
      <c r="K33" s="126" t="s">
        <v>628</v>
      </c>
      <c r="L33" s="127"/>
      <c r="M33" s="126" t="s">
        <v>628</v>
      </c>
      <c r="N33" s="127"/>
      <c r="O33" s="126" t="s">
        <v>628</v>
      </c>
      <c r="P33" s="127"/>
      <c r="Q33" s="126" t="s">
        <v>628</v>
      </c>
      <c r="R33" s="127"/>
      <c r="S33" s="126" t="s">
        <v>628</v>
      </c>
      <c r="T33" s="125"/>
    </row>
    <row r="34" spans="1:20" ht="17.25" customHeight="1" x14ac:dyDescent="0.15">
      <c r="A34" s="2201"/>
      <c r="B34" s="125">
        <v>10</v>
      </c>
      <c r="C34" s="125"/>
      <c r="D34" s="127">
        <f t="shared" si="2"/>
        <v>0</v>
      </c>
      <c r="E34" s="126" t="s">
        <v>628</v>
      </c>
      <c r="F34" s="127">
        <f t="shared" si="3"/>
        <v>0</v>
      </c>
      <c r="G34" s="126" t="s">
        <v>628</v>
      </c>
      <c r="H34" s="127"/>
      <c r="I34" s="126" t="s">
        <v>628</v>
      </c>
      <c r="J34" s="127"/>
      <c r="K34" s="126" t="s">
        <v>628</v>
      </c>
      <c r="L34" s="127"/>
      <c r="M34" s="126" t="s">
        <v>628</v>
      </c>
      <c r="N34" s="127"/>
      <c r="O34" s="126" t="s">
        <v>628</v>
      </c>
      <c r="P34" s="127"/>
      <c r="Q34" s="126" t="s">
        <v>628</v>
      </c>
      <c r="R34" s="127"/>
      <c r="S34" s="126" t="s">
        <v>628</v>
      </c>
      <c r="T34" s="125"/>
    </row>
    <row r="35" spans="1:20" ht="17.25" customHeight="1" x14ac:dyDescent="0.15">
      <c r="A35" s="2201"/>
      <c r="B35" s="125">
        <v>11</v>
      </c>
      <c r="C35" s="125"/>
      <c r="D35" s="127">
        <f t="shared" si="2"/>
        <v>0</v>
      </c>
      <c r="E35" s="126" t="s">
        <v>628</v>
      </c>
      <c r="F35" s="127">
        <f t="shared" si="3"/>
        <v>0</v>
      </c>
      <c r="G35" s="126" t="s">
        <v>628</v>
      </c>
      <c r="H35" s="127"/>
      <c r="I35" s="126" t="s">
        <v>628</v>
      </c>
      <c r="J35" s="127"/>
      <c r="K35" s="126" t="s">
        <v>628</v>
      </c>
      <c r="L35" s="127"/>
      <c r="M35" s="126" t="s">
        <v>628</v>
      </c>
      <c r="N35" s="127"/>
      <c r="O35" s="126" t="s">
        <v>628</v>
      </c>
      <c r="P35" s="127"/>
      <c r="Q35" s="126" t="s">
        <v>628</v>
      </c>
      <c r="R35" s="127"/>
      <c r="S35" s="126" t="s">
        <v>628</v>
      </c>
      <c r="T35" s="125"/>
    </row>
    <row r="36" spans="1:20" ht="17.25" customHeight="1" x14ac:dyDescent="0.15">
      <c r="A36" s="2201"/>
      <c r="B36" s="125">
        <v>12</v>
      </c>
      <c r="C36" s="125"/>
      <c r="D36" s="127">
        <f t="shared" si="2"/>
        <v>0</v>
      </c>
      <c r="E36" s="126" t="s">
        <v>628</v>
      </c>
      <c r="F36" s="127">
        <f t="shared" si="3"/>
        <v>0</v>
      </c>
      <c r="G36" s="126" t="s">
        <v>628</v>
      </c>
      <c r="H36" s="127"/>
      <c r="I36" s="126" t="s">
        <v>628</v>
      </c>
      <c r="J36" s="127"/>
      <c r="K36" s="126" t="s">
        <v>628</v>
      </c>
      <c r="L36" s="127"/>
      <c r="M36" s="126" t="s">
        <v>628</v>
      </c>
      <c r="N36" s="127"/>
      <c r="O36" s="126" t="s">
        <v>628</v>
      </c>
      <c r="P36" s="127"/>
      <c r="Q36" s="126" t="s">
        <v>628</v>
      </c>
      <c r="R36" s="127"/>
      <c r="S36" s="126" t="s">
        <v>628</v>
      </c>
      <c r="T36" s="125"/>
    </row>
    <row r="37" spans="1:20" ht="17.25" customHeight="1" x14ac:dyDescent="0.15">
      <c r="A37" s="2201"/>
      <c r="B37" s="125">
        <v>13</v>
      </c>
      <c r="C37" s="125"/>
      <c r="D37" s="127">
        <f t="shared" si="2"/>
        <v>0</v>
      </c>
      <c r="E37" s="126" t="s">
        <v>628</v>
      </c>
      <c r="F37" s="127">
        <f t="shared" si="3"/>
        <v>0</v>
      </c>
      <c r="G37" s="126" t="s">
        <v>628</v>
      </c>
      <c r="H37" s="127"/>
      <c r="I37" s="126" t="s">
        <v>628</v>
      </c>
      <c r="J37" s="127"/>
      <c r="K37" s="126" t="s">
        <v>628</v>
      </c>
      <c r="L37" s="127"/>
      <c r="M37" s="126" t="s">
        <v>628</v>
      </c>
      <c r="N37" s="127"/>
      <c r="O37" s="126" t="s">
        <v>628</v>
      </c>
      <c r="P37" s="127"/>
      <c r="Q37" s="126" t="s">
        <v>628</v>
      </c>
      <c r="R37" s="127"/>
      <c r="S37" s="126" t="s">
        <v>628</v>
      </c>
      <c r="T37" s="125"/>
    </row>
    <row r="38" spans="1:20" ht="17.25" customHeight="1" x14ac:dyDescent="0.15">
      <c r="A38" s="2201"/>
      <c r="B38" s="125">
        <v>14</v>
      </c>
      <c r="C38" s="125"/>
      <c r="D38" s="127">
        <f t="shared" si="2"/>
        <v>0</v>
      </c>
      <c r="E38" s="126" t="s">
        <v>628</v>
      </c>
      <c r="F38" s="127">
        <f t="shared" si="3"/>
        <v>0</v>
      </c>
      <c r="G38" s="126" t="s">
        <v>628</v>
      </c>
      <c r="H38" s="127"/>
      <c r="I38" s="126" t="s">
        <v>628</v>
      </c>
      <c r="J38" s="127"/>
      <c r="K38" s="126" t="s">
        <v>628</v>
      </c>
      <c r="L38" s="127"/>
      <c r="M38" s="126" t="s">
        <v>628</v>
      </c>
      <c r="N38" s="127"/>
      <c r="O38" s="126" t="s">
        <v>628</v>
      </c>
      <c r="P38" s="127"/>
      <c r="Q38" s="126" t="s">
        <v>628</v>
      </c>
      <c r="R38" s="127"/>
      <c r="S38" s="126" t="s">
        <v>628</v>
      </c>
      <c r="T38" s="125"/>
    </row>
    <row r="39" spans="1:20" ht="17.25" customHeight="1" x14ac:dyDescent="0.15">
      <c r="A39" s="2201"/>
      <c r="B39" s="125">
        <v>15</v>
      </c>
      <c r="C39" s="125"/>
      <c r="D39" s="127">
        <f t="shared" si="2"/>
        <v>0</v>
      </c>
      <c r="E39" s="126" t="s">
        <v>628</v>
      </c>
      <c r="F39" s="127">
        <f t="shared" si="3"/>
        <v>0</v>
      </c>
      <c r="G39" s="126" t="s">
        <v>628</v>
      </c>
      <c r="H39" s="127"/>
      <c r="I39" s="126" t="s">
        <v>628</v>
      </c>
      <c r="J39" s="127"/>
      <c r="K39" s="126" t="s">
        <v>628</v>
      </c>
      <c r="L39" s="127"/>
      <c r="M39" s="126" t="s">
        <v>628</v>
      </c>
      <c r="N39" s="127"/>
      <c r="O39" s="126" t="s">
        <v>628</v>
      </c>
      <c r="P39" s="127"/>
      <c r="Q39" s="126" t="s">
        <v>628</v>
      </c>
      <c r="R39" s="127"/>
      <c r="S39" s="126" t="s">
        <v>628</v>
      </c>
      <c r="T39" s="125"/>
    </row>
    <row r="40" spans="1:20" ht="17.25" customHeight="1" thickBot="1" x14ac:dyDescent="0.2">
      <c r="A40" s="2204"/>
      <c r="B40" s="2205" t="s">
        <v>239</v>
      </c>
      <c r="C40" s="2206"/>
      <c r="D40" s="124">
        <f>SUM(D25:D39)</f>
        <v>0</v>
      </c>
      <c r="E40" s="123" t="s">
        <v>628</v>
      </c>
      <c r="F40" s="124">
        <f>SUM(F25:F39)</f>
        <v>0</v>
      </c>
      <c r="G40" s="123" t="s">
        <v>628</v>
      </c>
      <c r="H40" s="124">
        <f>SUM(H25:H39)</f>
        <v>0</v>
      </c>
      <c r="I40" s="123" t="s">
        <v>628</v>
      </c>
      <c r="J40" s="124">
        <f>SUM(J25:J39)</f>
        <v>0</v>
      </c>
      <c r="K40" s="123" t="s">
        <v>628</v>
      </c>
      <c r="L40" s="124">
        <f>SUM(L25:L39)</f>
        <v>0</v>
      </c>
      <c r="M40" s="123" t="s">
        <v>628</v>
      </c>
      <c r="N40" s="124">
        <f>SUM(N25:N39)</f>
        <v>0</v>
      </c>
      <c r="O40" s="123" t="s">
        <v>628</v>
      </c>
      <c r="P40" s="124">
        <f>SUM(P25:P39)</f>
        <v>0</v>
      </c>
      <c r="Q40" s="123" t="s">
        <v>628</v>
      </c>
      <c r="R40" s="124">
        <f>SUM(R25:R39)</f>
        <v>0</v>
      </c>
      <c r="S40" s="123" t="s">
        <v>628</v>
      </c>
      <c r="T40" s="122"/>
    </row>
    <row r="41" spans="1:20" ht="17.25" customHeight="1" thickTop="1" x14ac:dyDescent="0.15">
      <c r="A41" s="2207" t="s">
        <v>71</v>
      </c>
      <c r="B41" s="2208"/>
      <c r="C41" s="2208"/>
      <c r="D41" s="121">
        <f>D24+D40</f>
        <v>0</v>
      </c>
      <c r="E41" s="120" t="s">
        <v>628</v>
      </c>
      <c r="F41" s="121">
        <f>F24+F40</f>
        <v>0</v>
      </c>
      <c r="G41" s="120" t="s">
        <v>628</v>
      </c>
      <c r="H41" s="121">
        <f>H24+H40</f>
        <v>0</v>
      </c>
      <c r="I41" s="120" t="s">
        <v>628</v>
      </c>
      <c r="J41" s="121">
        <f>J24+J40</f>
        <v>0</v>
      </c>
      <c r="K41" s="120" t="s">
        <v>628</v>
      </c>
      <c r="L41" s="121">
        <f>L24+L40</f>
        <v>0</v>
      </c>
      <c r="M41" s="120" t="s">
        <v>628</v>
      </c>
      <c r="N41" s="121">
        <f>N24+N40</f>
        <v>0</v>
      </c>
      <c r="O41" s="120" t="s">
        <v>628</v>
      </c>
      <c r="P41" s="121">
        <f>P24+P40</f>
        <v>0</v>
      </c>
      <c r="Q41" s="120" t="s">
        <v>628</v>
      </c>
      <c r="R41" s="121">
        <f>R24+R40</f>
        <v>0</v>
      </c>
      <c r="S41" s="120" t="s">
        <v>628</v>
      </c>
      <c r="T41" s="119"/>
    </row>
    <row r="42" spans="1:20" ht="17.25" customHeight="1" x14ac:dyDescent="0.15"/>
    <row r="43" spans="1:20" ht="17.25" customHeight="1" x14ac:dyDescent="0.15">
      <c r="A43" s="118" t="s">
        <v>238</v>
      </c>
    </row>
    <row r="44" spans="1:20" ht="17.25" customHeight="1" x14ac:dyDescent="0.15">
      <c r="A44" s="116"/>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7"/>
  <pageMargins left="0.75" right="0.75" top="1" bottom="1" header="0.51200000000000001" footer="0.51200000000000001"/>
  <pageSetup paperSize="9" orientation="portrait" horizontalDpi="300"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00B0F0"/>
  </sheetPr>
  <dimension ref="A1:T55"/>
  <sheetViews>
    <sheetView view="pageBreakPreview" zoomScaleNormal="100" zoomScaleSheetLayoutView="100" workbookViewId="0">
      <selection activeCell="Y6" sqref="Y6"/>
    </sheetView>
  </sheetViews>
  <sheetFormatPr defaultColWidth="9" defaultRowHeight="13.5" x14ac:dyDescent="0.15"/>
  <cols>
    <col min="1" max="1" width="3.625" style="117" customWidth="1"/>
    <col min="2" max="2" width="2.625" style="117" customWidth="1"/>
    <col min="3" max="3" width="12.125" style="117" customWidth="1"/>
    <col min="4" max="4" width="5.375" style="117" customWidth="1"/>
    <col min="5" max="5" width="2.125" style="117" customWidth="1"/>
    <col min="6" max="6" width="5.375" style="117" customWidth="1"/>
    <col min="7" max="7" width="2.125" style="117" customWidth="1"/>
    <col min="8" max="8" width="5.375" style="117" customWidth="1"/>
    <col min="9" max="9" width="2.125" style="117" customWidth="1"/>
    <col min="10" max="10" width="5.375" style="117" customWidth="1"/>
    <col min="11" max="11" width="2.125" style="117" customWidth="1"/>
    <col min="12" max="12" width="5.375" style="117" customWidth="1"/>
    <col min="13" max="13" width="2.125" style="117" customWidth="1"/>
    <col min="14" max="14" width="5.375" style="117" customWidth="1"/>
    <col min="15" max="15" width="2.125" style="117" customWidth="1"/>
    <col min="16" max="16" width="5.375" style="117" customWidth="1"/>
    <col min="17" max="17" width="2.125" style="117" customWidth="1"/>
    <col min="18" max="18" width="5.375" style="117" customWidth="1"/>
    <col min="19" max="19" width="2.125" style="117" customWidth="1"/>
    <col min="20" max="20" width="7.625" style="117" customWidth="1"/>
    <col min="21" max="16384" width="9" style="117"/>
  </cols>
  <sheetData>
    <row r="1" spans="1:20" x14ac:dyDescent="0.15">
      <c r="A1" s="2209" t="s">
        <v>178</v>
      </c>
      <c r="B1" s="2209"/>
      <c r="C1" s="2209"/>
      <c r="D1" s="2209"/>
      <c r="E1" s="2209"/>
      <c r="F1" s="2209"/>
      <c r="G1" s="2209"/>
      <c r="H1" s="2209"/>
      <c r="I1" s="2209"/>
      <c r="J1" s="2209"/>
      <c r="K1" s="2209"/>
      <c r="L1" s="2209"/>
      <c r="M1" s="2209"/>
      <c r="N1" s="2209"/>
      <c r="O1" s="2209"/>
      <c r="P1" s="2209"/>
      <c r="Q1" s="2209"/>
      <c r="R1" s="2209"/>
      <c r="S1" s="2209"/>
      <c r="T1" s="2209"/>
    </row>
    <row r="2" spans="1:20" x14ac:dyDescent="0.15">
      <c r="A2" s="129"/>
      <c r="B2" s="129"/>
      <c r="C2" s="129"/>
      <c r="D2" s="129"/>
      <c r="E2" s="129"/>
      <c r="F2" s="129"/>
      <c r="G2" s="129"/>
      <c r="H2" s="129"/>
      <c r="I2" s="129"/>
      <c r="J2" s="129"/>
      <c r="K2" s="129"/>
      <c r="L2" s="129"/>
      <c r="M2" s="129"/>
      <c r="N2" s="129"/>
      <c r="O2" s="129"/>
      <c r="P2" s="129"/>
      <c r="Q2" s="129"/>
      <c r="R2" s="129"/>
      <c r="S2" s="129"/>
      <c r="T2" s="129"/>
    </row>
    <row r="3" spans="1:20" ht="17.25" customHeight="1" x14ac:dyDescent="0.15"/>
    <row r="4" spans="1:20" ht="17.25" customHeight="1" x14ac:dyDescent="0.15">
      <c r="A4" s="2210" t="s">
        <v>252</v>
      </c>
      <c r="B4" s="2210"/>
      <c r="C4" s="2210"/>
      <c r="D4" s="2210"/>
      <c r="E4" s="2210"/>
      <c r="F4" s="2210"/>
      <c r="G4" s="2210"/>
      <c r="H4" s="2210"/>
      <c r="I4" s="2210"/>
      <c r="J4" s="2210"/>
      <c r="K4" s="2210"/>
      <c r="L4" s="2210"/>
      <c r="M4" s="2210"/>
      <c r="N4" s="2210"/>
      <c r="O4" s="2210"/>
      <c r="P4" s="2210"/>
      <c r="Q4" s="2210"/>
      <c r="R4" s="2210"/>
      <c r="S4" s="2210"/>
      <c r="T4" s="2210"/>
    </row>
    <row r="5" spans="1:20" ht="17.25" customHeight="1" x14ac:dyDescent="0.15">
      <c r="A5" s="128"/>
      <c r="B5" s="128"/>
      <c r="C5" s="128"/>
      <c r="D5" s="128"/>
      <c r="E5" s="128"/>
      <c r="F5" s="128"/>
      <c r="G5" s="128"/>
      <c r="H5" s="128"/>
      <c r="I5" s="128"/>
      <c r="J5" s="128"/>
      <c r="K5" s="128"/>
      <c r="L5" s="128"/>
      <c r="M5" s="128"/>
      <c r="N5" s="128"/>
      <c r="O5" s="128"/>
      <c r="P5" s="128"/>
      <c r="Q5" s="128"/>
      <c r="R5" s="128"/>
      <c r="S5" s="128"/>
      <c r="T5" s="128"/>
    </row>
    <row r="6" spans="1:20" ht="17.25" customHeight="1" x14ac:dyDescent="0.15">
      <c r="A6" s="128"/>
      <c r="B6" s="128"/>
      <c r="C6" s="128"/>
      <c r="D6" s="128"/>
      <c r="E6" s="128"/>
      <c r="F6" s="128"/>
      <c r="G6" s="128"/>
      <c r="H6" s="128"/>
      <c r="I6" s="128"/>
      <c r="J6" s="128"/>
      <c r="K6" s="128"/>
      <c r="L6" s="128"/>
      <c r="M6" s="128"/>
      <c r="N6" s="128"/>
      <c r="O6" s="128"/>
      <c r="P6" s="128"/>
      <c r="Q6" s="128"/>
      <c r="R6" s="128"/>
      <c r="S6" s="128"/>
      <c r="T6" s="128"/>
    </row>
    <row r="7" spans="1:20" s="128" customFormat="1" ht="17.25" customHeight="1" x14ac:dyDescent="0.15">
      <c r="A7" s="2201" t="s">
        <v>251</v>
      </c>
      <c r="B7" s="2201" t="s">
        <v>171</v>
      </c>
      <c r="C7" s="2201"/>
      <c r="D7" s="2204" t="s">
        <v>250</v>
      </c>
      <c r="E7" s="2205"/>
      <c r="F7" s="2204" t="s">
        <v>249</v>
      </c>
      <c r="G7" s="2205"/>
      <c r="H7" s="2202" t="s">
        <v>248</v>
      </c>
      <c r="I7" s="2213"/>
      <c r="J7" s="2213"/>
      <c r="K7" s="2213"/>
      <c r="L7" s="2213"/>
      <c r="M7" s="2203"/>
      <c r="N7" s="2202" t="s">
        <v>247</v>
      </c>
      <c r="O7" s="2213"/>
      <c r="P7" s="2213"/>
      <c r="Q7" s="2213"/>
      <c r="R7" s="2213"/>
      <c r="S7" s="2203"/>
      <c r="T7" s="2201" t="s">
        <v>61</v>
      </c>
    </row>
    <row r="8" spans="1:20" ht="17.25" customHeight="1" x14ac:dyDescent="0.15">
      <c r="A8" s="2201"/>
      <c r="B8" s="2201"/>
      <c r="C8" s="2201"/>
      <c r="D8" s="2211"/>
      <c r="E8" s="2212"/>
      <c r="F8" s="2211" t="s">
        <v>627</v>
      </c>
      <c r="G8" s="2212"/>
      <c r="H8" s="2202" t="s">
        <v>246</v>
      </c>
      <c r="I8" s="2203"/>
      <c r="J8" s="2202" t="s">
        <v>245</v>
      </c>
      <c r="K8" s="2203"/>
      <c r="L8" s="2202" t="s">
        <v>67</v>
      </c>
      <c r="M8" s="2203"/>
      <c r="N8" s="2202" t="s">
        <v>244</v>
      </c>
      <c r="O8" s="2203"/>
      <c r="P8" s="2202" t="s">
        <v>243</v>
      </c>
      <c r="Q8" s="2203"/>
      <c r="R8" s="2202" t="s">
        <v>67</v>
      </c>
      <c r="S8" s="2203"/>
      <c r="T8" s="2201"/>
    </row>
    <row r="9" spans="1:20" ht="17.25" customHeight="1" x14ac:dyDescent="0.15">
      <c r="A9" s="2201" t="s">
        <v>242</v>
      </c>
      <c r="B9" s="125">
        <v>1</v>
      </c>
      <c r="C9" s="125" t="s">
        <v>346</v>
      </c>
      <c r="D9" s="127">
        <f t="shared" ref="D9:D23" si="0">H9+J9+L9+N9+P9+R9</f>
        <v>60</v>
      </c>
      <c r="E9" s="126" t="s">
        <v>628</v>
      </c>
      <c r="F9" s="127">
        <f t="shared" ref="F9:F23" si="1">H9+J9+N9+P9</f>
        <v>60</v>
      </c>
      <c r="G9" s="126" t="s">
        <v>628</v>
      </c>
      <c r="H9" s="127">
        <v>60</v>
      </c>
      <c r="I9" s="126" t="s">
        <v>628</v>
      </c>
      <c r="J9" s="127"/>
      <c r="K9" s="126" t="s">
        <v>628</v>
      </c>
      <c r="L9" s="127"/>
      <c r="M9" s="126" t="s">
        <v>628</v>
      </c>
      <c r="N9" s="127"/>
      <c r="O9" s="126" t="s">
        <v>628</v>
      </c>
      <c r="P9" s="127"/>
      <c r="Q9" s="126" t="s">
        <v>628</v>
      </c>
      <c r="R9" s="127"/>
      <c r="S9" s="126" t="s">
        <v>628</v>
      </c>
      <c r="T9" s="125"/>
    </row>
    <row r="10" spans="1:20" ht="17.25" customHeight="1" x14ac:dyDescent="0.15">
      <c r="A10" s="2201"/>
      <c r="B10" s="125">
        <v>2</v>
      </c>
      <c r="C10" s="125" t="s">
        <v>345</v>
      </c>
      <c r="D10" s="127">
        <f t="shared" si="0"/>
        <v>60</v>
      </c>
      <c r="E10" s="126" t="s">
        <v>628</v>
      </c>
      <c r="F10" s="127">
        <f t="shared" si="1"/>
        <v>60</v>
      </c>
      <c r="G10" s="126" t="s">
        <v>628</v>
      </c>
      <c r="H10" s="127"/>
      <c r="I10" s="126" t="s">
        <v>628</v>
      </c>
      <c r="J10" s="127">
        <v>60</v>
      </c>
      <c r="K10" s="126" t="s">
        <v>628</v>
      </c>
      <c r="L10" s="127"/>
      <c r="M10" s="126" t="s">
        <v>628</v>
      </c>
      <c r="N10" s="127"/>
      <c r="O10" s="126" t="s">
        <v>628</v>
      </c>
      <c r="P10" s="127"/>
      <c r="Q10" s="126" t="s">
        <v>628</v>
      </c>
      <c r="R10" s="127"/>
      <c r="S10" s="126" t="s">
        <v>628</v>
      </c>
      <c r="T10" s="125"/>
    </row>
    <row r="11" spans="1:20" ht="17.25" customHeight="1" x14ac:dyDescent="0.15">
      <c r="A11" s="2201"/>
      <c r="B11" s="125">
        <v>3</v>
      </c>
      <c r="C11" s="125" t="s">
        <v>181</v>
      </c>
      <c r="D11" s="127">
        <f t="shared" si="0"/>
        <v>20</v>
      </c>
      <c r="E11" s="126" t="s">
        <v>628</v>
      </c>
      <c r="F11" s="127">
        <f t="shared" si="1"/>
        <v>20</v>
      </c>
      <c r="G11" s="126" t="s">
        <v>628</v>
      </c>
      <c r="H11" s="127"/>
      <c r="I11" s="126" t="s">
        <v>628</v>
      </c>
      <c r="J11" s="127"/>
      <c r="K11" s="126" t="s">
        <v>628</v>
      </c>
      <c r="L11" s="127"/>
      <c r="M11" s="126" t="s">
        <v>628</v>
      </c>
      <c r="N11" s="127">
        <v>10</v>
      </c>
      <c r="O11" s="126" t="s">
        <v>628</v>
      </c>
      <c r="P11" s="127">
        <v>10</v>
      </c>
      <c r="Q11" s="126" t="s">
        <v>628</v>
      </c>
      <c r="R11" s="127"/>
      <c r="S11" s="126" t="s">
        <v>628</v>
      </c>
      <c r="T11" s="125"/>
    </row>
    <row r="12" spans="1:20" ht="17.25" customHeight="1" x14ac:dyDescent="0.15">
      <c r="A12" s="2201"/>
      <c r="B12" s="125">
        <v>4</v>
      </c>
      <c r="C12" s="125" t="s">
        <v>344</v>
      </c>
      <c r="D12" s="127">
        <f t="shared" si="0"/>
        <v>40</v>
      </c>
      <c r="E12" s="126" t="s">
        <v>628</v>
      </c>
      <c r="F12" s="127">
        <f t="shared" si="1"/>
        <v>40</v>
      </c>
      <c r="G12" s="126" t="s">
        <v>628</v>
      </c>
      <c r="H12" s="127"/>
      <c r="I12" s="126" t="s">
        <v>628</v>
      </c>
      <c r="J12" s="127"/>
      <c r="K12" s="126" t="s">
        <v>628</v>
      </c>
      <c r="L12" s="127"/>
      <c r="M12" s="126" t="s">
        <v>628</v>
      </c>
      <c r="N12" s="127">
        <v>20</v>
      </c>
      <c r="O12" s="126" t="s">
        <v>628</v>
      </c>
      <c r="P12" s="127">
        <v>20</v>
      </c>
      <c r="Q12" s="126" t="s">
        <v>628</v>
      </c>
      <c r="R12" s="127"/>
      <c r="S12" s="126" t="s">
        <v>628</v>
      </c>
      <c r="T12" s="125"/>
    </row>
    <row r="13" spans="1:20" ht="17.25" customHeight="1" x14ac:dyDescent="0.15">
      <c r="A13" s="2201"/>
      <c r="B13" s="125">
        <v>5</v>
      </c>
      <c r="C13" s="125" t="s">
        <v>343</v>
      </c>
      <c r="D13" s="127">
        <f t="shared" si="0"/>
        <v>6</v>
      </c>
      <c r="E13" s="126" t="s">
        <v>628</v>
      </c>
      <c r="F13" s="127">
        <f t="shared" si="1"/>
        <v>6</v>
      </c>
      <c r="G13" s="126" t="s">
        <v>628</v>
      </c>
      <c r="H13" s="127"/>
      <c r="I13" s="126" t="s">
        <v>628</v>
      </c>
      <c r="J13" s="127"/>
      <c r="K13" s="126" t="s">
        <v>628</v>
      </c>
      <c r="L13" s="127"/>
      <c r="M13" s="126" t="s">
        <v>628</v>
      </c>
      <c r="N13" s="127">
        <v>3</v>
      </c>
      <c r="O13" s="126" t="s">
        <v>628</v>
      </c>
      <c r="P13" s="127">
        <v>3</v>
      </c>
      <c r="Q13" s="126" t="s">
        <v>628</v>
      </c>
      <c r="R13" s="127"/>
      <c r="S13" s="126" t="s">
        <v>628</v>
      </c>
      <c r="T13" s="125"/>
    </row>
    <row r="14" spans="1:20" ht="17.25" customHeight="1" x14ac:dyDescent="0.15">
      <c r="A14" s="2201"/>
      <c r="B14" s="125">
        <v>6</v>
      </c>
      <c r="C14" s="125" t="s">
        <v>342</v>
      </c>
      <c r="D14" s="127">
        <f t="shared" si="0"/>
        <v>6</v>
      </c>
      <c r="E14" s="126" t="s">
        <v>628</v>
      </c>
      <c r="F14" s="127">
        <f t="shared" si="1"/>
        <v>6</v>
      </c>
      <c r="G14" s="126" t="s">
        <v>628</v>
      </c>
      <c r="H14" s="127"/>
      <c r="I14" s="126" t="s">
        <v>628</v>
      </c>
      <c r="J14" s="127"/>
      <c r="K14" s="126" t="s">
        <v>628</v>
      </c>
      <c r="L14" s="127"/>
      <c r="M14" s="126" t="s">
        <v>628</v>
      </c>
      <c r="N14" s="127">
        <v>3</v>
      </c>
      <c r="O14" s="126" t="s">
        <v>628</v>
      </c>
      <c r="P14" s="127">
        <v>3</v>
      </c>
      <c r="Q14" s="126" t="s">
        <v>628</v>
      </c>
      <c r="R14" s="127"/>
      <c r="S14" s="126" t="s">
        <v>628</v>
      </c>
      <c r="T14" s="125"/>
    </row>
    <row r="15" spans="1:20" ht="17.25" customHeight="1" x14ac:dyDescent="0.15">
      <c r="A15" s="2201"/>
      <c r="B15" s="125">
        <v>7</v>
      </c>
      <c r="C15" s="125" t="s">
        <v>341</v>
      </c>
      <c r="D15" s="127">
        <f t="shared" si="0"/>
        <v>10</v>
      </c>
      <c r="E15" s="126" t="s">
        <v>628</v>
      </c>
      <c r="F15" s="127">
        <f t="shared" si="1"/>
        <v>10</v>
      </c>
      <c r="G15" s="126" t="s">
        <v>628</v>
      </c>
      <c r="H15" s="127"/>
      <c r="I15" s="126" t="s">
        <v>628</v>
      </c>
      <c r="J15" s="127"/>
      <c r="K15" s="126" t="s">
        <v>628</v>
      </c>
      <c r="L15" s="127"/>
      <c r="M15" s="126" t="s">
        <v>628</v>
      </c>
      <c r="N15" s="127">
        <v>5</v>
      </c>
      <c r="O15" s="126" t="s">
        <v>628</v>
      </c>
      <c r="P15" s="127">
        <v>5</v>
      </c>
      <c r="Q15" s="126" t="s">
        <v>628</v>
      </c>
      <c r="R15" s="127"/>
      <c r="S15" s="126" t="s">
        <v>628</v>
      </c>
      <c r="T15" s="125"/>
    </row>
    <row r="16" spans="1:20" ht="17.25" customHeight="1" x14ac:dyDescent="0.15">
      <c r="A16" s="2201"/>
      <c r="B16" s="125">
        <v>8</v>
      </c>
      <c r="C16" s="125" t="s">
        <v>340</v>
      </c>
      <c r="D16" s="127">
        <f t="shared" si="0"/>
        <v>10</v>
      </c>
      <c r="E16" s="126" t="s">
        <v>628</v>
      </c>
      <c r="F16" s="127">
        <f t="shared" si="1"/>
        <v>10</v>
      </c>
      <c r="G16" s="126" t="s">
        <v>628</v>
      </c>
      <c r="H16" s="127"/>
      <c r="I16" s="126" t="s">
        <v>628</v>
      </c>
      <c r="J16" s="127"/>
      <c r="K16" s="126" t="s">
        <v>628</v>
      </c>
      <c r="L16" s="127"/>
      <c r="M16" s="126" t="s">
        <v>628</v>
      </c>
      <c r="N16" s="127">
        <v>5</v>
      </c>
      <c r="O16" s="126" t="s">
        <v>628</v>
      </c>
      <c r="P16" s="127">
        <v>5</v>
      </c>
      <c r="Q16" s="126" t="s">
        <v>628</v>
      </c>
      <c r="R16" s="127"/>
      <c r="S16" s="126" t="s">
        <v>628</v>
      </c>
      <c r="T16" s="125"/>
    </row>
    <row r="17" spans="1:20" ht="17.25" customHeight="1" x14ac:dyDescent="0.15">
      <c r="A17" s="2201"/>
      <c r="B17" s="125">
        <v>9</v>
      </c>
      <c r="C17" s="125"/>
      <c r="D17" s="127">
        <f t="shared" si="0"/>
        <v>0</v>
      </c>
      <c r="E17" s="126" t="s">
        <v>628</v>
      </c>
      <c r="F17" s="127">
        <f t="shared" si="1"/>
        <v>0</v>
      </c>
      <c r="G17" s="126" t="s">
        <v>628</v>
      </c>
      <c r="H17" s="127"/>
      <c r="I17" s="126" t="s">
        <v>628</v>
      </c>
      <c r="J17" s="127"/>
      <c r="K17" s="126" t="s">
        <v>628</v>
      </c>
      <c r="L17" s="127"/>
      <c r="M17" s="126" t="s">
        <v>628</v>
      </c>
      <c r="N17" s="127"/>
      <c r="O17" s="126" t="s">
        <v>628</v>
      </c>
      <c r="P17" s="127"/>
      <c r="Q17" s="126" t="s">
        <v>628</v>
      </c>
      <c r="R17" s="127"/>
      <c r="S17" s="126" t="s">
        <v>628</v>
      </c>
      <c r="T17" s="125"/>
    </row>
    <row r="18" spans="1:20" ht="17.25" customHeight="1" x14ac:dyDescent="0.15">
      <c r="A18" s="2201"/>
      <c r="B18" s="125">
        <v>10</v>
      </c>
      <c r="C18" s="125"/>
      <c r="D18" s="127">
        <f t="shared" si="0"/>
        <v>0</v>
      </c>
      <c r="E18" s="126" t="s">
        <v>628</v>
      </c>
      <c r="F18" s="127">
        <f t="shared" si="1"/>
        <v>0</v>
      </c>
      <c r="G18" s="126" t="s">
        <v>628</v>
      </c>
      <c r="H18" s="127"/>
      <c r="I18" s="126" t="s">
        <v>628</v>
      </c>
      <c r="J18" s="127"/>
      <c r="K18" s="126" t="s">
        <v>628</v>
      </c>
      <c r="L18" s="127"/>
      <c r="M18" s="126" t="s">
        <v>628</v>
      </c>
      <c r="N18" s="127"/>
      <c r="O18" s="126" t="s">
        <v>628</v>
      </c>
      <c r="P18" s="127"/>
      <c r="Q18" s="126" t="s">
        <v>628</v>
      </c>
      <c r="R18" s="127"/>
      <c r="S18" s="126" t="s">
        <v>628</v>
      </c>
      <c r="T18" s="125"/>
    </row>
    <row r="19" spans="1:20" ht="17.25" customHeight="1" x14ac:dyDescent="0.15">
      <c r="A19" s="2201"/>
      <c r="B19" s="125">
        <v>11</v>
      </c>
      <c r="C19" s="125"/>
      <c r="D19" s="127">
        <f t="shared" si="0"/>
        <v>0</v>
      </c>
      <c r="E19" s="126" t="s">
        <v>628</v>
      </c>
      <c r="F19" s="127">
        <f t="shared" si="1"/>
        <v>0</v>
      </c>
      <c r="G19" s="126" t="s">
        <v>628</v>
      </c>
      <c r="H19" s="127"/>
      <c r="I19" s="126" t="s">
        <v>628</v>
      </c>
      <c r="J19" s="127"/>
      <c r="K19" s="126" t="s">
        <v>628</v>
      </c>
      <c r="L19" s="127"/>
      <c r="M19" s="126" t="s">
        <v>628</v>
      </c>
      <c r="N19" s="127"/>
      <c r="O19" s="126" t="s">
        <v>628</v>
      </c>
      <c r="P19" s="127"/>
      <c r="Q19" s="126" t="s">
        <v>628</v>
      </c>
      <c r="R19" s="127"/>
      <c r="S19" s="126" t="s">
        <v>628</v>
      </c>
      <c r="T19" s="125"/>
    </row>
    <row r="20" spans="1:20" ht="17.25" customHeight="1" x14ac:dyDescent="0.15">
      <c r="A20" s="2201"/>
      <c r="B20" s="125">
        <v>12</v>
      </c>
      <c r="C20" s="125"/>
      <c r="D20" s="127">
        <f t="shared" si="0"/>
        <v>0</v>
      </c>
      <c r="E20" s="126" t="s">
        <v>628</v>
      </c>
      <c r="F20" s="127">
        <f t="shared" si="1"/>
        <v>0</v>
      </c>
      <c r="G20" s="126" t="s">
        <v>628</v>
      </c>
      <c r="H20" s="127"/>
      <c r="I20" s="126" t="s">
        <v>628</v>
      </c>
      <c r="J20" s="127"/>
      <c r="K20" s="126" t="s">
        <v>628</v>
      </c>
      <c r="L20" s="127"/>
      <c r="M20" s="126" t="s">
        <v>628</v>
      </c>
      <c r="N20" s="127"/>
      <c r="O20" s="126" t="s">
        <v>628</v>
      </c>
      <c r="P20" s="127"/>
      <c r="Q20" s="126" t="s">
        <v>628</v>
      </c>
      <c r="R20" s="127"/>
      <c r="S20" s="126" t="s">
        <v>628</v>
      </c>
      <c r="T20" s="125"/>
    </row>
    <row r="21" spans="1:20" ht="17.25" customHeight="1" x14ac:dyDescent="0.15">
      <c r="A21" s="2201"/>
      <c r="B21" s="125">
        <v>13</v>
      </c>
      <c r="C21" s="125"/>
      <c r="D21" s="127">
        <f t="shared" si="0"/>
        <v>0</v>
      </c>
      <c r="E21" s="126" t="s">
        <v>628</v>
      </c>
      <c r="F21" s="127">
        <f t="shared" si="1"/>
        <v>0</v>
      </c>
      <c r="G21" s="126" t="s">
        <v>628</v>
      </c>
      <c r="H21" s="127"/>
      <c r="I21" s="126" t="s">
        <v>628</v>
      </c>
      <c r="J21" s="127"/>
      <c r="K21" s="126" t="s">
        <v>628</v>
      </c>
      <c r="L21" s="127"/>
      <c r="M21" s="126" t="s">
        <v>628</v>
      </c>
      <c r="N21" s="127"/>
      <c r="O21" s="126" t="s">
        <v>628</v>
      </c>
      <c r="P21" s="127"/>
      <c r="Q21" s="126" t="s">
        <v>628</v>
      </c>
      <c r="R21" s="127"/>
      <c r="S21" s="126" t="s">
        <v>628</v>
      </c>
      <c r="T21" s="125"/>
    </row>
    <row r="22" spans="1:20" ht="17.25" customHeight="1" x14ac:dyDescent="0.15">
      <c r="A22" s="2201"/>
      <c r="B22" s="125">
        <v>14</v>
      </c>
      <c r="C22" s="125"/>
      <c r="D22" s="127">
        <f t="shared" si="0"/>
        <v>0</v>
      </c>
      <c r="E22" s="126" t="s">
        <v>628</v>
      </c>
      <c r="F22" s="127">
        <f t="shared" si="1"/>
        <v>0</v>
      </c>
      <c r="G22" s="126" t="s">
        <v>628</v>
      </c>
      <c r="H22" s="127"/>
      <c r="I22" s="126" t="s">
        <v>628</v>
      </c>
      <c r="J22" s="127"/>
      <c r="K22" s="126" t="s">
        <v>628</v>
      </c>
      <c r="L22" s="127"/>
      <c r="M22" s="126" t="s">
        <v>628</v>
      </c>
      <c r="N22" s="127"/>
      <c r="O22" s="126" t="s">
        <v>628</v>
      </c>
      <c r="P22" s="127"/>
      <c r="Q22" s="126" t="s">
        <v>628</v>
      </c>
      <c r="R22" s="127"/>
      <c r="S22" s="126" t="s">
        <v>628</v>
      </c>
      <c r="T22" s="125"/>
    </row>
    <row r="23" spans="1:20" ht="17.25" customHeight="1" x14ac:dyDescent="0.15">
      <c r="A23" s="2201"/>
      <c r="B23" s="125">
        <v>15</v>
      </c>
      <c r="C23" s="125"/>
      <c r="D23" s="127">
        <f t="shared" si="0"/>
        <v>0</v>
      </c>
      <c r="E23" s="126" t="s">
        <v>628</v>
      </c>
      <c r="F23" s="127">
        <f t="shared" si="1"/>
        <v>0</v>
      </c>
      <c r="G23" s="126" t="s">
        <v>628</v>
      </c>
      <c r="H23" s="127"/>
      <c r="I23" s="126" t="s">
        <v>628</v>
      </c>
      <c r="J23" s="127"/>
      <c r="K23" s="126" t="s">
        <v>628</v>
      </c>
      <c r="L23" s="127"/>
      <c r="M23" s="126" t="s">
        <v>628</v>
      </c>
      <c r="N23" s="127"/>
      <c r="O23" s="126" t="s">
        <v>628</v>
      </c>
      <c r="P23" s="127"/>
      <c r="Q23" s="126" t="s">
        <v>628</v>
      </c>
      <c r="R23" s="127"/>
      <c r="S23" s="126" t="s">
        <v>628</v>
      </c>
      <c r="T23" s="125"/>
    </row>
    <row r="24" spans="1:20" ht="17.25" customHeight="1" x14ac:dyDescent="0.15">
      <c r="A24" s="2202"/>
      <c r="B24" s="2203" t="s">
        <v>241</v>
      </c>
      <c r="C24" s="2201"/>
      <c r="D24" s="127">
        <f>SUM(D9:D23)</f>
        <v>212</v>
      </c>
      <c r="E24" s="126" t="s">
        <v>628</v>
      </c>
      <c r="F24" s="127">
        <f>SUM(F9:F23)</f>
        <v>212</v>
      </c>
      <c r="G24" s="126" t="s">
        <v>628</v>
      </c>
      <c r="H24" s="127">
        <f>SUM(H9:H23)</f>
        <v>60</v>
      </c>
      <c r="I24" s="126" t="s">
        <v>628</v>
      </c>
      <c r="J24" s="127">
        <f>SUM(J9:J23)</f>
        <v>60</v>
      </c>
      <c r="K24" s="126" t="s">
        <v>628</v>
      </c>
      <c r="L24" s="127">
        <f>SUM(L9:L23)</f>
        <v>0</v>
      </c>
      <c r="M24" s="126" t="s">
        <v>628</v>
      </c>
      <c r="N24" s="127">
        <f>SUM(N9:N23)</f>
        <v>46</v>
      </c>
      <c r="O24" s="126" t="s">
        <v>628</v>
      </c>
      <c r="P24" s="127">
        <f>SUM(P9:P23)</f>
        <v>46</v>
      </c>
      <c r="Q24" s="126" t="s">
        <v>628</v>
      </c>
      <c r="R24" s="127">
        <f>SUM(R9:R23)</f>
        <v>0</v>
      </c>
      <c r="S24" s="126" t="s">
        <v>628</v>
      </c>
      <c r="T24" s="125"/>
    </row>
    <row r="25" spans="1:20" ht="17.25" customHeight="1" x14ac:dyDescent="0.15">
      <c r="A25" s="2201" t="s">
        <v>240</v>
      </c>
      <c r="B25" s="125">
        <v>1</v>
      </c>
      <c r="C25" s="125"/>
      <c r="D25" s="127">
        <f t="shared" ref="D25:D39" si="2">H25+J25+L25+N25+P25+R25</f>
        <v>0</v>
      </c>
      <c r="E25" s="126" t="s">
        <v>628</v>
      </c>
      <c r="F25" s="127">
        <f t="shared" ref="F25:F39" si="3">H25+J25+N25+P25</f>
        <v>0</v>
      </c>
      <c r="G25" s="126" t="s">
        <v>628</v>
      </c>
      <c r="H25" s="127"/>
      <c r="I25" s="126" t="s">
        <v>628</v>
      </c>
      <c r="J25" s="127"/>
      <c r="K25" s="126" t="s">
        <v>628</v>
      </c>
      <c r="L25" s="127"/>
      <c r="M25" s="126" t="s">
        <v>628</v>
      </c>
      <c r="N25" s="127"/>
      <c r="O25" s="126" t="s">
        <v>628</v>
      </c>
      <c r="P25" s="127"/>
      <c r="Q25" s="126" t="s">
        <v>628</v>
      </c>
      <c r="R25" s="127"/>
      <c r="S25" s="126" t="s">
        <v>628</v>
      </c>
      <c r="T25" s="125"/>
    </row>
    <row r="26" spans="1:20" ht="17.25" customHeight="1" x14ac:dyDescent="0.15">
      <c r="A26" s="2201"/>
      <c r="B26" s="125">
        <v>2</v>
      </c>
      <c r="C26" s="125"/>
      <c r="D26" s="127">
        <f t="shared" si="2"/>
        <v>0</v>
      </c>
      <c r="E26" s="126" t="s">
        <v>628</v>
      </c>
      <c r="F26" s="127">
        <f t="shared" si="3"/>
        <v>0</v>
      </c>
      <c r="G26" s="126" t="s">
        <v>628</v>
      </c>
      <c r="H26" s="127"/>
      <c r="I26" s="126" t="s">
        <v>628</v>
      </c>
      <c r="J26" s="127"/>
      <c r="K26" s="126" t="s">
        <v>628</v>
      </c>
      <c r="L26" s="127"/>
      <c r="M26" s="126" t="s">
        <v>628</v>
      </c>
      <c r="N26" s="127"/>
      <c r="O26" s="126" t="s">
        <v>628</v>
      </c>
      <c r="P26" s="127"/>
      <c r="Q26" s="126" t="s">
        <v>628</v>
      </c>
      <c r="R26" s="127"/>
      <c r="S26" s="126" t="s">
        <v>628</v>
      </c>
      <c r="T26" s="125"/>
    </row>
    <row r="27" spans="1:20" ht="17.25" customHeight="1" x14ac:dyDescent="0.15">
      <c r="A27" s="2201"/>
      <c r="B27" s="125">
        <v>3</v>
      </c>
      <c r="C27" s="125"/>
      <c r="D27" s="127">
        <f t="shared" si="2"/>
        <v>0</v>
      </c>
      <c r="E27" s="126" t="s">
        <v>628</v>
      </c>
      <c r="F27" s="127">
        <f t="shared" si="3"/>
        <v>0</v>
      </c>
      <c r="G27" s="126" t="s">
        <v>628</v>
      </c>
      <c r="H27" s="127"/>
      <c r="I27" s="126" t="s">
        <v>628</v>
      </c>
      <c r="J27" s="127"/>
      <c r="K27" s="126" t="s">
        <v>628</v>
      </c>
      <c r="L27" s="127"/>
      <c r="M27" s="126" t="s">
        <v>628</v>
      </c>
      <c r="N27" s="127"/>
      <c r="O27" s="126" t="s">
        <v>628</v>
      </c>
      <c r="P27" s="127"/>
      <c r="Q27" s="126" t="s">
        <v>628</v>
      </c>
      <c r="R27" s="127"/>
      <c r="S27" s="126" t="s">
        <v>628</v>
      </c>
      <c r="T27" s="125"/>
    </row>
    <row r="28" spans="1:20" ht="17.25" customHeight="1" x14ac:dyDescent="0.15">
      <c r="A28" s="2201"/>
      <c r="B28" s="125">
        <v>4</v>
      </c>
      <c r="C28" s="125"/>
      <c r="D28" s="127">
        <f t="shared" si="2"/>
        <v>0</v>
      </c>
      <c r="E28" s="126" t="s">
        <v>628</v>
      </c>
      <c r="F28" s="127">
        <f t="shared" si="3"/>
        <v>0</v>
      </c>
      <c r="G28" s="126" t="s">
        <v>628</v>
      </c>
      <c r="H28" s="127"/>
      <c r="I28" s="126" t="s">
        <v>628</v>
      </c>
      <c r="J28" s="127"/>
      <c r="K28" s="126" t="s">
        <v>628</v>
      </c>
      <c r="L28" s="127"/>
      <c r="M28" s="126" t="s">
        <v>628</v>
      </c>
      <c r="N28" s="127"/>
      <c r="O28" s="126" t="s">
        <v>628</v>
      </c>
      <c r="P28" s="127"/>
      <c r="Q28" s="126" t="s">
        <v>628</v>
      </c>
      <c r="R28" s="127"/>
      <c r="S28" s="126" t="s">
        <v>628</v>
      </c>
      <c r="T28" s="125"/>
    </row>
    <row r="29" spans="1:20" ht="17.25" customHeight="1" x14ac:dyDescent="0.15">
      <c r="A29" s="2201"/>
      <c r="B29" s="125">
        <v>5</v>
      </c>
      <c r="C29" s="125"/>
      <c r="D29" s="127">
        <f t="shared" si="2"/>
        <v>0</v>
      </c>
      <c r="E29" s="126" t="s">
        <v>628</v>
      </c>
      <c r="F29" s="127">
        <f t="shared" si="3"/>
        <v>0</v>
      </c>
      <c r="G29" s="126" t="s">
        <v>628</v>
      </c>
      <c r="H29" s="127"/>
      <c r="I29" s="126" t="s">
        <v>628</v>
      </c>
      <c r="J29" s="127"/>
      <c r="K29" s="126" t="s">
        <v>628</v>
      </c>
      <c r="L29" s="127"/>
      <c r="M29" s="126" t="s">
        <v>628</v>
      </c>
      <c r="N29" s="127"/>
      <c r="O29" s="126" t="s">
        <v>628</v>
      </c>
      <c r="P29" s="127"/>
      <c r="Q29" s="126" t="s">
        <v>628</v>
      </c>
      <c r="R29" s="127"/>
      <c r="S29" s="126" t="s">
        <v>628</v>
      </c>
      <c r="T29" s="125"/>
    </row>
    <row r="30" spans="1:20" ht="17.25" customHeight="1" x14ac:dyDescent="0.15">
      <c r="A30" s="2201"/>
      <c r="B30" s="125">
        <v>6</v>
      </c>
      <c r="C30" s="125"/>
      <c r="D30" s="127">
        <f t="shared" si="2"/>
        <v>0</v>
      </c>
      <c r="E30" s="126" t="s">
        <v>628</v>
      </c>
      <c r="F30" s="127">
        <f t="shared" si="3"/>
        <v>0</v>
      </c>
      <c r="G30" s="126" t="s">
        <v>628</v>
      </c>
      <c r="H30" s="127"/>
      <c r="I30" s="126" t="s">
        <v>628</v>
      </c>
      <c r="J30" s="127"/>
      <c r="K30" s="126" t="s">
        <v>628</v>
      </c>
      <c r="L30" s="127"/>
      <c r="M30" s="126" t="s">
        <v>628</v>
      </c>
      <c r="N30" s="127"/>
      <c r="O30" s="126" t="s">
        <v>628</v>
      </c>
      <c r="P30" s="127"/>
      <c r="Q30" s="126" t="s">
        <v>628</v>
      </c>
      <c r="R30" s="127"/>
      <c r="S30" s="126" t="s">
        <v>628</v>
      </c>
      <c r="T30" s="125"/>
    </row>
    <row r="31" spans="1:20" ht="17.25" customHeight="1" x14ac:dyDescent="0.15">
      <c r="A31" s="2201"/>
      <c r="B31" s="125">
        <v>7</v>
      </c>
      <c r="C31" s="125"/>
      <c r="D31" s="127">
        <f t="shared" si="2"/>
        <v>0</v>
      </c>
      <c r="E31" s="126" t="s">
        <v>628</v>
      </c>
      <c r="F31" s="127">
        <f t="shared" si="3"/>
        <v>0</v>
      </c>
      <c r="G31" s="126" t="s">
        <v>628</v>
      </c>
      <c r="H31" s="127"/>
      <c r="I31" s="126" t="s">
        <v>628</v>
      </c>
      <c r="J31" s="127"/>
      <c r="K31" s="126" t="s">
        <v>628</v>
      </c>
      <c r="L31" s="127"/>
      <c r="M31" s="126" t="s">
        <v>628</v>
      </c>
      <c r="N31" s="127"/>
      <c r="O31" s="126" t="s">
        <v>628</v>
      </c>
      <c r="P31" s="127"/>
      <c r="Q31" s="126" t="s">
        <v>628</v>
      </c>
      <c r="R31" s="127"/>
      <c r="S31" s="126" t="s">
        <v>628</v>
      </c>
      <c r="T31" s="125"/>
    </row>
    <row r="32" spans="1:20" ht="17.25" customHeight="1" x14ac:dyDescent="0.15">
      <c r="A32" s="2201"/>
      <c r="B32" s="125">
        <v>8</v>
      </c>
      <c r="C32" s="125"/>
      <c r="D32" s="127">
        <f t="shared" si="2"/>
        <v>0</v>
      </c>
      <c r="E32" s="126" t="s">
        <v>628</v>
      </c>
      <c r="F32" s="127">
        <f t="shared" si="3"/>
        <v>0</v>
      </c>
      <c r="G32" s="126" t="s">
        <v>628</v>
      </c>
      <c r="H32" s="127"/>
      <c r="I32" s="126" t="s">
        <v>628</v>
      </c>
      <c r="J32" s="127"/>
      <c r="K32" s="126" t="s">
        <v>628</v>
      </c>
      <c r="L32" s="127"/>
      <c r="M32" s="126" t="s">
        <v>628</v>
      </c>
      <c r="N32" s="127"/>
      <c r="O32" s="126" t="s">
        <v>628</v>
      </c>
      <c r="P32" s="127"/>
      <c r="Q32" s="126" t="s">
        <v>628</v>
      </c>
      <c r="R32" s="127"/>
      <c r="S32" s="126" t="s">
        <v>628</v>
      </c>
      <c r="T32" s="125"/>
    </row>
    <row r="33" spans="1:20" ht="17.25" customHeight="1" x14ac:dyDescent="0.15">
      <c r="A33" s="2201"/>
      <c r="B33" s="125">
        <v>9</v>
      </c>
      <c r="C33" s="125"/>
      <c r="D33" s="127">
        <f t="shared" si="2"/>
        <v>0</v>
      </c>
      <c r="E33" s="126" t="s">
        <v>628</v>
      </c>
      <c r="F33" s="127">
        <f t="shared" si="3"/>
        <v>0</v>
      </c>
      <c r="G33" s="126" t="s">
        <v>628</v>
      </c>
      <c r="H33" s="127"/>
      <c r="I33" s="126" t="s">
        <v>628</v>
      </c>
      <c r="J33" s="127"/>
      <c r="K33" s="126" t="s">
        <v>628</v>
      </c>
      <c r="L33" s="127"/>
      <c r="M33" s="126" t="s">
        <v>628</v>
      </c>
      <c r="N33" s="127"/>
      <c r="O33" s="126" t="s">
        <v>628</v>
      </c>
      <c r="P33" s="127"/>
      <c r="Q33" s="126" t="s">
        <v>628</v>
      </c>
      <c r="R33" s="127"/>
      <c r="S33" s="126" t="s">
        <v>628</v>
      </c>
      <c r="T33" s="125"/>
    </row>
    <row r="34" spans="1:20" ht="17.25" customHeight="1" x14ac:dyDescent="0.15">
      <c r="A34" s="2201"/>
      <c r="B34" s="125">
        <v>10</v>
      </c>
      <c r="C34" s="125"/>
      <c r="D34" s="127">
        <f t="shared" si="2"/>
        <v>0</v>
      </c>
      <c r="E34" s="126" t="s">
        <v>628</v>
      </c>
      <c r="F34" s="127">
        <f t="shared" si="3"/>
        <v>0</v>
      </c>
      <c r="G34" s="126" t="s">
        <v>628</v>
      </c>
      <c r="H34" s="127"/>
      <c r="I34" s="126" t="s">
        <v>628</v>
      </c>
      <c r="J34" s="127"/>
      <c r="K34" s="126" t="s">
        <v>628</v>
      </c>
      <c r="L34" s="127"/>
      <c r="M34" s="126" t="s">
        <v>628</v>
      </c>
      <c r="N34" s="127"/>
      <c r="O34" s="126" t="s">
        <v>628</v>
      </c>
      <c r="P34" s="127"/>
      <c r="Q34" s="126" t="s">
        <v>628</v>
      </c>
      <c r="R34" s="127"/>
      <c r="S34" s="126" t="s">
        <v>628</v>
      </c>
      <c r="T34" s="125"/>
    </row>
    <row r="35" spans="1:20" ht="17.25" customHeight="1" x14ac:dyDescent="0.15">
      <c r="A35" s="2201"/>
      <c r="B35" s="125">
        <v>11</v>
      </c>
      <c r="C35" s="125"/>
      <c r="D35" s="127">
        <f t="shared" si="2"/>
        <v>0</v>
      </c>
      <c r="E35" s="126" t="s">
        <v>628</v>
      </c>
      <c r="F35" s="127">
        <f t="shared" si="3"/>
        <v>0</v>
      </c>
      <c r="G35" s="126" t="s">
        <v>628</v>
      </c>
      <c r="H35" s="127"/>
      <c r="I35" s="126" t="s">
        <v>628</v>
      </c>
      <c r="J35" s="127"/>
      <c r="K35" s="126" t="s">
        <v>628</v>
      </c>
      <c r="L35" s="127"/>
      <c r="M35" s="126" t="s">
        <v>628</v>
      </c>
      <c r="N35" s="127"/>
      <c r="O35" s="126" t="s">
        <v>628</v>
      </c>
      <c r="P35" s="127"/>
      <c r="Q35" s="126" t="s">
        <v>628</v>
      </c>
      <c r="R35" s="127"/>
      <c r="S35" s="126" t="s">
        <v>628</v>
      </c>
      <c r="T35" s="125"/>
    </row>
    <row r="36" spans="1:20" ht="17.25" customHeight="1" x14ac:dyDescent="0.15">
      <c r="A36" s="2201"/>
      <c r="B36" s="125">
        <v>12</v>
      </c>
      <c r="C36" s="125"/>
      <c r="D36" s="127">
        <f t="shared" si="2"/>
        <v>0</v>
      </c>
      <c r="E36" s="126" t="s">
        <v>628</v>
      </c>
      <c r="F36" s="127">
        <f t="shared" si="3"/>
        <v>0</v>
      </c>
      <c r="G36" s="126" t="s">
        <v>628</v>
      </c>
      <c r="H36" s="127"/>
      <c r="I36" s="126" t="s">
        <v>628</v>
      </c>
      <c r="J36" s="127"/>
      <c r="K36" s="126" t="s">
        <v>628</v>
      </c>
      <c r="L36" s="127"/>
      <c r="M36" s="126" t="s">
        <v>628</v>
      </c>
      <c r="N36" s="127"/>
      <c r="O36" s="126" t="s">
        <v>628</v>
      </c>
      <c r="P36" s="127"/>
      <c r="Q36" s="126" t="s">
        <v>628</v>
      </c>
      <c r="R36" s="127"/>
      <c r="S36" s="126" t="s">
        <v>628</v>
      </c>
      <c r="T36" s="125"/>
    </row>
    <row r="37" spans="1:20" ht="17.25" customHeight="1" x14ac:dyDescent="0.15">
      <c r="A37" s="2201"/>
      <c r="B37" s="125">
        <v>13</v>
      </c>
      <c r="C37" s="125"/>
      <c r="D37" s="127">
        <f t="shared" si="2"/>
        <v>0</v>
      </c>
      <c r="E37" s="126" t="s">
        <v>628</v>
      </c>
      <c r="F37" s="127">
        <f t="shared" si="3"/>
        <v>0</v>
      </c>
      <c r="G37" s="126" t="s">
        <v>628</v>
      </c>
      <c r="H37" s="127"/>
      <c r="I37" s="126" t="s">
        <v>628</v>
      </c>
      <c r="J37" s="127"/>
      <c r="K37" s="126" t="s">
        <v>628</v>
      </c>
      <c r="L37" s="127"/>
      <c r="M37" s="126" t="s">
        <v>628</v>
      </c>
      <c r="N37" s="127"/>
      <c r="O37" s="126" t="s">
        <v>628</v>
      </c>
      <c r="P37" s="127"/>
      <c r="Q37" s="126" t="s">
        <v>628</v>
      </c>
      <c r="R37" s="127"/>
      <c r="S37" s="126" t="s">
        <v>628</v>
      </c>
      <c r="T37" s="125"/>
    </row>
    <row r="38" spans="1:20" ht="17.25" customHeight="1" x14ac:dyDescent="0.15">
      <c r="A38" s="2201"/>
      <c r="B38" s="125">
        <v>14</v>
      </c>
      <c r="C38" s="125"/>
      <c r="D38" s="127">
        <f t="shared" si="2"/>
        <v>0</v>
      </c>
      <c r="E38" s="126" t="s">
        <v>628</v>
      </c>
      <c r="F38" s="127">
        <f t="shared" si="3"/>
        <v>0</v>
      </c>
      <c r="G38" s="126" t="s">
        <v>628</v>
      </c>
      <c r="H38" s="127"/>
      <c r="I38" s="126" t="s">
        <v>628</v>
      </c>
      <c r="J38" s="127"/>
      <c r="K38" s="126" t="s">
        <v>628</v>
      </c>
      <c r="L38" s="127"/>
      <c r="M38" s="126" t="s">
        <v>628</v>
      </c>
      <c r="N38" s="127"/>
      <c r="O38" s="126" t="s">
        <v>628</v>
      </c>
      <c r="P38" s="127"/>
      <c r="Q38" s="126" t="s">
        <v>628</v>
      </c>
      <c r="R38" s="127"/>
      <c r="S38" s="126" t="s">
        <v>628</v>
      </c>
      <c r="T38" s="125"/>
    </row>
    <row r="39" spans="1:20" ht="17.25" customHeight="1" x14ac:dyDescent="0.15">
      <c r="A39" s="2201"/>
      <c r="B39" s="125">
        <v>15</v>
      </c>
      <c r="C39" s="125"/>
      <c r="D39" s="127">
        <f t="shared" si="2"/>
        <v>0</v>
      </c>
      <c r="E39" s="126" t="s">
        <v>628</v>
      </c>
      <c r="F39" s="127">
        <f t="shared" si="3"/>
        <v>0</v>
      </c>
      <c r="G39" s="126" t="s">
        <v>628</v>
      </c>
      <c r="H39" s="127"/>
      <c r="I39" s="126" t="s">
        <v>628</v>
      </c>
      <c r="J39" s="127"/>
      <c r="K39" s="126" t="s">
        <v>628</v>
      </c>
      <c r="L39" s="127"/>
      <c r="M39" s="126" t="s">
        <v>628</v>
      </c>
      <c r="N39" s="127"/>
      <c r="O39" s="126" t="s">
        <v>628</v>
      </c>
      <c r="P39" s="127"/>
      <c r="Q39" s="126" t="s">
        <v>628</v>
      </c>
      <c r="R39" s="127"/>
      <c r="S39" s="126" t="s">
        <v>628</v>
      </c>
      <c r="T39" s="125"/>
    </row>
    <row r="40" spans="1:20" ht="17.25" customHeight="1" thickBot="1" x14ac:dyDescent="0.2">
      <c r="A40" s="2204"/>
      <c r="B40" s="2205" t="s">
        <v>239</v>
      </c>
      <c r="C40" s="2206"/>
      <c r="D40" s="124">
        <f>SUM(D25:D39)</f>
        <v>0</v>
      </c>
      <c r="E40" s="123" t="s">
        <v>628</v>
      </c>
      <c r="F40" s="124">
        <f>SUM(F25:F39)</f>
        <v>0</v>
      </c>
      <c r="G40" s="123" t="s">
        <v>628</v>
      </c>
      <c r="H40" s="124">
        <f>SUM(H25:H39)</f>
        <v>0</v>
      </c>
      <c r="I40" s="123" t="s">
        <v>628</v>
      </c>
      <c r="J40" s="124">
        <f>SUM(J25:J39)</f>
        <v>0</v>
      </c>
      <c r="K40" s="123" t="s">
        <v>628</v>
      </c>
      <c r="L40" s="124">
        <f>SUM(L25:L39)</f>
        <v>0</v>
      </c>
      <c r="M40" s="123" t="s">
        <v>628</v>
      </c>
      <c r="N40" s="124">
        <f>SUM(N25:N39)</f>
        <v>0</v>
      </c>
      <c r="O40" s="123" t="s">
        <v>628</v>
      </c>
      <c r="P40" s="124">
        <f>SUM(P25:P39)</f>
        <v>0</v>
      </c>
      <c r="Q40" s="123" t="s">
        <v>628</v>
      </c>
      <c r="R40" s="124">
        <f>SUM(R25:R39)</f>
        <v>0</v>
      </c>
      <c r="S40" s="123" t="s">
        <v>628</v>
      </c>
      <c r="T40" s="122"/>
    </row>
    <row r="41" spans="1:20" ht="17.25" customHeight="1" thickTop="1" x14ac:dyDescent="0.15">
      <c r="A41" s="2207" t="s">
        <v>71</v>
      </c>
      <c r="B41" s="2208"/>
      <c r="C41" s="2208"/>
      <c r="D41" s="121">
        <f>D24+D40</f>
        <v>212</v>
      </c>
      <c r="E41" s="120" t="s">
        <v>628</v>
      </c>
      <c r="F41" s="121">
        <f>F24+F40</f>
        <v>212</v>
      </c>
      <c r="G41" s="120" t="s">
        <v>628</v>
      </c>
      <c r="H41" s="121">
        <f>H24+H40</f>
        <v>60</v>
      </c>
      <c r="I41" s="120" t="s">
        <v>628</v>
      </c>
      <c r="J41" s="121">
        <f>J24+J40</f>
        <v>60</v>
      </c>
      <c r="K41" s="120" t="s">
        <v>628</v>
      </c>
      <c r="L41" s="121">
        <f>L24+L40</f>
        <v>0</v>
      </c>
      <c r="M41" s="120" t="s">
        <v>628</v>
      </c>
      <c r="N41" s="121">
        <f>N24+N40</f>
        <v>46</v>
      </c>
      <c r="O41" s="120" t="s">
        <v>628</v>
      </c>
      <c r="P41" s="121">
        <f>P24+P40</f>
        <v>46</v>
      </c>
      <c r="Q41" s="120" t="s">
        <v>628</v>
      </c>
      <c r="R41" s="121">
        <f>R24+R40</f>
        <v>0</v>
      </c>
      <c r="S41" s="120" t="s">
        <v>628</v>
      </c>
      <c r="T41" s="119"/>
    </row>
    <row r="42" spans="1:20" ht="17.25" customHeight="1" x14ac:dyDescent="0.15"/>
    <row r="43" spans="1:20" ht="17.25" customHeight="1" x14ac:dyDescent="0.15">
      <c r="A43" s="118" t="s">
        <v>238</v>
      </c>
    </row>
    <row r="44" spans="1:20" ht="17.25" customHeight="1" x14ac:dyDescent="0.15">
      <c r="A44" s="116"/>
    </row>
    <row r="45" spans="1:20" ht="17.25" customHeight="1" x14ac:dyDescent="0.15"/>
    <row r="46" spans="1:20" ht="17.25" customHeight="1" x14ac:dyDescent="0.15"/>
    <row r="47" spans="1:20" ht="17.25" customHeight="1" x14ac:dyDescent="0.15"/>
    <row r="48" spans="1:2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sheetData>
  <mergeCells count="21">
    <mergeCell ref="R8:S8"/>
    <mergeCell ref="A1:T1"/>
    <mergeCell ref="A4:T4"/>
    <mergeCell ref="A7:A8"/>
    <mergeCell ref="B7:C8"/>
    <mergeCell ref="D7:E8"/>
    <mergeCell ref="F7:G7"/>
    <mergeCell ref="H7:M7"/>
    <mergeCell ref="N7:S7"/>
    <mergeCell ref="T7:T8"/>
    <mergeCell ref="F8:G8"/>
    <mergeCell ref="H8:I8"/>
    <mergeCell ref="J8:K8"/>
    <mergeCell ref="L8:M8"/>
    <mergeCell ref="N8:O8"/>
    <mergeCell ref="P8:Q8"/>
    <mergeCell ref="A9:A24"/>
    <mergeCell ref="B24:C24"/>
    <mergeCell ref="A25:A40"/>
    <mergeCell ref="B40:C40"/>
    <mergeCell ref="A41:C41"/>
  </mergeCells>
  <phoneticPr fontId="7"/>
  <pageMargins left="0.78700000000000003" right="0.78700000000000003" top="0.98399999999999999" bottom="0.98399999999999999" header="0.51200000000000001" footer="0.51200000000000001"/>
  <pageSetup paperSize="9" orientation="portrait" horizont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05E16-260C-4BD8-A4D9-4E7F1F0877E1}">
  <sheetPr>
    <tabColor rgb="FFFF0000"/>
  </sheetPr>
  <dimension ref="A1:AQ101"/>
  <sheetViews>
    <sheetView showGridLines="0" view="pageBreakPreview" zoomScaleNormal="100" zoomScaleSheetLayoutView="100" workbookViewId="0"/>
  </sheetViews>
  <sheetFormatPr defaultColWidth="8.25" defaultRowHeight="21" customHeight="1" x14ac:dyDescent="0.15"/>
  <cols>
    <col min="1" max="1" width="2.625" style="38" customWidth="1"/>
    <col min="2" max="2" width="14.875" style="39" customWidth="1"/>
    <col min="3" max="3" width="6.625" style="38" customWidth="1"/>
    <col min="4" max="5" width="7.625" style="38" customWidth="1"/>
    <col min="6" max="36" width="2.625" style="38" customWidth="1"/>
    <col min="37" max="37" width="6.625" style="38" customWidth="1"/>
    <col min="38" max="39" width="7.625" style="38" customWidth="1"/>
    <col min="40" max="40" width="5.625" style="38" customWidth="1"/>
    <col min="41" max="16384" width="8.25" style="38"/>
  </cols>
  <sheetData>
    <row r="1" spans="1:40" ht="20.100000000000001" customHeight="1" x14ac:dyDescent="0.15">
      <c r="A1" s="1014" t="s">
        <v>108</v>
      </c>
      <c r="C1" s="1015"/>
      <c r="D1" s="1015"/>
      <c r="E1" s="1015"/>
      <c r="F1" s="1015"/>
      <c r="G1" s="1015"/>
      <c r="H1" s="1015"/>
      <c r="I1" s="1015"/>
      <c r="J1" s="1015"/>
      <c r="K1" s="1015"/>
      <c r="L1" s="1015"/>
      <c r="M1" s="1015"/>
      <c r="N1" s="1015"/>
      <c r="O1" s="1015"/>
      <c r="P1" s="1015"/>
      <c r="Q1" s="1015"/>
      <c r="R1" s="1015"/>
      <c r="S1" s="1015"/>
      <c r="T1" s="1015"/>
      <c r="U1" s="1015"/>
      <c r="V1" s="1015"/>
      <c r="W1" s="1015"/>
      <c r="X1" s="645"/>
      <c r="Y1" s="645"/>
      <c r="Z1" s="1016"/>
      <c r="AA1" s="1016"/>
      <c r="AB1" s="1016"/>
      <c r="AC1" s="1016"/>
      <c r="AD1" s="1017"/>
      <c r="AE1" s="1017"/>
      <c r="AF1" s="1017"/>
      <c r="AG1" s="1017"/>
      <c r="AH1" s="1017"/>
      <c r="AI1" s="1018" t="s">
        <v>1352</v>
      </c>
      <c r="AJ1" s="1018"/>
      <c r="AK1" s="2214" t="s">
        <v>1353</v>
      </c>
      <c r="AL1" s="2214"/>
      <c r="AM1" s="2214"/>
      <c r="AN1" s="2214"/>
    </row>
    <row r="2" spans="1:40" ht="18" customHeight="1" x14ac:dyDescent="0.15">
      <c r="A2" s="1016"/>
      <c r="B2" s="1019"/>
      <c r="C2" s="1019"/>
      <c r="D2" s="1019"/>
      <c r="E2" s="1019"/>
      <c r="F2" s="1019"/>
      <c r="G2" s="1019"/>
      <c r="H2" s="1019"/>
      <c r="I2" s="1019"/>
      <c r="J2" s="1019"/>
      <c r="K2" s="1019"/>
      <c r="L2" s="1019"/>
      <c r="M2" s="2215">
        <v>2024</v>
      </c>
      <c r="N2" s="2215"/>
      <c r="O2" s="2215"/>
      <c r="P2" s="2215"/>
      <c r="Q2" s="2216" t="s">
        <v>160</v>
      </c>
      <c r="R2" s="2216"/>
      <c r="S2" s="2215">
        <v>5</v>
      </c>
      <c r="T2" s="2215"/>
      <c r="U2" s="2216" t="s">
        <v>102</v>
      </c>
      <c r="V2" s="2216"/>
      <c r="W2" s="1019"/>
      <c r="X2" s="1019"/>
      <c r="Y2" s="1019"/>
      <c r="Z2" s="1016"/>
      <c r="AA2" s="1016"/>
      <c r="AC2" s="1018"/>
      <c r="AD2" s="1019"/>
      <c r="AE2" s="1019"/>
      <c r="AF2" s="1019"/>
      <c r="AG2" s="1019"/>
      <c r="AH2" s="1019"/>
      <c r="AI2" s="1018" t="s">
        <v>1354</v>
      </c>
      <c r="AJ2" s="1018"/>
      <c r="AK2" s="2217"/>
      <c r="AL2" s="2217"/>
      <c r="AM2" s="2217"/>
      <c r="AN2" s="2217"/>
    </row>
    <row r="3" spans="1:40" ht="18" customHeight="1" x14ac:dyDescent="0.15">
      <c r="A3" s="1020"/>
      <c r="B3" s="1020"/>
      <c r="C3" s="1020"/>
      <c r="D3" s="1020"/>
      <c r="E3" s="1020"/>
      <c r="F3" s="1020"/>
      <c r="G3" s="1020"/>
      <c r="H3" s="1020"/>
      <c r="I3" s="1020"/>
      <c r="J3" s="1020"/>
      <c r="K3" s="1020"/>
      <c r="L3" s="1020"/>
      <c r="M3" s="1020"/>
      <c r="N3" s="1020"/>
      <c r="O3" s="1020"/>
      <c r="P3" s="1020"/>
      <c r="Q3" s="1020"/>
      <c r="R3" s="1020"/>
      <c r="S3" s="1020"/>
      <c r="T3" s="1020"/>
      <c r="U3" s="1020"/>
      <c r="V3" s="1020"/>
      <c r="W3" s="1020"/>
      <c r="Y3" s="1021"/>
      <c r="Z3" s="1021"/>
      <c r="AA3" s="1021"/>
      <c r="AB3" s="1016"/>
      <c r="AC3" s="1021"/>
      <c r="AD3" s="1021"/>
      <c r="AE3" s="1021"/>
      <c r="AF3" s="1021"/>
      <c r="AG3" s="1021"/>
      <c r="AH3" s="1021"/>
      <c r="AI3" s="1022" t="s">
        <v>1355</v>
      </c>
      <c r="AJ3" s="1018"/>
      <c r="AK3" s="2218" t="s">
        <v>1356</v>
      </c>
      <c r="AL3" s="2218"/>
      <c r="AM3" s="2218"/>
      <c r="AN3" s="2218"/>
    </row>
    <row r="4" spans="1:40" ht="18" customHeight="1" x14ac:dyDescent="0.15">
      <c r="A4" s="1020"/>
      <c r="B4" s="1020"/>
      <c r="C4" s="1020"/>
      <c r="D4" s="1020"/>
      <c r="E4" s="1020"/>
      <c r="F4" s="1020"/>
      <c r="G4" s="1020"/>
      <c r="H4" s="1020"/>
      <c r="I4" s="1020"/>
      <c r="J4" s="1020"/>
      <c r="K4" s="1020"/>
      <c r="L4" s="1020"/>
      <c r="M4" s="1020"/>
      <c r="N4" s="1020"/>
      <c r="O4" s="1020"/>
      <c r="P4" s="1020"/>
      <c r="Q4" s="1020"/>
      <c r="R4" s="1020"/>
      <c r="S4" s="1020"/>
      <c r="T4" s="1020"/>
      <c r="U4" s="1020"/>
      <c r="V4" s="1020"/>
      <c r="W4" s="1020"/>
      <c r="Y4" s="1021"/>
      <c r="Z4" s="1021"/>
      <c r="AA4" s="1021"/>
      <c r="AB4" s="1016"/>
      <c r="AC4" s="1021"/>
      <c r="AD4" s="1021"/>
      <c r="AE4" s="1021"/>
      <c r="AF4" s="1021"/>
      <c r="AG4" s="1021"/>
      <c r="AH4" s="1021"/>
      <c r="AI4" s="1022" t="s">
        <v>1357</v>
      </c>
      <c r="AJ4" s="1018"/>
      <c r="AK4" s="2218"/>
      <c r="AL4" s="2218"/>
      <c r="AM4" s="2218"/>
      <c r="AN4" s="2218"/>
    </row>
    <row r="5" spans="1:40" ht="18" customHeight="1" x14ac:dyDescent="0.15">
      <c r="A5" s="1020"/>
      <c r="B5" s="1020"/>
      <c r="C5" s="1020"/>
      <c r="D5" s="1020"/>
      <c r="E5" s="1020"/>
      <c r="F5" s="1020"/>
      <c r="G5" s="1020"/>
      <c r="H5" s="1020"/>
      <c r="I5" s="1020"/>
      <c r="J5" s="1020"/>
      <c r="K5" s="1020"/>
      <c r="L5" s="1020"/>
      <c r="M5" s="1020"/>
      <c r="N5" s="1020"/>
      <c r="O5" s="1020"/>
      <c r="P5" s="1020"/>
      <c r="Q5" s="1020"/>
      <c r="R5" s="1020"/>
      <c r="S5" s="1020"/>
      <c r="U5" s="1020"/>
      <c r="V5" s="1020"/>
      <c r="W5" s="1020"/>
      <c r="Y5" s="1021"/>
      <c r="Z5" s="1021"/>
      <c r="AA5" s="1021"/>
      <c r="AB5" s="1016"/>
      <c r="AC5" s="1021"/>
      <c r="AD5" s="1021"/>
      <c r="AE5" s="1021"/>
      <c r="AF5" s="1021"/>
      <c r="AG5" s="1022" t="s">
        <v>1358</v>
      </c>
      <c r="AH5" s="2219">
        <v>40</v>
      </c>
      <c r="AI5" s="2219"/>
      <c r="AJ5" s="2219"/>
      <c r="AK5" s="1021" t="s">
        <v>1359</v>
      </c>
      <c r="AL5" s="1023">
        <v>160</v>
      </c>
      <c r="AM5" s="1021" t="s">
        <v>1360</v>
      </c>
      <c r="AN5" s="1016"/>
    </row>
    <row r="6" spans="1:40" ht="9.9499999999999993" customHeight="1" x14ac:dyDescent="0.15">
      <c r="A6" s="1016"/>
      <c r="B6" s="1024"/>
      <c r="C6" s="1024"/>
      <c r="D6" s="1024"/>
      <c r="E6" s="1024"/>
      <c r="F6" s="1024"/>
      <c r="G6" s="1024"/>
      <c r="H6" s="1024"/>
      <c r="I6" s="1024"/>
      <c r="J6" s="1024"/>
      <c r="K6" s="1024"/>
      <c r="L6" s="1024"/>
      <c r="M6" s="1024"/>
      <c r="N6" s="1024"/>
      <c r="O6" s="1024"/>
      <c r="P6" s="1024"/>
      <c r="Q6" s="1024"/>
      <c r="R6" s="1024"/>
      <c r="S6" s="1024"/>
      <c r="T6" s="1024"/>
      <c r="U6" s="1024"/>
      <c r="V6" s="1024"/>
      <c r="W6" s="1024"/>
      <c r="X6" s="1019"/>
      <c r="Y6" s="1019"/>
      <c r="Z6" s="1019"/>
      <c r="AA6" s="1019"/>
      <c r="AB6" s="1019"/>
      <c r="AC6" s="1019"/>
      <c r="AD6" s="1019"/>
      <c r="AE6" s="1019"/>
      <c r="AF6" s="1019"/>
      <c r="AG6" s="1019"/>
      <c r="AH6" s="1019"/>
      <c r="AI6" s="1019"/>
      <c r="AJ6" s="1019"/>
      <c r="AK6" s="1019"/>
      <c r="AL6" s="1019"/>
      <c r="AM6" s="1016"/>
      <c r="AN6" s="1016"/>
    </row>
    <row r="7" spans="1:40" ht="15" customHeight="1" x14ac:dyDescent="0.15">
      <c r="A7" s="2220" t="s">
        <v>568</v>
      </c>
      <c r="B7" s="2221" t="s">
        <v>1361</v>
      </c>
      <c r="C7" s="2223" t="s">
        <v>1362</v>
      </c>
      <c r="D7" s="2226" t="s">
        <v>1363</v>
      </c>
      <c r="E7" s="2227" t="s">
        <v>1364</v>
      </c>
      <c r="F7" s="2228" t="s">
        <v>1365</v>
      </c>
      <c r="G7" s="2228"/>
      <c r="H7" s="2228"/>
      <c r="I7" s="2228"/>
      <c r="J7" s="2228"/>
      <c r="K7" s="2228"/>
      <c r="L7" s="2228"/>
      <c r="M7" s="2228"/>
      <c r="N7" s="2228"/>
      <c r="O7" s="2228"/>
      <c r="P7" s="2228"/>
      <c r="Q7" s="2228"/>
      <c r="R7" s="2228"/>
      <c r="S7" s="2228"/>
      <c r="T7" s="2228"/>
      <c r="U7" s="2228"/>
      <c r="V7" s="2228"/>
      <c r="W7" s="2228"/>
      <c r="X7" s="2228"/>
      <c r="Y7" s="2228"/>
      <c r="Z7" s="2228"/>
      <c r="AA7" s="2228"/>
      <c r="AB7" s="2228"/>
      <c r="AC7" s="2228"/>
      <c r="AD7" s="2228"/>
      <c r="AE7" s="2228"/>
      <c r="AF7" s="2228"/>
      <c r="AG7" s="2228"/>
      <c r="AH7" s="2228"/>
      <c r="AI7" s="2228"/>
      <c r="AJ7" s="2228"/>
      <c r="AK7" s="2229" t="s">
        <v>1366</v>
      </c>
      <c r="AL7" s="2233" t="s">
        <v>1367</v>
      </c>
      <c r="AM7" s="2234" t="s">
        <v>1368</v>
      </c>
      <c r="AN7" s="2234"/>
    </row>
    <row r="8" spans="1:40" ht="15" customHeight="1" x14ac:dyDescent="0.15">
      <c r="A8" s="2220"/>
      <c r="B8" s="2222"/>
      <c r="C8" s="2224"/>
      <c r="D8" s="2226"/>
      <c r="E8" s="2227"/>
      <c r="F8" s="2226" t="s">
        <v>106</v>
      </c>
      <c r="G8" s="2226"/>
      <c r="H8" s="2226"/>
      <c r="I8" s="2226"/>
      <c r="J8" s="2226"/>
      <c r="K8" s="2226"/>
      <c r="L8" s="2226"/>
      <c r="M8" s="2226" t="s">
        <v>105</v>
      </c>
      <c r="N8" s="2226"/>
      <c r="O8" s="2226"/>
      <c r="P8" s="2226"/>
      <c r="Q8" s="2226"/>
      <c r="R8" s="2226"/>
      <c r="S8" s="2226"/>
      <c r="T8" s="2226" t="s">
        <v>104</v>
      </c>
      <c r="U8" s="2226"/>
      <c r="V8" s="2226"/>
      <c r="W8" s="2226"/>
      <c r="X8" s="2226"/>
      <c r="Y8" s="2226"/>
      <c r="Z8" s="2226"/>
      <c r="AA8" s="2226" t="s">
        <v>103</v>
      </c>
      <c r="AB8" s="2226"/>
      <c r="AC8" s="2226"/>
      <c r="AD8" s="2226"/>
      <c r="AE8" s="2226"/>
      <c r="AF8" s="2226"/>
      <c r="AG8" s="2226"/>
      <c r="AH8" s="2226" t="s">
        <v>1369</v>
      </c>
      <c r="AI8" s="2226"/>
      <c r="AJ8" s="2226"/>
      <c r="AK8" s="2229"/>
      <c r="AL8" s="2233"/>
      <c r="AM8" s="2234"/>
      <c r="AN8" s="2234"/>
    </row>
    <row r="9" spans="1:40" ht="15" customHeight="1" x14ac:dyDescent="0.15">
      <c r="A9" s="2220"/>
      <c r="B9" s="2231" t="s">
        <v>1370</v>
      </c>
      <c r="C9" s="2224"/>
      <c r="D9" s="2226"/>
      <c r="E9" s="2227"/>
      <c r="F9" s="1028">
        <f>DATE($M$2,$S$2,1)</f>
        <v>45413</v>
      </c>
      <c r="G9" s="1028">
        <f>DATE($M$2,$S$2,2)</f>
        <v>45414</v>
      </c>
      <c r="H9" s="1028">
        <f>DATE($M$2,$S$2,3)</f>
        <v>45415</v>
      </c>
      <c r="I9" s="1028">
        <f>DATE($M$2,$S$2,4)</f>
        <v>45416</v>
      </c>
      <c r="J9" s="1028">
        <f>DATE($M$2,$S$2,5)</f>
        <v>45417</v>
      </c>
      <c r="K9" s="1028">
        <f>DATE($M$2,$S$2,6)</f>
        <v>45418</v>
      </c>
      <c r="L9" s="1028">
        <f>DATE($M$2,$S$2,7)</f>
        <v>45419</v>
      </c>
      <c r="M9" s="1028">
        <f>DATE($M$2,$S$2,8)</f>
        <v>45420</v>
      </c>
      <c r="N9" s="1028">
        <f>DATE($M$2,$S$2,9)</f>
        <v>45421</v>
      </c>
      <c r="O9" s="1028">
        <f>DATE($M$2,$S$2,10)</f>
        <v>45422</v>
      </c>
      <c r="P9" s="1028">
        <f>DATE($M$2,$S$2,11)</f>
        <v>45423</v>
      </c>
      <c r="Q9" s="1028">
        <f>DATE($M$2,$S$2,12)</f>
        <v>45424</v>
      </c>
      <c r="R9" s="1028">
        <f>DATE($M$2,$S$2,13)</f>
        <v>45425</v>
      </c>
      <c r="S9" s="1028">
        <f>DATE($M$2,$S$2,14)</f>
        <v>45426</v>
      </c>
      <c r="T9" s="1028">
        <f>DATE($M$2,$S$2,15)</f>
        <v>45427</v>
      </c>
      <c r="U9" s="1028">
        <f>DATE($M$2,$S$2,16)</f>
        <v>45428</v>
      </c>
      <c r="V9" s="1028">
        <f>DATE($M$2,$S$2,17)</f>
        <v>45429</v>
      </c>
      <c r="W9" s="1028">
        <f>DATE($M$2,$S$2,18)</f>
        <v>45430</v>
      </c>
      <c r="X9" s="1028">
        <f>DATE($M$2,$S$2,19)</f>
        <v>45431</v>
      </c>
      <c r="Y9" s="1028">
        <f>DATE($M$2,$S$2,20)</f>
        <v>45432</v>
      </c>
      <c r="Z9" s="1028">
        <f>DATE($M$2,$S$2,21)</f>
        <v>45433</v>
      </c>
      <c r="AA9" s="1028">
        <f>DATE($M$2,$S$2,22)</f>
        <v>45434</v>
      </c>
      <c r="AB9" s="1028">
        <f>DATE($M$2,$S$2,23)</f>
        <v>45435</v>
      </c>
      <c r="AC9" s="1028">
        <f>DATE($M$2,$S$2,24)</f>
        <v>45436</v>
      </c>
      <c r="AD9" s="1028">
        <f>DATE($M$2,$S$2,25)</f>
        <v>45437</v>
      </c>
      <c r="AE9" s="1028">
        <f>DATE($M$2,$S$2,26)</f>
        <v>45438</v>
      </c>
      <c r="AF9" s="1028">
        <f>DATE($M$2,$S$2,27)</f>
        <v>45439</v>
      </c>
      <c r="AG9" s="1028">
        <f>DATE($M$2,$S$2,28)</f>
        <v>45440</v>
      </c>
      <c r="AH9" s="1028">
        <f>IF(DAY(EOMONTH(F9,0))&lt;29,"",DATE($M$2,$S$2,29))</f>
        <v>45441</v>
      </c>
      <c r="AI9" s="1028">
        <f>IF(DAY(EOMONTH(F9,0))&lt;30,"",DATE($M$2,$S$2,30))</f>
        <v>45442</v>
      </c>
      <c r="AJ9" s="1028">
        <f>IF(DAY(EOMONTH(F9,0))&lt;31,"",DATE($M$2,$S$2,31))</f>
        <v>45443</v>
      </c>
      <c r="AK9" s="2229"/>
      <c r="AL9" s="2233"/>
      <c r="AM9" s="2234"/>
      <c r="AN9" s="2234"/>
    </row>
    <row r="10" spans="1:40" ht="15" customHeight="1" x14ac:dyDescent="0.15">
      <c r="A10" s="2220"/>
      <c r="B10" s="2232"/>
      <c r="C10" s="2225"/>
      <c r="D10" s="2226"/>
      <c r="E10" s="2227"/>
      <c r="F10" s="1029">
        <f>DATE($M$2,$S$2,1)</f>
        <v>45413</v>
      </c>
      <c r="G10" s="1029">
        <f>DATE($M$2,$S$2,2)</f>
        <v>45414</v>
      </c>
      <c r="H10" s="1029">
        <f>DATE($M$2,$S$2,3)</f>
        <v>45415</v>
      </c>
      <c r="I10" s="1029">
        <f>DATE($M$2,$S$2,4)</f>
        <v>45416</v>
      </c>
      <c r="J10" s="1029">
        <f>DATE($M$2,$S$2,5)</f>
        <v>45417</v>
      </c>
      <c r="K10" s="1029">
        <f>DATE($M$2,$S$2,6)</f>
        <v>45418</v>
      </c>
      <c r="L10" s="1029">
        <f>DATE($M$2,$S$2,7)</f>
        <v>45419</v>
      </c>
      <c r="M10" s="1029">
        <f>DATE($M$2,$S$2,8)</f>
        <v>45420</v>
      </c>
      <c r="N10" s="1029">
        <f>DATE($M$2,$S$2,9)</f>
        <v>45421</v>
      </c>
      <c r="O10" s="1029">
        <f>DATE($M$2,$S$2,10)</f>
        <v>45422</v>
      </c>
      <c r="P10" s="1029">
        <f>DATE($M$2,$S$2,11)</f>
        <v>45423</v>
      </c>
      <c r="Q10" s="1029">
        <f>DATE($M$2,$S$2,12)</f>
        <v>45424</v>
      </c>
      <c r="R10" s="1029">
        <f>DATE($M$2,$S$2,13)</f>
        <v>45425</v>
      </c>
      <c r="S10" s="1029">
        <f>DATE($M$2,$S$2,14)</f>
        <v>45426</v>
      </c>
      <c r="T10" s="1029">
        <f>DATE($M$2,$S$2,15)</f>
        <v>45427</v>
      </c>
      <c r="U10" s="1029">
        <f>DATE($M$2,$S$2,16)</f>
        <v>45428</v>
      </c>
      <c r="V10" s="1029">
        <f>DATE($M$2,$S$2,17)</f>
        <v>45429</v>
      </c>
      <c r="W10" s="1029">
        <f>DATE($M$2,$S$2,18)</f>
        <v>45430</v>
      </c>
      <c r="X10" s="1029">
        <f>DATE($M$2,$S$2,19)</f>
        <v>45431</v>
      </c>
      <c r="Y10" s="1029">
        <f>DATE($M$2,$S$2,20)</f>
        <v>45432</v>
      </c>
      <c r="Z10" s="1029">
        <f>DATE($M$2,$S$2,21)</f>
        <v>45433</v>
      </c>
      <c r="AA10" s="1029">
        <f>DATE($M$2,$S$2,22)</f>
        <v>45434</v>
      </c>
      <c r="AB10" s="1029">
        <f>DATE($M$2,$S$2,23)</f>
        <v>45435</v>
      </c>
      <c r="AC10" s="1029">
        <f>DATE($M$2,$S$2,24)</f>
        <v>45436</v>
      </c>
      <c r="AD10" s="1029">
        <f>DATE($M$2,$S$2,25)</f>
        <v>45437</v>
      </c>
      <c r="AE10" s="1029">
        <f>DATE($M$2,$S$2,26)</f>
        <v>45438</v>
      </c>
      <c r="AF10" s="1029">
        <f>DATE($M$2,$S$2,27)</f>
        <v>45439</v>
      </c>
      <c r="AG10" s="1029">
        <f>DATE($M$2,$S$2,28)</f>
        <v>45440</v>
      </c>
      <c r="AH10" s="1029">
        <f>IF(DAY(EOMONTH(F10,0))&lt;29,"",DATE($M$2,$S$2,29))</f>
        <v>45441</v>
      </c>
      <c r="AI10" s="1029">
        <f>IF(DAY(EOMONTH(F10,0))&lt;30,"",DATE($M$2,$S$2,30))</f>
        <v>45442</v>
      </c>
      <c r="AJ10" s="1029">
        <f>IF(DAY(EOMONTH(F10,0))&lt;31,"",DATE($M$2,$S$2,31))</f>
        <v>45443</v>
      </c>
      <c r="AK10" s="2229"/>
      <c r="AL10" s="2233"/>
      <c r="AM10" s="2234"/>
      <c r="AN10" s="2234"/>
    </row>
    <row r="11" spans="1:40" ht="18" customHeight="1" x14ac:dyDescent="0.15">
      <c r="A11" s="1025">
        <v>1</v>
      </c>
      <c r="B11" s="1030" t="s">
        <v>1371</v>
      </c>
      <c r="C11" s="1031" t="s">
        <v>1372</v>
      </c>
      <c r="D11" s="1032"/>
      <c r="E11" s="1033" t="s">
        <v>1372</v>
      </c>
      <c r="F11" s="1034"/>
      <c r="G11" s="1034"/>
      <c r="H11" s="1034"/>
      <c r="I11" s="1034"/>
      <c r="J11" s="1034"/>
      <c r="K11" s="1034"/>
      <c r="L11" s="1034"/>
      <c r="M11" s="1034"/>
      <c r="N11" s="1034"/>
      <c r="O11" s="1034"/>
      <c r="P11" s="1034"/>
      <c r="Q11" s="1034"/>
      <c r="R11" s="1034"/>
      <c r="S11" s="1034"/>
      <c r="T11" s="1034"/>
      <c r="U11" s="1034"/>
      <c r="V11" s="1034"/>
      <c r="W11" s="1034"/>
      <c r="X11" s="1034"/>
      <c r="Y11" s="1034"/>
      <c r="Z11" s="1034"/>
      <c r="AA11" s="1034"/>
      <c r="AB11" s="1034"/>
      <c r="AC11" s="1034"/>
      <c r="AD11" s="1034"/>
      <c r="AE11" s="1034"/>
      <c r="AF11" s="1034"/>
      <c r="AG11" s="1034"/>
      <c r="AH11" s="1034"/>
      <c r="AI11" s="1034"/>
      <c r="AJ11" s="1034"/>
      <c r="AK11" s="1035">
        <f>+SUM(F11:AJ11)</f>
        <v>0</v>
      </c>
      <c r="AL11" s="1036">
        <f>IF($AK$3="４週",AK11/4,AK11/(DAY(EOMONTH($F$9,0))/7))</f>
        <v>0</v>
      </c>
      <c r="AM11" s="2230"/>
      <c r="AN11" s="2230"/>
    </row>
    <row r="12" spans="1:40" ht="18" customHeight="1" x14ac:dyDescent="0.15">
      <c r="A12" s="1025">
        <v>2</v>
      </c>
      <c r="B12" s="1030" t="s">
        <v>1373</v>
      </c>
      <c r="C12" s="1031" t="s">
        <v>1374</v>
      </c>
      <c r="D12" s="1032"/>
      <c r="E12" s="1033" t="s">
        <v>1374</v>
      </c>
      <c r="F12" s="1034"/>
      <c r="G12" s="1034"/>
      <c r="H12" s="1034"/>
      <c r="I12" s="1034"/>
      <c r="J12" s="1034"/>
      <c r="K12" s="1034"/>
      <c r="L12" s="1034"/>
      <c r="M12" s="1034"/>
      <c r="N12" s="1034"/>
      <c r="O12" s="1034"/>
      <c r="P12" s="1034"/>
      <c r="Q12" s="1034"/>
      <c r="R12" s="1034"/>
      <c r="S12" s="1034"/>
      <c r="T12" s="1034"/>
      <c r="U12" s="1034"/>
      <c r="V12" s="1034"/>
      <c r="W12" s="1034"/>
      <c r="X12" s="1034"/>
      <c r="Y12" s="1034"/>
      <c r="Z12" s="1034"/>
      <c r="AA12" s="1034"/>
      <c r="AB12" s="1034"/>
      <c r="AC12" s="1034"/>
      <c r="AD12" s="1034"/>
      <c r="AE12" s="1034"/>
      <c r="AF12" s="1034"/>
      <c r="AG12" s="1034"/>
      <c r="AH12" s="1034"/>
      <c r="AI12" s="1034"/>
      <c r="AJ12" s="1034"/>
      <c r="AK12" s="1035">
        <f t="shared" ref="AK12:AK31" si="0">+SUM(F12:AJ12)</f>
        <v>0</v>
      </c>
      <c r="AL12" s="1036">
        <f t="shared" ref="AL12:AL30" si="1">IF($AK$3="４週",AK12/4,AK12/(DAY(EOMONTH($F$9,0))/7))</f>
        <v>0</v>
      </c>
      <c r="AM12" s="2230"/>
      <c r="AN12" s="2230"/>
    </row>
    <row r="13" spans="1:40" ht="18" customHeight="1" x14ac:dyDescent="0.15">
      <c r="A13" s="1025">
        <v>3</v>
      </c>
      <c r="B13" s="1030" t="s">
        <v>1373</v>
      </c>
      <c r="C13" s="1031" t="s">
        <v>1375</v>
      </c>
      <c r="D13" s="1032"/>
      <c r="E13" s="1033" t="s">
        <v>1375</v>
      </c>
      <c r="F13" s="1034"/>
      <c r="G13" s="1034"/>
      <c r="H13" s="1034"/>
      <c r="I13" s="1034"/>
      <c r="J13" s="1034"/>
      <c r="K13" s="1034"/>
      <c r="L13" s="1034"/>
      <c r="M13" s="1034"/>
      <c r="N13" s="1034"/>
      <c r="O13" s="1034"/>
      <c r="P13" s="1034"/>
      <c r="Q13" s="1034"/>
      <c r="R13" s="1034"/>
      <c r="S13" s="1034"/>
      <c r="T13" s="1034"/>
      <c r="U13" s="1034"/>
      <c r="V13" s="1034"/>
      <c r="W13" s="1034"/>
      <c r="X13" s="1034"/>
      <c r="Y13" s="1034"/>
      <c r="Z13" s="1034"/>
      <c r="AA13" s="1034"/>
      <c r="AB13" s="1034"/>
      <c r="AC13" s="1034"/>
      <c r="AD13" s="1034"/>
      <c r="AE13" s="1034"/>
      <c r="AF13" s="1034"/>
      <c r="AG13" s="1034"/>
      <c r="AH13" s="1034"/>
      <c r="AI13" s="1034"/>
      <c r="AJ13" s="1034"/>
      <c r="AK13" s="1035">
        <f t="shared" si="0"/>
        <v>0</v>
      </c>
      <c r="AL13" s="1036">
        <f t="shared" si="1"/>
        <v>0</v>
      </c>
      <c r="AM13" s="2230"/>
      <c r="AN13" s="2230"/>
    </row>
    <row r="14" spans="1:40" ht="18" customHeight="1" x14ac:dyDescent="0.15">
      <c r="A14" s="1025">
        <v>4</v>
      </c>
      <c r="B14" s="1030" t="s">
        <v>1376</v>
      </c>
      <c r="C14" s="1031" t="s">
        <v>1377</v>
      </c>
      <c r="D14" s="1032"/>
      <c r="E14" s="1033" t="s">
        <v>1377</v>
      </c>
      <c r="F14" s="1034"/>
      <c r="G14" s="1034"/>
      <c r="H14" s="1034"/>
      <c r="I14" s="1034"/>
      <c r="J14" s="1034"/>
      <c r="K14" s="1034"/>
      <c r="L14" s="1034"/>
      <c r="M14" s="1034"/>
      <c r="N14" s="1034"/>
      <c r="O14" s="1034"/>
      <c r="P14" s="1034"/>
      <c r="Q14" s="1034"/>
      <c r="R14" s="1034"/>
      <c r="S14" s="1034"/>
      <c r="T14" s="1034"/>
      <c r="U14" s="1034"/>
      <c r="V14" s="1034"/>
      <c r="W14" s="1034"/>
      <c r="X14" s="1034"/>
      <c r="Y14" s="1034"/>
      <c r="Z14" s="1034"/>
      <c r="AA14" s="1034"/>
      <c r="AB14" s="1034"/>
      <c r="AC14" s="1034"/>
      <c r="AD14" s="1034"/>
      <c r="AE14" s="1034"/>
      <c r="AF14" s="1034"/>
      <c r="AG14" s="1034"/>
      <c r="AH14" s="1034"/>
      <c r="AI14" s="1034"/>
      <c r="AJ14" s="1034"/>
      <c r="AK14" s="1035">
        <f t="shared" si="0"/>
        <v>0</v>
      </c>
      <c r="AL14" s="1036">
        <f t="shared" si="1"/>
        <v>0</v>
      </c>
      <c r="AM14" s="2230"/>
      <c r="AN14" s="2230"/>
    </row>
    <row r="15" spans="1:40" ht="18" customHeight="1" x14ac:dyDescent="0.15">
      <c r="A15" s="1025">
        <v>5</v>
      </c>
      <c r="B15" s="1030" t="s">
        <v>1378</v>
      </c>
      <c r="C15" s="1031" t="s">
        <v>1372</v>
      </c>
      <c r="D15" s="1032"/>
      <c r="E15" s="1033" t="s">
        <v>1379</v>
      </c>
      <c r="F15" s="1034"/>
      <c r="G15" s="1034"/>
      <c r="H15" s="1034"/>
      <c r="I15" s="1034"/>
      <c r="J15" s="1034"/>
      <c r="K15" s="1034"/>
      <c r="L15" s="1034"/>
      <c r="M15" s="1034"/>
      <c r="N15" s="1034"/>
      <c r="O15" s="1034"/>
      <c r="P15" s="1034"/>
      <c r="Q15" s="1034"/>
      <c r="R15" s="1034"/>
      <c r="S15" s="1034"/>
      <c r="T15" s="1034"/>
      <c r="U15" s="1034"/>
      <c r="V15" s="1034"/>
      <c r="W15" s="1034"/>
      <c r="X15" s="1034"/>
      <c r="Y15" s="1034"/>
      <c r="Z15" s="1034"/>
      <c r="AA15" s="1034"/>
      <c r="AB15" s="1034"/>
      <c r="AC15" s="1034"/>
      <c r="AD15" s="1034"/>
      <c r="AE15" s="1034"/>
      <c r="AF15" s="1034"/>
      <c r="AG15" s="1034"/>
      <c r="AH15" s="1034"/>
      <c r="AI15" s="1034"/>
      <c r="AJ15" s="1034"/>
      <c r="AK15" s="1035">
        <f t="shared" si="0"/>
        <v>0</v>
      </c>
      <c r="AL15" s="1036">
        <f t="shared" si="1"/>
        <v>0</v>
      </c>
      <c r="AM15" s="2230"/>
      <c r="AN15" s="2230"/>
    </row>
    <row r="16" spans="1:40" ht="18" customHeight="1" x14ac:dyDescent="0.15">
      <c r="A16" s="1025">
        <v>6</v>
      </c>
      <c r="B16" s="1030"/>
      <c r="C16" s="1031"/>
      <c r="D16" s="1032"/>
      <c r="E16" s="1033"/>
      <c r="F16" s="1034"/>
      <c r="G16" s="1034"/>
      <c r="H16" s="1034"/>
      <c r="I16" s="1034"/>
      <c r="J16" s="1034"/>
      <c r="K16" s="1034"/>
      <c r="L16" s="1034"/>
      <c r="M16" s="1034"/>
      <c r="N16" s="1034"/>
      <c r="O16" s="1034"/>
      <c r="P16" s="1034"/>
      <c r="Q16" s="1034"/>
      <c r="R16" s="1034"/>
      <c r="S16" s="1034"/>
      <c r="T16" s="1034"/>
      <c r="U16" s="1034"/>
      <c r="V16" s="1034"/>
      <c r="W16" s="1034"/>
      <c r="X16" s="1034"/>
      <c r="Y16" s="1034"/>
      <c r="Z16" s="1034"/>
      <c r="AA16" s="1034"/>
      <c r="AB16" s="1034"/>
      <c r="AC16" s="1034"/>
      <c r="AD16" s="1034"/>
      <c r="AE16" s="1034"/>
      <c r="AF16" s="1034"/>
      <c r="AG16" s="1034"/>
      <c r="AH16" s="1034"/>
      <c r="AI16" s="1034"/>
      <c r="AJ16" s="1034"/>
      <c r="AK16" s="1035">
        <f t="shared" si="0"/>
        <v>0</v>
      </c>
      <c r="AL16" s="1036">
        <f t="shared" si="1"/>
        <v>0</v>
      </c>
      <c r="AM16" s="2230"/>
      <c r="AN16" s="2230"/>
    </row>
    <row r="17" spans="1:40" ht="18" customHeight="1" x14ac:dyDescent="0.15">
      <c r="A17" s="1025">
        <v>7</v>
      </c>
      <c r="B17" s="1030"/>
      <c r="C17" s="1031"/>
      <c r="D17" s="1032"/>
      <c r="E17" s="1033"/>
      <c r="F17" s="1034"/>
      <c r="G17" s="1034"/>
      <c r="H17" s="1034"/>
      <c r="I17" s="1034"/>
      <c r="J17" s="1034"/>
      <c r="K17" s="1034"/>
      <c r="L17" s="1034"/>
      <c r="M17" s="1034"/>
      <c r="N17" s="1034"/>
      <c r="O17" s="1034"/>
      <c r="P17" s="1034"/>
      <c r="Q17" s="1034"/>
      <c r="R17" s="1034"/>
      <c r="S17" s="1034"/>
      <c r="T17" s="1034"/>
      <c r="U17" s="1034"/>
      <c r="V17" s="1034"/>
      <c r="W17" s="1034"/>
      <c r="X17" s="1034"/>
      <c r="Y17" s="1034"/>
      <c r="Z17" s="1034"/>
      <c r="AA17" s="1034"/>
      <c r="AB17" s="1034"/>
      <c r="AC17" s="1034"/>
      <c r="AD17" s="1034"/>
      <c r="AE17" s="1034"/>
      <c r="AF17" s="1034"/>
      <c r="AG17" s="1034"/>
      <c r="AH17" s="1034"/>
      <c r="AI17" s="1034"/>
      <c r="AJ17" s="1034"/>
      <c r="AK17" s="1035">
        <f t="shared" si="0"/>
        <v>0</v>
      </c>
      <c r="AL17" s="1036">
        <f t="shared" si="1"/>
        <v>0</v>
      </c>
      <c r="AM17" s="2230"/>
      <c r="AN17" s="2230"/>
    </row>
    <row r="18" spans="1:40" ht="18" customHeight="1" x14ac:dyDescent="0.15">
      <c r="A18" s="1025">
        <v>8</v>
      </c>
      <c r="B18" s="1030"/>
      <c r="C18" s="1031"/>
      <c r="D18" s="1032"/>
      <c r="E18" s="1033"/>
      <c r="F18" s="1034"/>
      <c r="G18" s="1034"/>
      <c r="H18" s="1034"/>
      <c r="I18" s="1034"/>
      <c r="J18" s="1034"/>
      <c r="K18" s="1034"/>
      <c r="L18" s="1034"/>
      <c r="M18" s="1034"/>
      <c r="N18" s="1034"/>
      <c r="O18" s="1034"/>
      <c r="P18" s="1034"/>
      <c r="Q18" s="1034"/>
      <c r="R18" s="1034"/>
      <c r="S18" s="1034"/>
      <c r="T18" s="1034"/>
      <c r="U18" s="1034"/>
      <c r="V18" s="1034"/>
      <c r="W18" s="1034"/>
      <c r="X18" s="1034"/>
      <c r="Y18" s="1034"/>
      <c r="Z18" s="1034"/>
      <c r="AA18" s="1034"/>
      <c r="AB18" s="1034"/>
      <c r="AC18" s="1034"/>
      <c r="AD18" s="1034"/>
      <c r="AE18" s="1034"/>
      <c r="AF18" s="1034"/>
      <c r="AG18" s="1034"/>
      <c r="AH18" s="1034"/>
      <c r="AI18" s="1034"/>
      <c r="AJ18" s="1034"/>
      <c r="AK18" s="1035">
        <f t="shared" si="0"/>
        <v>0</v>
      </c>
      <c r="AL18" s="1036">
        <f t="shared" si="1"/>
        <v>0</v>
      </c>
      <c r="AM18" s="2230"/>
      <c r="AN18" s="2230"/>
    </row>
    <row r="19" spans="1:40" ht="18" customHeight="1" x14ac:dyDescent="0.15">
      <c r="A19" s="1025">
        <v>9</v>
      </c>
      <c r="B19" s="1030"/>
      <c r="C19" s="1031"/>
      <c r="D19" s="1032"/>
      <c r="E19" s="1033"/>
      <c r="F19" s="1034"/>
      <c r="G19" s="1034"/>
      <c r="H19" s="1034"/>
      <c r="I19" s="1034"/>
      <c r="J19" s="1034"/>
      <c r="K19" s="1034"/>
      <c r="L19" s="1034"/>
      <c r="M19" s="1034"/>
      <c r="N19" s="1034"/>
      <c r="O19" s="1034"/>
      <c r="P19" s="1034"/>
      <c r="Q19" s="1034"/>
      <c r="R19" s="1034"/>
      <c r="S19" s="1034"/>
      <c r="T19" s="1034"/>
      <c r="U19" s="1034"/>
      <c r="V19" s="1034"/>
      <c r="W19" s="1034"/>
      <c r="X19" s="1034"/>
      <c r="Y19" s="1034"/>
      <c r="Z19" s="1034"/>
      <c r="AA19" s="1034"/>
      <c r="AB19" s="1034"/>
      <c r="AC19" s="1034"/>
      <c r="AD19" s="1034"/>
      <c r="AE19" s="1034"/>
      <c r="AF19" s="1034"/>
      <c r="AG19" s="1034"/>
      <c r="AH19" s="1034"/>
      <c r="AI19" s="1034"/>
      <c r="AJ19" s="1034"/>
      <c r="AK19" s="1035">
        <f t="shared" si="0"/>
        <v>0</v>
      </c>
      <c r="AL19" s="1036">
        <f t="shared" si="1"/>
        <v>0</v>
      </c>
      <c r="AM19" s="2230"/>
      <c r="AN19" s="2230"/>
    </row>
    <row r="20" spans="1:40" ht="18" customHeight="1" x14ac:dyDescent="0.15">
      <c r="A20" s="1025">
        <v>10</v>
      </c>
      <c r="B20" s="1030"/>
      <c r="C20" s="1031"/>
      <c r="D20" s="1032"/>
      <c r="E20" s="1033"/>
      <c r="F20" s="1034"/>
      <c r="G20" s="1034"/>
      <c r="H20" s="1034"/>
      <c r="I20" s="1034"/>
      <c r="J20" s="1034"/>
      <c r="K20" s="1034"/>
      <c r="L20" s="1034"/>
      <c r="M20" s="1034"/>
      <c r="N20" s="1034"/>
      <c r="O20" s="1034"/>
      <c r="P20" s="1034"/>
      <c r="Q20" s="1034"/>
      <c r="R20" s="1034"/>
      <c r="S20" s="1034"/>
      <c r="T20" s="1034"/>
      <c r="U20" s="1034"/>
      <c r="V20" s="1034"/>
      <c r="W20" s="1034"/>
      <c r="X20" s="1034"/>
      <c r="Y20" s="1034"/>
      <c r="Z20" s="1034"/>
      <c r="AA20" s="1034"/>
      <c r="AB20" s="1034"/>
      <c r="AC20" s="1034"/>
      <c r="AD20" s="1034"/>
      <c r="AE20" s="1034"/>
      <c r="AF20" s="1034"/>
      <c r="AG20" s="1034"/>
      <c r="AH20" s="1034"/>
      <c r="AI20" s="1034"/>
      <c r="AJ20" s="1034"/>
      <c r="AK20" s="1035">
        <f t="shared" si="0"/>
        <v>0</v>
      </c>
      <c r="AL20" s="1036">
        <f t="shared" si="1"/>
        <v>0</v>
      </c>
      <c r="AM20" s="2230"/>
      <c r="AN20" s="2230"/>
    </row>
    <row r="21" spans="1:40" ht="18" customHeight="1" x14ac:dyDescent="0.15">
      <c r="A21" s="1025">
        <v>11</v>
      </c>
      <c r="B21" s="1030"/>
      <c r="C21" s="1031"/>
      <c r="D21" s="1032"/>
      <c r="E21" s="1033"/>
      <c r="F21" s="1034"/>
      <c r="G21" s="1034"/>
      <c r="H21" s="1034"/>
      <c r="I21" s="1034"/>
      <c r="J21" s="1034"/>
      <c r="K21" s="1034"/>
      <c r="L21" s="1034"/>
      <c r="M21" s="1034"/>
      <c r="N21" s="1034"/>
      <c r="O21" s="1034"/>
      <c r="P21" s="1034"/>
      <c r="Q21" s="1034"/>
      <c r="R21" s="1034"/>
      <c r="S21" s="1034"/>
      <c r="T21" s="1034"/>
      <c r="U21" s="1034"/>
      <c r="V21" s="1034"/>
      <c r="W21" s="1034"/>
      <c r="X21" s="1034"/>
      <c r="Y21" s="1034"/>
      <c r="Z21" s="1034"/>
      <c r="AA21" s="1034"/>
      <c r="AB21" s="1034"/>
      <c r="AC21" s="1034"/>
      <c r="AD21" s="1034"/>
      <c r="AE21" s="1034"/>
      <c r="AF21" s="1034"/>
      <c r="AG21" s="1034"/>
      <c r="AH21" s="1034"/>
      <c r="AI21" s="1034"/>
      <c r="AJ21" s="1034"/>
      <c r="AK21" s="1035">
        <f t="shared" si="0"/>
        <v>0</v>
      </c>
      <c r="AL21" s="1036">
        <f t="shared" si="1"/>
        <v>0</v>
      </c>
      <c r="AM21" s="2230"/>
      <c r="AN21" s="2230"/>
    </row>
    <row r="22" spans="1:40" ht="18" customHeight="1" x14ac:dyDescent="0.15">
      <c r="A22" s="1025">
        <v>12</v>
      </c>
      <c r="B22" s="1030"/>
      <c r="C22" s="1031"/>
      <c r="D22" s="1032"/>
      <c r="E22" s="1033"/>
      <c r="F22" s="1034"/>
      <c r="G22" s="1034"/>
      <c r="H22" s="1034"/>
      <c r="I22" s="1034"/>
      <c r="J22" s="1034"/>
      <c r="K22" s="1034"/>
      <c r="L22" s="1034"/>
      <c r="M22" s="1034"/>
      <c r="N22" s="1034"/>
      <c r="O22" s="1034"/>
      <c r="P22" s="1034"/>
      <c r="Q22" s="1034"/>
      <c r="R22" s="1034"/>
      <c r="S22" s="1034"/>
      <c r="T22" s="1034"/>
      <c r="U22" s="1034"/>
      <c r="V22" s="1034"/>
      <c r="W22" s="1034"/>
      <c r="X22" s="1034"/>
      <c r="Y22" s="1034"/>
      <c r="Z22" s="1034"/>
      <c r="AA22" s="1034"/>
      <c r="AB22" s="1034"/>
      <c r="AC22" s="1034"/>
      <c r="AD22" s="1034"/>
      <c r="AE22" s="1034"/>
      <c r="AF22" s="1034"/>
      <c r="AG22" s="1034"/>
      <c r="AH22" s="1034"/>
      <c r="AI22" s="1034"/>
      <c r="AJ22" s="1034"/>
      <c r="AK22" s="1035">
        <f t="shared" si="0"/>
        <v>0</v>
      </c>
      <c r="AL22" s="1036">
        <f t="shared" si="1"/>
        <v>0</v>
      </c>
      <c r="AM22" s="2230"/>
      <c r="AN22" s="2230"/>
    </row>
    <row r="23" spans="1:40" ht="18" customHeight="1" x14ac:dyDescent="0.15">
      <c r="A23" s="1025">
        <v>13</v>
      </c>
      <c r="B23" s="1030"/>
      <c r="C23" s="1031"/>
      <c r="D23" s="1032"/>
      <c r="E23" s="1033"/>
      <c r="F23" s="1034"/>
      <c r="G23" s="1034"/>
      <c r="H23" s="1034"/>
      <c r="I23" s="1034"/>
      <c r="J23" s="1034"/>
      <c r="K23" s="1034"/>
      <c r="L23" s="1034"/>
      <c r="M23" s="1034"/>
      <c r="N23" s="1034"/>
      <c r="O23" s="1034"/>
      <c r="P23" s="1034"/>
      <c r="Q23" s="1034"/>
      <c r="R23" s="1034"/>
      <c r="S23" s="1034"/>
      <c r="T23" s="1034"/>
      <c r="U23" s="1034"/>
      <c r="V23" s="1034"/>
      <c r="W23" s="1034"/>
      <c r="X23" s="1034"/>
      <c r="Y23" s="1034"/>
      <c r="Z23" s="1034"/>
      <c r="AA23" s="1034"/>
      <c r="AB23" s="1034"/>
      <c r="AC23" s="1034"/>
      <c r="AD23" s="1034"/>
      <c r="AE23" s="1034"/>
      <c r="AF23" s="1034"/>
      <c r="AG23" s="1034"/>
      <c r="AH23" s="1034"/>
      <c r="AI23" s="1034"/>
      <c r="AJ23" s="1034"/>
      <c r="AK23" s="1035">
        <f t="shared" si="0"/>
        <v>0</v>
      </c>
      <c r="AL23" s="1036">
        <f t="shared" si="1"/>
        <v>0</v>
      </c>
      <c r="AM23" s="2230"/>
      <c r="AN23" s="2230"/>
    </row>
    <row r="24" spans="1:40" ht="18" customHeight="1" x14ac:dyDescent="0.15">
      <c r="A24" s="1025">
        <v>14</v>
      </c>
      <c r="B24" s="1030"/>
      <c r="C24" s="1031"/>
      <c r="D24" s="1032"/>
      <c r="E24" s="1033"/>
      <c r="F24" s="1034"/>
      <c r="G24" s="1034"/>
      <c r="H24" s="1034"/>
      <c r="I24" s="1034"/>
      <c r="J24" s="1034"/>
      <c r="K24" s="1034"/>
      <c r="L24" s="1034"/>
      <c r="M24" s="1034"/>
      <c r="N24" s="1034"/>
      <c r="O24" s="1034"/>
      <c r="P24" s="1034"/>
      <c r="Q24" s="1034"/>
      <c r="R24" s="1034"/>
      <c r="S24" s="1034"/>
      <c r="T24" s="1034"/>
      <c r="U24" s="1034"/>
      <c r="V24" s="1034"/>
      <c r="W24" s="1034"/>
      <c r="X24" s="1034"/>
      <c r="Y24" s="1034"/>
      <c r="Z24" s="1034"/>
      <c r="AA24" s="1034"/>
      <c r="AB24" s="1034"/>
      <c r="AC24" s="1034"/>
      <c r="AD24" s="1034"/>
      <c r="AE24" s="1034"/>
      <c r="AF24" s="1034"/>
      <c r="AG24" s="1034"/>
      <c r="AH24" s="1034"/>
      <c r="AI24" s="1034"/>
      <c r="AJ24" s="1034"/>
      <c r="AK24" s="1035">
        <f t="shared" si="0"/>
        <v>0</v>
      </c>
      <c r="AL24" s="1036">
        <f t="shared" si="1"/>
        <v>0</v>
      </c>
      <c r="AM24" s="2230"/>
      <c r="AN24" s="2230"/>
    </row>
    <row r="25" spans="1:40" ht="18" customHeight="1" x14ac:dyDescent="0.15">
      <c r="A25" s="1025">
        <v>15</v>
      </c>
      <c r="B25" s="1030"/>
      <c r="C25" s="1031"/>
      <c r="D25" s="1032"/>
      <c r="E25" s="1033"/>
      <c r="F25" s="1034"/>
      <c r="G25" s="1034"/>
      <c r="H25" s="1034"/>
      <c r="I25" s="1034"/>
      <c r="J25" s="1034"/>
      <c r="K25" s="1034"/>
      <c r="L25" s="1034"/>
      <c r="M25" s="1034"/>
      <c r="N25" s="1034"/>
      <c r="O25" s="1034"/>
      <c r="P25" s="1034"/>
      <c r="Q25" s="1034"/>
      <c r="R25" s="1034"/>
      <c r="S25" s="1034"/>
      <c r="T25" s="1034"/>
      <c r="U25" s="1034"/>
      <c r="V25" s="1034"/>
      <c r="W25" s="1034"/>
      <c r="X25" s="1034"/>
      <c r="Y25" s="1034"/>
      <c r="Z25" s="1034"/>
      <c r="AA25" s="1034"/>
      <c r="AB25" s="1034"/>
      <c r="AC25" s="1034"/>
      <c r="AD25" s="1034"/>
      <c r="AE25" s="1034"/>
      <c r="AF25" s="1034"/>
      <c r="AG25" s="1034"/>
      <c r="AH25" s="1034"/>
      <c r="AI25" s="1034"/>
      <c r="AJ25" s="1034"/>
      <c r="AK25" s="1035">
        <f t="shared" si="0"/>
        <v>0</v>
      </c>
      <c r="AL25" s="1036">
        <f t="shared" si="1"/>
        <v>0</v>
      </c>
      <c r="AM25" s="2230"/>
      <c r="AN25" s="2230"/>
    </row>
    <row r="26" spans="1:40" ht="18" customHeight="1" x14ac:dyDescent="0.15">
      <c r="A26" s="1025">
        <v>16</v>
      </c>
      <c r="B26" s="1030"/>
      <c r="C26" s="1031"/>
      <c r="D26" s="1032"/>
      <c r="E26" s="1033"/>
      <c r="F26" s="1034"/>
      <c r="G26" s="1034"/>
      <c r="H26" s="1034"/>
      <c r="I26" s="1034"/>
      <c r="J26" s="1034"/>
      <c r="K26" s="1034"/>
      <c r="L26" s="1034"/>
      <c r="M26" s="1034"/>
      <c r="N26" s="1034"/>
      <c r="O26" s="1034"/>
      <c r="P26" s="1034"/>
      <c r="Q26" s="1034"/>
      <c r="R26" s="1034"/>
      <c r="S26" s="1034"/>
      <c r="T26" s="1034"/>
      <c r="U26" s="1034"/>
      <c r="V26" s="1034"/>
      <c r="W26" s="1034"/>
      <c r="X26" s="1034"/>
      <c r="Y26" s="1034"/>
      <c r="Z26" s="1034"/>
      <c r="AA26" s="1034"/>
      <c r="AB26" s="1034"/>
      <c r="AC26" s="1034"/>
      <c r="AD26" s="1034"/>
      <c r="AE26" s="1034"/>
      <c r="AF26" s="1034"/>
      <c r="AG26" s="1034"/>
      <c r="AH26" s="1034"/>
      <c r="AI26" s="1034"/>
      <c r="AJ26" s="1034"/>
      <c r="AK26" s="1035">
        <f t="shared" si="0"/>
        <v>0</v>
      </c>
      <c r="AL26" s="1036">
        <f t="shared" si="1"/>
        <v>0</v>
      </c>
      <c r="AM26" s="2230"/>
      <c r="AN26" s="2230"/>
    </row>
    <row r="27" spans="1:40" ht="18" customHeight="1" x14ac:dyDescent="0.15">
      <c r="A27" s="1025">
        <v>17</v>
      </c>
      <c r="B27" s="1030"/>
      <c r="C27" s="1031"/>
      <c r="D27" s="1032"/>
      <c r="E27" s="1033"/>
      <c r="F27" s="1034"/>
      <c r="G27" s="1034"/>
      <c r="H27" s="1034"/>
      <c r="I27" s="1034"/>
      <c r="J27" s="1034"/>
      <c r="K27" s="1034"/>
      <c r="L27" s="1034"/>
      <c r="M27" s="1034"/>
      <c r="N27" s="1034"/>
      <c r="O27" s="1034"/>
      <c r="P27" s="1034"/>
      <c r="Q27" s="1034"/>
      <c r="R27" s="1034"/>
      <c r="S27" s="1034"/>
      <c r="T27" s="1034"/>
      <c r="U27" s="1034"/>
      <c r="V27" s="1034"/>
      <c r="W27" s="1034"/>
      <c r="X27" s="1034"/>
      <c r="Y27" s="1034"/>
      <c r="Z27" s="1034"/>
      <c r="AA27" s="1034"/>
      <c r="AB27" s="1034"/>
      <c r="AC27" s="1034"/>
      <c r="AD27" s="1034"/>
      <c r="AE27" s="1034"/>
      <c r="AF27" s="1034"/>
      <c r="AG27" s="1034"/>
      <c r="AH27" s="1034"/>
      <c r="AI27" s="1034"/>
      <c r="AJ27" s="1034"/>
      <c r="AK27" s="1035">
        <f t="shared" si="0"/>
        <v>0</v>
      </c>
      <c r="AL27" s="1036">
        <f t="shared" si="1"/>
        <v>0</v>
      </c>
      <c r="AM27" s="2230"/>
      <c r="AN27" s="2230"/>
    </row>
    <row r="28" spans="1:40" ht="18" customHeight="1" x14ac:dyDescent="0.15">
      <c r="A28" s="1025">
        <v>18</v>
      </c>
      <c r="B28" s="1030"/>
      <c r="C28" s="1031"/>
      <c r="D28" s="1032"/>
      <c r="E28" s="1033"/>
      <c r="F28" s="1034"/>
      <c r="G28" s="1034"/>
      <c r="H28" s="1034"/>
      <c r="I28" s="1034"/>
      <c r="J28" s="1034"/>
      <c r="K28" s="1034"/>
      <c r="L28" s="1034"/>
      <c r="M28" s="1034"/>
      <c r="N28" s="1034"/>
      <c r="O28" s="1034"/>
      <c r="P28" s="1034"/>
      <c r="Q28" s="1034"/>
      <c r="R28" s="1034"/>
      <c r="S28" s="1034"/>
      <c r="T28" s="1034"/>
      <c r="U28" s="1034"/>
      <c r="V28" s="1034"/>
      <c r="W28" s="1034"/>
      <c r="X28" s="1034"/>
      <c r="Y28" s="1034"/>
      <c r="Z28" s="1034"/>
      <c r="AA28" s="1034"/>
      <c r="AB28" s="1034"/>
      <c r="AC28" s="1034"/>
      <c r="AD28" s="1034"/>
      <c r="AE28" s="1034"/>
      <c r="AF28" s="1034"/>
      <c r="AG28" s="1034"/>
      <c r="AH28" s="1034"/>
      <c r="AI28" s="1034"/>
      <c r="AJ28" s="1034"/>
      <c r="AK28" s="1035">
        <f t="shared" si="0"/>
        <v>0</v>
      </c>
      <c r="AL28" s="1036">
        <f t="shared" si="1"/>
        <v>0</v>
      </c>
      <c r="AM28" s="2230"/>
      <c r="AN28" s="2230"/>
    </row>
    <row r="29" spans="1:40" ht="18" customHeight="1" x14ac:dyDescent="0.15">
      <c r="A29" s="1025">
        <v>19</v>
      </c>
      <c r="B29" s="1030"/>
      <c r="C29" s="1031"/>
      <c r="D29" s="1032"/>
      <c r="E29" s="1033"/>
      <c r="F29" s="1034"/>
      <c r="G29" s="1034"/>
      <c r="H29" s="1034"/>
      <c r="I29" s="1034"/>
      <c r="J29" s="1034"/>
      <c r="K29" s="1034"/>
      <c r="L29" s="1034"/>
      <c r="M29" s="1034"/>
      <c r="N29" s="1034"/>
      <c r="O29" s="1034"/>
      <c r="P29" s="1034"/>
      <c r="Q29" s="1034"/>
      <c r="R29" s="1034"/>
      <c r="S29" s="1034"/>
      <c r="T29" s="1034"/>
      <c r="U29" s="1034"/>
      <c r="V29" s="1034"/>
      <c r="W29" s="1034"/>
      <c r="X29" s="1034"/>
      <c r="Y29" s="1034"/>
      <c r="Z29" s="1034"/>
      <c r="AA29" s="1034"/>
      <c r="AB29" s="1034"/>
      <c r="AC29" s="1034"/>
      <c r="AD29" s="1034"/>
      <c r="AE29" s="1034"/>
      <c r="AF29" s="1034"/>
      <c r="AG29" s="1034"/>
      <c r="AH29" s="1034"/>
      <c r="AI29" s="1034"/>
      <c r="AJ29" s="1034"/>
      <c r="AK29" s="1035">
        <f t="shared" si="0"/>
        <v>0</v>
      </c>
      <c r="AL29" s="1036">
        <f t="shared" si="1"/>
        <v>0</v>
      </c>
      <c r="AM29" s="2230"/>
      <c r="AN29" s="2230"/>
    </row>
    <row r="30" spans="1:40" ht="18" customHeight="1" x14ac:dyDescent="0.15">
      <c r="A30" s="1025">
        <v>20</v>
      </c>
      <c r="B30" s="1030"/>
      <c r="C30" s="1031"/>
      <c r="D30" s="1032"/>
      <c r="E30" s="1033"/>
      <c r="F30" s="1034"/>
      <c r="G30" s="1034"/>
      <c r="H30" s="1034"/>
      <c r="I30" s="1034"/>
      <c r="J30" s="1034"/>
      <c r="K30" s="1034"/>
      <c r="L30" s="1034"/>
      <c r="M30" s="1034"/>
      <c r="N30" s="1034"/>
      <c r="O30" s="1034"/>
      <c r="P30" s="1034"/>
      <c r="Q30" s="1034"/>
      <c r="R30" s="1034"/>
      <c r="S30" s="1034"/>
      <c r="T30" s="1034"/>
      <c r="U30" s="1034"/>
      <c r="V30" s="1034"/>
      <c r="W30" s="1034"/>
      <c r="X30" s="1034"/>
      <c r="Y30" s="1034"/>
      <c r="Z30" s="1034"/>
      <c r="AA30" s="1034"/>
      <c r="AB30" s="1034"/>
      <c r="AC30" s="1034"/>
      <c r="AD30" s="1034"/>
      <c r="AE30" s="1034"/>
      <c r="AF30" s="1034"/>
      <c r="AG30" s="1034"/>
      <c r="AH30" s="1034"/>
      <c r="AI30" s="1034"/>
      <c r="AJ30" s="1034"/>
      <c r="AK30" s="1035">
        <f t="shared" si="0"/>
        <v>0</v>
      </c>
      <c r="AL30" s="1036">
        <f t="shared" si="1"/>
        <v>0</v>
      </c>
      <c r="AM30" s="2230"/>
      <c r="AN30" s="2230"/>
    </row>
    <row r="31" spans="1:40" ht="18" customHeight="1" x14ac:dyDescent="0.15">
      <c r="A31" s="2227" t="s">
        <v>71</v>
      </c>
      <c r="B31" s="2235"/>
      <c r="C31" s="2235"/>
      <c r="D31" s="2235"/>
      <c r="E31" s="2235"/>
      <c r="F31" s="1037">
        <f>+SUM(F11:F30)</f>
        <v>0</v>
      </c>
      <c r="G31" s="1037">
        <f t="shared" ref="G31:AJ31" si="2">+SUM(G11:G30)</f>
        <v>0</v>
      </c>
      <c r="H31" s="1037">
        <f t="shared" si="2"/>
        <v>0</v>
      </c>
      <c r="I31" s="1037">
        <f t="shared" si="2"/>
        <v>0</v>
      </c>
      <c r="J31" s="1037">
        <f t="shared" si="2"/>
        <v>0</v>
      </c>
      <c r="K31" s="1037">
        <f t="shared" si="2"/>
        <v>0</v>
      </c>
      <c r="L31" s="1037">
        <f t="shared" si="2"/>
        <v>0</v>
      </c>
      <c r="M31" s="1037">
        <f t="shared" si="2"/>
        <v>0</v>
      </c>
      <c r="N31" s="1037">
        <f t="shared" si="2"/>
        <v>0</v>
      </c>
      <c r="O31" s="1037">
        <f t="shared" si="2"/>
        <v>0</v>
      </c>
      <c r="P31" s="1037">
        <f t="shared" si="2"/>
        <v>0</v>
      </c>
      <c r="Q31" s="1037">
        <f t="shared" si="2"/>
        <v>0</v>
      </c>
      <c r="R31" s="1037">
        <f t="shared" si="2"/>
        <v>0</v>
      </c>
      <c r="S31" s="1037">
        <f t="shared" si="2"/>
        <v>0</v>
      </c>
      <c r="T31" s="1037">
        <f t="shared" si="2"/>
        <v>0</v>
      </c>
      <c r="U31" s="1037">
        <f t="shared" si="2"/>
        <v>0</v>
      </c>
      <c r="V31" s="1037">
        <f t="shared" si="2"/>
        <v>0</v>
      </c>
      <c r="W31" s="1037">
        <f t="shared" si="2"/>
        <v>0</v>
      </c>
      <c r="X31" s="1037">
        <f t="shared" si="2"/>
        <v>0</v>
      </c>
      <c r="Y31" s="1037">
        <f t="shared" si="2"/>
        <v>0</v>
      </c>
      <c r="Z31" s="1037">
        <f t="shared" si="2"/>
        <v>0</v>
      </c>
      <c r="AA31" s="1037">
        <f t="shared" si="2"/>
        <v>0</v>
      </c>
      <c r="AB31" s="1037">
        <f t="shared" si="2"/>
        <v>0</v>
      </c>
      <c r="AC31" s="1037">
        <f t="shared" si="2"/>
        <v>0</v>
      </c>
      <c r="AD31" s="1037">
        <f t="shared" si="2"/>
        <v>0</v>
      </c>
      <c r="AE31" s="1037">
        <f t="shared" si="2"/>
        <v>0</v>
      </c>
      <c r="AF31" s="1037">
        <f t="shared" si="2"/>
        <v>0</v>
      </c>
      <c r="AG31" s="1037">
        <f t="shared" si="2"/>
        <v>0</v>
      </c>
      <c r="AH31" s="1037">
        <f t="shared" si="2"/>
        <v>0</v>
      </c>
      <c r="AI31" s="1037">
        <f t="shared" si="2"/>
        <v>0</v>
      </c>
      <c r="AJ31" s="1037">
        <f t="shared" si="2"/>
        <v>0</v>
      </c>
      <c r="AK31" s="1035">
        <f t="shared" si="0"/>
        <v>0</v>
      </c>
      <c r="AL31" s="1036">
        <f>IF($AK$3="４週",AK31/4,AK31/(DAY(EOMONTH($F$9,0))/7))</f>
        <v>0</v>
      </c>
      <c r="AM31" s="2220"/>
      <c r="AN31" s="2220"/>
    </row>
    <row r="32" spans="1:40" ht="18" customHeight="1" x14ac:dyDescent="0.15">
      <c r="A32" s="2235" t="s">
        <v>99</v>
      </c>
      <c r="B32" s="2235"/>
      <c r="C32" s="2235"/>
      <c r="D32" s="2235"/>
      <c r="E32" s="2236"/>
      <c r="F32" s="1038"/>
      <c r="G32" s="1038"/>
      <c r="H32" s="1038"/>
      <c r="I32" s="1038"/>
      <c r="J32" s="1038"/>
      <c r="K32" s="1038"/>
      <c r="L32" s="1038"/>
      <c r="M32" s="1038"/>
      <c r="N32" s="1038"/>
      <c r="O32" s="1038"/>
      <c r="P32" s="1038"/>
      <c r="Q32" s="1038"/>
      <c r="R32" s="1038"/>
      <c r="S32" s="1038"/>
      <c r="T32" s="1038"/>
      <c r="U32" s="1038"/>
      <c r="V32" s="1038"/>
      <c r="W32" s="1038"/>
      <c r="X32" s="1038"/>
      <c r="Y32" s="1038"/>
      <c r="Z32" s="1038"/>
      <c r="AA32" s="1038"/>
      <c r="AB32" s="1038"/>
      <c r="AC32" s="1038"/>
      <c r="AD32" s="1038"/>
      <c r="AE32" s="1038"/>
      <c r="AF32" s="1038"/>
      <c r="AG32" s="1038"/>
      <c r="AH32" s="1038"/>
      <c r="AI32" s="1038"/>
      <c r="AJ32" s="1038"/>
      <c r="AK32" s="1037"/>
      <c r="AL32" s="1039"/>
      <c r="AM32" s="2220"/>
      <c r="AN32" s="2220"/>
    </row>
    <row r="33" spans="1:43" ht="15" customHeight="1" x14ac:dyDescent="0.15">
      <c r="A33" s="1024"/>
      <c r="B33" s="1024"/>
      <c r="C33" s="1024"/>
      <c r="D33" s="1024"/>
      <c r="E33" s="1024"/>
      <c r="F33" s="613"/>
      <c r="G33" s="613"/>
      <c r="H33" s="613"/>
      <c r="I33" s="613"/>
      <c r="J33" s="613"/>
      <c r="K33" s="613"/>
      <c r="L33" s="613"/>
      <c r="M33" s="613"/>
      <c r="N33" s="613"/>
      <c r="O33" s="613"/>
      <c r="P33" s="613"/>
      <c r="Q33" s="613"/>
      <c r="R33" s="613"/>
      <c r="S33" s="613"/>
      <c r="T33" s="613"/>
      <c r="U33" s="613"/>
      <c r="V33" s="613"/>
      <c r="W33" s="613"/>
      <c r="X33" s="613"/>
      <c r="Y33" s="613"/>
      <c r="Z33" s="613"/>
      <c r="AA33" s="613"/>
      <c r="AB33" s="613"/>
      <c r="AC33" s="613"/>
      <c r="AD33" s="613"/>
      <c r="AE33" s="613"/>
      <c r="AF33" s="613"/>
      <c r="AG33" s="613"/>
      <c r="AH33" s="613"/>
      <c r="AI33" s="613"/>
      <c r="AJ33" s="613"/>
      <c r="AK33" s="1024"/>
      <c r="AL33" s="1024"/>
      <c r="AM33" s="1016"/>
    </row>
    <row r="34" spans="1:43" ht="15" customHeight="1" x14ac:dyDescent="0.15">
      <c r="A34" s="1024"/>
      <c r="B34" s="1024"/>
      <c r="C34" s="1024"/>
      <c r="D34" s="1024"/>
      <c r="E34" s="1024"/>
      <c r="F34" s="613"/>
      <c r="G34" s="613"/>
      <c r="H34" s="613"/>
      <c r="I34" s="613"/>
      <c r="J34" s="613"/>
      <c r="K34" s="613"/>
      <c r="L34" s="613"/>
      <c r="M34" s="613"/>
      <c r="N34" s="613"/>
      <c r="O34" s="613"/>
      <c r="P34" s="613"/>
      <c r="Q34" s="613"/>
      <c r="R34" s="613"/>
      <c r="S34" s="613"/>
      <c r="T34" s="613"/>
      <c r="U34" s="613"/>
      <c r="V34" s="613"/>
      <c r="W34" s="613"/>
      <c r="X34" s="613"/>
      <c r="Y34" s="613"/>
      <c r="Z34" s="613"/>
      <c r="AA34" s="613"/>
      <c r="AB34" s="613"/>
      <c r="AC34" s="613"/>
      <c r="AD34" s="613"/>
      <c r="AE34" s="613"/>
      <c r="AF34" s="613"/>
      <c r="AG34" s="613"/>
      <c r="AH34" s="613"/>
      <c r="AI34" s="613"/>
      <c r="AJ34" s="613"/>
      <c r="AK34" s="1024"/>
      <c r="AL34" s="1024"/>
      <c r="AM34" s="1016"/>
    </row>
    <row r="35" spans="1:43" ht="15" customHeight="1" x14ac:dyDescent="0.15">
      <c r="A35" s="1024"/>
      <c r="B35" s="1024"/>
      <c r="C35" s="1024"/>
      <c r="D35" s="1024"/>
      <c r="E35" s="1024"/>
      <c r="F35" s="613"/>
      <c r="G35" s="613"/>
      <c r="H35" s="613"/>
      <c r="I35" s="613"/>
      <c r="J35" s="613"/>
      <c r="K35" s="613"/>
      <c r="L35" s="613"/>
      <c r="M35" s="613"/>
      <c r="N35" s="613"/>
      <c r="O35" s="613"/>
      <c r="P35" s="613"/>
      <c r="Q35" s="613"/>
      <c r="R35" s="613"/>
      <c r="S35" s="613"/>
      <c r="T35" s="613"/>
      <c r="U35" s="613"/>
      <c r="V35" s="613"/>
      <c r="W35" s="613"/>
      <c r="X35" s="613"/>
      <c r="Y35" s="613"/>
      <c r="Z35" s="613"/>
      <c r="AA35" s="613"/>
      <c r="AB35" s="613"/>
      <c r="AC35" s="613"/>
      <c r="AD35" s="613"/>
      <c r="AE35" s="613"/>
      <c r="AF35" s="613"/>
      <c r="AG35" s="613"/>
      <c r="AH35" s="613"/>
      <c r="AI35" s="613"/>
      <c r="AJ35" s="613"/>
      <c r="AK35" s="1024"/>
      <c r="AL35" s="1024"/>
      <c r="AM35" s="1016"/>
    </row>
    <row r="36" spans="1:43" ht="21" customHeight="1" x14ac:dyDescent="0.15">
      <c r="A36" s="645" t="s">
        <v>1380</v>
      </c>
      <c r="B36" s="1024"/>
      <c r="C36" s="1024"/>
      <c r="D36" s="1024"/>
      <c r="E36" s="1024"/>
      <c r="F36" s="1024"/>
      <c r="G36" s="613"/>
      <c r="H36" s="613"/>
      <c r="I36" s="613"/>
      <c r="J36" s="613"/>
      <c r="K36" s="613"/>
      <c r="L36" s="613"/>
      <c r="M36" s="613"/>
      <c r="N36" s="613"/>
      <c r="O36" s="613"/>
      <c r="AM36" s="1024"/>
      <c r="AN36" s="1016"/>
    </row>
    <row r="37" spans="1:43" ht="24.95" customHeight="1" x14ac:dyDescent="0.15">
      <c r="A37" s="1040"/>
      <c r="B37" s="2227" t="s">
        <v>1381</v>
      </c>
      <c r="C37" s="2236"/>
      <c r="D37" s="2227" t="s">
        <v>1382</v>
      </c>
      <c r="E37" s="2236"/>
      <c r="F37" s="2240" t="s">
        <v>1383</v>
      </c>
      <c r="G37" s="2241"/>
      <c r="H37" s="2241"/>
      <c r="I37" s="2241"/>
      <c r="J37" s="2241"/>
      <c r="K37" s="2242"/>
      <c r="L37" s="2240" t="s">
        <v>1384</v>
      </c>
      <c r="M37" s="2241"/>
      <c r="N37" s="2241"/>
      <c r="O37" s="2241"/>
      <c r="P37" s="2241"/>
      <c r="Q37" s="2242"/>
      <c r="R37" s="2240" t="s">
        <v>1385</v>
      </c>
      <c r="S37" s="2241"/>
      <c r="T37" s="2241"/>
      <c r="U37" s="2241"/>
      <c r="V37" s="2241"/>
      <c r="W37" s="2242"/>
      <c r="X37" s="2240" t="s">
        <v>1386</v>
      </c>
      <c r="Y37" s="2241"/>
      <c r="Z37" s="2241"/>
      <c r="AA37" s="2241"/>
      <c r="AB37" s="2241"/>
      <c r="AC37" s="2242"/>
      <c r="AD37" s="1040"/>
      <c r="AE37" s="1040"/>
      <c r="AF37" s="1040"/>
      <c r="AG37" s="1040"/>
      <c r="AH37" s="1040"/>
      <c r="AI37" s="1040"/>
      <c r="AJ37" s="1040"/>
      <c r="AK37" s="1040"/>
      <c r="AL37" s="1040"/>
      <c r="AM37" s="1040"/>
      <c r="AN37" s="1040"/>
      <c r="AO37" s="1040"/>
      <c r="AP37" s="1040"/>
      <c r="AQ37" s="1040"/>
    </row>
    <row r="38" spans="1:43" ht="18" customHeight="1" x14ac:dyDescent="0.15">
      <c r="A38" s="1040"/>
      <c r="B38" s="2227" t="s">
        <v>1387</v>
      </c>
      <c r="C38" s="2236"/>
      <c r="D38" s="2237" t="s">
        <v>463</v>
      </c>
      <c r="E38" s="2238"/>
      <c r="F38" s="2237" t="s">
        <v>463</v>
      </c>
      <c r="G38" s="2239"/>
      <c r="H38" s="2239"/>
      <c r="I38" s="2239"/>
      <c r="J38" s="2239"/>
      <c r="K38" s="2238"/>
      <c r="L38" s="2237"/>
      <c r="M38" s="2239"/>
      <c r="N38" s="2239"/>
      <c r="O38" s="2239"/>
      <c r="P38" s="2239"/>
      <c r="Q38" s="2238"/>
      <c r="R38" s="2237"/>
      <c r="S38" s="2239"/>
      <c r="T38" s="2239"/>
      <c r="U38" s="2239"/>
      <c r="V38" s="2239"/>
      <c r="W38" s="2238"/>
      <c r="X38" s="2237"/>
      <c r="Y38" s="2239"/>
      <c r="Z38" s="2239"/>
      <c r="AA38" s="2239"/>
      <c r="AB38" s="2239"/>
      <c r="AC38" s="2238"/>
      <c r="AD38" s="1040"/>
      <c r="AE38" s="1040"/>
      <c r="AF38" s="1040"/>
      <c r="AG38" s="1040"/>
      <c r="AH38" s="1040"/>
      <c r="AI38" s="1040"/>
      <c r="AJ38" s="1040"/>
      <c r="AK38" s="1040"/>
      <c r="AL38" s="1040"/>
      <c r="AM38" s="1040"/>
      <c r="AN38" s="1040"/>
      <c r="AO38" s="1040"/>
      <c r="AP38" s="1040"/>
      <c r="AQ38" s="1040"/>
    </row>
    <row r="39" spans="1:43" ht="24.95" customHeight="1" x14ac:dyDescent="0.15">
      <c r="A39" s="1040"/>
      <c r="B39" s="2233" t="s">
        <v>1388</v>
      </c>
      <c r="C39" s="2233"/>
      <c r="D39" s="2244"/>
      <c r="E39" s="2244"/>
      <c r="F39" s="2245">
        <v>20</v>
      </c>
      <c r="G39" s="2245"/>
      <c r="H39" s="2245"/>
      <c r="I39" s="2245"/>
      <c r="J39" s="2245"/>
      <c r="K39" s="2245"/>
      <c r="L39" s="2245"/>
      <c r="M39" s="2245"/>
      <c r="N39" s="2245"/>
      <c r="O39" s="2245"/>
      <c r="P39" s="2245"/>
      <c r="Q39" s="2245"/>
      <c r="R39" s="2245"/>
      <c r="S39" s="2245"/>
      <c r="T39" s="2245"/>
      <c r="U39" s="2245"/>
      <c r="V39" s="2245"/>
      <c r="W39" s="2245"/>
      <c r="X39" s="2245"/>
      <c r="Y39" s="2245"/>
      <c r="Z39" s="2245"/>
      <c r="AA39" s="2245"/>
      <c r="AB39" s="2245"/>
      <c r="AC39" s="2245"/>
      <c r="AD39" s="1040"/>
      <c r="AE39" s="1040"/>
      <c r="AF39" s="1040"/>
      <c r="AG39" s="1040"/>
      <c r="AH39" s="1040"/>
      <c r="AI39" s="1040"/>
      <c r="AJ39" s="1040"/>
      <c r="AK39" s="1040"/>
      <c r="AL39" s="1040"/>
      <c r="AM39" s="1040"/>
      <c r="AN39" s="1040"/>
      <c r="AO39" s="1040"/>
      <c r="AP39" s="1040"/>
      <c r="AQ39" s="1040"/>
    </row>
    <row r="40" spans="1:43" ht="5.0999999999999996" customHeight="1" x14ac:dyDescent="0.15">
      <c r="A40" s="1040"/>
      <c r="B40" s="1041"/>
      <c r="C40" s="1041"/>
      <c r="D40" s="1041"/>
      <c r="E40" s="1041"/>
      <c r="F40" s="615"/>
      <c r="G40" s="615"/>
      <c r="H40" s="615"/>
      <c r="I40" s="615"/>
      <c r="J40" s="615"/>
      <c r="K40" s="615"/>
      <c r="L40" s="615"/>
      <c r="M40" s="615"/>
      <c r="N40" s="615"/>
      <c r="O40" s="615"/>
      <c r="P40" s="615"/>
      <c r="Q40" s="615"/>
      <c r="R40" s="615"/>
      <c r="S40" s="615"/>
      <c r="T40" s="615"/>
      <c r="U40" s="615"/>
      <c r="V40" s="615"/>
      <c r="W40" s="615"/>
      <c r="X40" s="1040"/>
      <c r="Y40" s="1040"/>
      <c r="Z40" s="1040"/>
      <c r="AA40" s="1040"/>
      <c r="AB40" s="1040"/>
      <c r="AC40" s="1040"/>
      <c r="AD40" s="1040"/>
      <c r="AE40" s="1040"/>
      <c r="AF40" s="1040"/>
      <c r="AG40" s="1040"/>
      <c r="AH40" s="1040"/>
      <c r="AI40" s="1040"/>
      <c r="AJ40" s="1040"/>
      <c r="AK40" s="1040"/>
      <c r="AL40" s="1040"/>
      <c r="AM40" s="1040"/>
      <c r="AN40" s="1040"/>
      <c r="AO40" s="1040"/>
      <c r="AP40" s="1040"/>
      <c r="AQ40" s="1040"/>
    </row>
    <row r="41" spans="1:43" ht="21" customHeight="1" x14ac:dyDescent="0.15">
      <c r="A41" s="645" t="s">
        <v>1389</v>
      </c>
      <c r="B41" s="1024"/>
      <c r="C41" s="1024"/>
      <c r="D41" s="1024"/>
      <c r="E41" s="1024"/>
      <c r="F41" s="1024"/>
      <c r="G41" s="613"/>
      <c r="H41" s="613"/>
      <c r="I41" s="613"/>
      <c r="J41" s="613"/>
      <c r="K41" s="613"/>
      <c r="L41" s="613"/>
      <c r="M41" s="613"/>
      <c r="N41" s="613"/>
      <c r="O41" s="613"/>
      <c r="AM41" s="1024"/>
      <c r="AN41" s="1016"/>
    </row>
    <row r="42" spans="1:43" ht="24.95" customHeight="1" x14ac:dyDescent="0.15">
      <c r="A42" s="2226"/>
      <c r="B42" s="2226"/>
      <c r="C42" s="2226"/>
      <c r="D42" s="1042">
        <v>4</v>
      </c>
      <c r="E42" s="1042">
        <v>5</v>
      </c>
      <c r="F42" s="2243">
        <v>6</v>
      </c>
      <c r="G42" s="2243"/>
      <c r="H42" s="2243"/>
      <c r="I42" s="2243">
        <v>7</v>
      </c>
      <c r="J42" s="2243"/>
      <c r="K42" s="2243"/>
      <c r="L42" s="2243">
        <v>8</v>
      </c>
      <c r="M42" s="2243"/>
      <c r="N42" s="2243"/>
      <c r="O42" s="2243">
        <v>9</v>
      </c>
      <c r="P42" s="2243"/>
      <c r="Q42" s="2243"/>
      <c r="R42" s="2243">
        <v>10</v>
      </c>
      <c r="S42" s="2243"/>
      <c r="T42" s="2243"/>
      <c r="U42" s="2243">
        <v>11</v>
      </c>
      <c r="V42" s="2243"/>
      <c r="W42" s="2243"/>
      <c r="X42" s="2243">
        <v>12</v>
      </c>
      <c r="Y42" s="2243"/>
      <c r="Z42" s="2243"/>
      <c r="AA42" s="2243">
        <v>1</v>
      </c>
      <c r="AB42" s="2243"/>
      <c r="AC42" s="2243"/>
      <c r="AD42" s="2243">
        <v>2</v>
      </c>
      <c r="AE42" s="2243"/>
      <c r="AF42" s="2243"/>
      <c r="AG42" s="2243">
        <v>3</v>
      </c>
      <c r="AH42" s="2243"/>
      <c r="AI42" s="2243"/>
      <c r="AJ42" s="2226" t="s">
        <v>51</v>
      </c>
      <c r="AK42" s="2226"/>
      <c r="AL42" s="1027" t="s">
        <v>1390</v>
      </c>
      <c r="AM42" s="1027" t="s">
        <v>1391</v>
      </c>
      <c r="AN42" s="1040"/>
      <c r="AO42" s="1040"/>
      <c r="AP42" s="1040"/>
      <c r="AQ42" s="1040"/>
    </row>
    <row r="43" spans="1:43" ht="18" customHeight="1" x14ac:dyDescent="0.15">
      <c r="A43" s="2255" t="s">
        <v>1392</v>
      </c>
      <c r="B43" s="2255"/>
      <c r="C43" s="2255"/>
      <c r="D43" s="1037">
        <f>SUM(D44:D48)</f>
        <v>1840</v>
      </c>
      <c r="E43" s="1037">
        <f>SUM(E44:E48)</f>
        <v>1728</v>
      </c>
      <c r="F43" s="2246">
        <f>SUM(F44:H48)</f>
        <v>1840</v>
      </c>
      <c r="G43" s="2246"/>
      <c r="H43" s="2246"/>
      <c r="I43" s="2246">
        <f>SUM(I44:K48)</f>
        <v>1932</v>
      </c>
      <c r="J43" s="2246"/>
      <c r="K43" s="2246"/>
      <c r="L43" s="2246">
        <f>SUM(L44:N48)</f>
        <v>1932</v>
      </c>
      <c r="M43" s="2246"/>
      <c r="N43" s="2246"/>
      <c r="O43" s="2246">
        <f>SUM(O44:Q48)</f>
        <v>1748</v>
      </c>
      <c r="P43" s="2246"/>
      <c r="Q43" s="2246"/>
      <c r="R43" s="2246">
        <f>SUM(R44:T48)</f>
        <v>1840</v>
      </c>
      <c r="S43" s="2246"/>
      <c r="T43" s="2246"/>
      <c r="U43" s="2246">
        <f>SUM(U44:W48)</f>
        <v>1840</v>
      </c>
      <c r="V43" s="2246"/>
      <c r="W43" s="2246"/>
      <c r="X43" s="2246">
        <f>SUM(X44:Z48)</f>
        <v>1748</v>
      </c>
      <c r="Y43" s="2246"/>
      <c r="Z43" s="2246"/>
      <c r="AA43" s="2246">
        <f>SUM(AA44:AC48)</f>
        <v>1748</v>
      </c>
      <c r="AB43" s="2246"/>
      <c r="AC43" s="2246"/>
      <c r="AD43" s="2246">
        <f>SUM(AD44:AF48)</f>
        <v>1748</v>
      </c>
      <c r="AE43" s="2246"/>
      <c r="AF43" s="2246"/>
      <c r="AG43" s="2246">
        <f>SUM(AG44:AI48)</f>
        <v>1840</v>
      </c>
      <c r="AH43" s="2246"/>
      <c r="AI43" s="2246"/>
      <c r="AJ43" s="2254">
        <f t="shared" ref="AJ43:AJ48" si="3">SUM(D43:AI43)</f>
        <v>21784</v>
      </c>
      <c r="AK43" s="2254"/>
      <c r="AL43" s="2251">
        <f>ROUNDUP(((AJ43-AJ49-AJ50)+AJ49*0.5+AJ50*0.75)/AJ51,1)</f>
        <v>84.199999999999989</v>
      </c>
      <c r="AM43" s="2251">
        <f>ROUND((2*AJ44+3*AJ45+4*AJ46+5*AJ47+6*AJ48)/AJ43,1)</f>
        <v>4.7</v>
      </c>
      <c r="AN43" s="1040"/>
      <c r="AO43" s="1040"/>
      <c r="AP43" s="1040"/>
      <c r="AQ43" s="1040"/>
    </row>
    <row r="44" spans="1:43" ht="18" customHeight="1" x14ac:dyDescent="0.15">
      <c r="A44" s="2247" t="s">
        <v>1393</v>
      </c>
      <c r="B44" s="2248"/>
      <c r="C44" s="2249"/>
      <c r="D44" s="1034">
        <v>100</v>
      </c>
      <c r="E44" s="1034">
        <v>95</v>
      </c>
      <c r="F44" s="2250">
        <v>100</v>
      </c>
      <c r="G44" s="2250"/>
      <c r="H44" s="2250"/>
      <c r="I44" s="2250">
        <v>105</v>
      </c>
      <c r="J44" s="2250"/>
      <c r="K44" s="2250"/>
      <c r="L44" s="2250">
        <v>105</v>
      </c>
      <c r="M44" s="2250"/>
      <c r="N44" s="2250"/>
      <c r="O44" s="2250">
        <v>95</v>
      </c>
      <c r="P44" s="2250"/>
      <c r="Q44" s="2250"/>
      <c r="R44" s="2250">
        <v>100</v>
      </c>
      <c r="S44" s="2250"/>
      <c r="T44" s="2250"/>
      <c r="U44" s="2250">
        <v>100</v>
      </c>
      <c r="V44" s="2250"/>
      <c r="W44" s="2250"/>
      <c r="X44" s="2250">
        <v>95</v>
      </c>
      <c r="Y44" s="2250"/>
      <c r="Z44" s="2250"/>
      <c r="AA44" s="2250">
        <v>95</v>
      </c>
      <c r="AB44" s="2250"/>
      <c r="AC44" s="2250"/>
      <c r="AD44" s="2250">
        <v>95</v>
      </c>
      <c r="AE44" s="2250"/>
      <c r="AF44" s="2250"/>
      <c r="AG44" s="2250">
        <v>100</v>
      </c>
      <c r="AH44" s="2250"/>
      <c r="AI44" s="2250"/>
      <c r="AJ44" s="2254">
        <f t="shared" si="3"/>
        <v>1185</v>
      </c>
      <c r="AK44" s="2254"/>
      <c r="AL44" s="2252"/>
      <c r="AM44" s="2252"/>
      <c r="AN44" s="1040"/>
      <c r="AO44" s="1040"/>
      <c r="AP44" s="1040"/>
      <c r="AQ44" s="1040"/>
    </row>
    <row r="45" spans="1:43" ht="18" customHeight="1" x14ac:dyDescent="0.15">
      <c r="A45" s="2247" t="s">
        <v>1394</v>
      </c>
      <c r="B45" s="2248"/>
      <c r="C45" s="2249"/>
      <c r="D45" s="1034">
        <v>100</v>
      </c>
      <c r="E45" s="1034">
        <v>95</v>
      </c>
      <c r="F45" s="2250">
        <v>100</v>
      </c>
      <c r="G45" s="2250"/>
      <c r="H45" s="2250"/>
      <c r="I45" s="2250">
        <v>105</v>
      </c>
      <c r="J45" s="2250"/>
      <c r="K45" s="2250"/>
      <c r="L45" s="2250">
        <v>105</v>
      </c>
      <c r="M45" s="2250"/>
      <c r="N45" s="2250"/>
      <c r="O45" s="2250">
        <v>95</v>
      </c>
      <c r="P45" s="2250"/>
      <c r="Q45" s="2250"/>
      <c r="R45" s="2250">
        <v>100</v>
      </c>
      <c r="S45" s="2250"/>
      <c r="T45" s="2250"/>
      <c r="U45" s="2250">
        <v>100</v>
      </c>
      <c r="V45" s="2250"/>
      <c r="W45" s="2250"/>
      <c r="X45" s="2250">
        <v>95</v>
      </c>
      <c r="Y45" s="2250"/>
      <c r="Z45" s="2250"/>
      <c r="AA45" s="2250">
        <v>95</v>
      </c>
      <c r="AB45" s="2250"/>
      <c r="AC45" s="2250"/>
      <c r="AD45" s="2250">
        <v>95</v>
      </c>
      <c r="AE45" s="2250"/>
      <c r="AF45" s="2250"/>
      <c r="AG45" s="2250">
        <v>100</v>
      </c>
      <c r="AH45" s="2250"/>
      <c r="AI45" s="2250"/>
      <c r="AJ45" s="2254">
        <f t="shared" si="3"/>
        <v>1185</v>
      </c>
      <c r="AK45" s="2254"/>
      <c r="AL45" s="2252"/>
      <c r="AM45" s="2252"/>
      <c r="AN45" s="1040"/>
      <c r="AO45" s="1040"/>
      <c r="AP45" s="1040"/>
      <c r="AQ45" s="1040"/>
    </row>
    <row r="46" spans="1:43" ht="18" customHeight="1" x14ac:dyDescent="0.15">
      <c r="A46" s="2247" t="s">
        <v>1395</v>
      </c>
      <c r="B46" s="2248"/>
      <c r="C46" s="2249"/>
      <c r="D46" s="1034">
        <v>140</v>
      </c>
      <c r="E46" s="1034">
        <v>133</v>
      </c>
      <c r="F46" s="2250">
        <v>140</v>
      </c>
      <c r="G46" s="2250"/>
      <c r="H46" s="2250"/>
      <c r="I46" s="2250">
        <v>147</v>
      </c>
      <c r="J46" s="2250"/>
      <c r="K46" s="2250"/>
      <c r="L46" s="2250">
        <v>147</v>
      </c>
      <c r="M46" s="2250"/>
      <c r="N46" s="2250"/>
      <c r="O46" s="2250">
        <v>133</v>
      </c>
      <c r="P46" s="2250"/>
      <c r="Q46" s="2250"/>
      <c r="R46" s="2250">
        <v>140</v>
      </c>
      <c r="S46" s="2250"/>
      <c r="T46" s="2250"/>
      <c r="U46" s="2250">
        <v>140</v>
      </c>
      <c r="V46" s="2250"/>
      <c r="W46" s="2250"/>
      <c r="X46" s="2250">
        <v>133</v>
      </c>
      <c r="Y46" s="2250"/>
      <c r="Z46" s="2250"/>
      <c r="AA46" s="2250">
        <v>133</v>
      </c>
      <c r="AB46" s="2250"/>
      <c r="AC46" s="2250"/>
      <c r="AD46" s="2250">
        <v>133</v>
      </c>
      <c r="AE46" s="2250"/>
      <c r="AF46" s="2250"/>
      <c r="AG46" s="2250">
        <v>140</v>
      </c>
      <c r="AH46" s="2250"/>
      <c r="AI46" s="2250"/>
      <c r="AJ46" s="2254">
        <f t="shared" si="3"/>
        <v>1659</v>
      </c>
      <c r="AK46" s="2254"/>
      <c r="AL46" s="2252"/>
      <c r="AM46" s="2252"/>
      <c r="AN46" s="1040"/>
      <c r="AO46" s="1040"/>
      <c r="AP46" s="1040"/>
      <c r="AQ46" s="1040"/>
    </row>
    <row r="47" spans="1:43" ht="18" customHeight="1" x14ac:dyDescent="0.15">
      <c r="A47" s="2247" t="s">
        <v>1396</v>
      </c>
      <c r="B47" s="2248"/>
      <c r="C47" s="2249"/>
      <c r="D47" s="1034">
        <v>1400</v>
      </c>
      <c r="E47" s="1034">
        <v>1310</v>
      </c>
      <c r="F47" s="2250">
        <v>1400</v>
      </c>
      <c r="G47" s="2250"/>
      <c r="H47" s="2250"/>
      <c r="I47" s="2250">
        <v>1470</v>
      </c>
      <c r="J47" s="2250"/>
      <c r="K47" s="2250"/>
      <c r="L47" s="2250">
        <v>1470</v>
      </c>
      <c r="M47" s="2250"/>
      <c r="N47" s="2250"/>
      <c r="O47" s="2250">
        <v>1330</v>
      </c>
      <c r="P47" s="2250"/>
      <c r="Q47" s="2250"/>
      <c r="R47" s="2250">
        <v>1400</v>
      </c>
      <c r="S47" s="2250"/>
      <c r="T47" s="2250"/>
      <c r="U47" s="2250">
        <v>1400</v>
      </c>
      <c r="V47" s="2250"/>
      <c r="W47" s="2250"/>
      <c r="X47" s="2250">
        <v>1330</v>
      </c>
      <c r="Y47" s="2250"/>
      <c r="Z47" s="2250"/>
      <c r="AA47" s="2250">
        <v>1330</v>
      </c>
      <c r="AB47" s="2250"/>
      <c r="AC47" s="2250"/>
      <c r="AD47" s="2250">
        <v>1330</v>
      </c>
      <c r="AE47" s="2250"/>
      <c r="AF47" s="2250"/>
      <c r="AG47" s="2250">
        <v>1400</v>
      </c>
      <c r="AH47" s="2250"/>
      <c r="AI47" s="2250"/>
      <c r="AJ47" s="2254">
        <f t="shared" si="3"/>
        <v>16570</v>
      </c>
      <c r="AK47" s="2254"/>
      <c r="AL47" s="2252"/>
      <c r="AM47" s="2252"/>
      <c r="AN47" s="1040"/>
      <c r="AO47" s="1040"/>
      <c r="AP47" s="1040"/>
      <c r="AQ47" s="1040"/>
    </row>
    <row r="48" spans="1:43" ht="18" customHeight="1" x14ac:dyDescent="0.15">
      <c r="A48" s="2247" t="s">
        <v>1397</v>
      </c>
      <c r="B48" s="2248"/>
      <c r="C48" s="2249"/>
      <c r="D48" s="1034">
        <v>100</v>
      </c>
      <c r="E48" s="1034">
        <v>95</v>
      </c>
      <c r="F48" s="2250">
        <v>100</v>
      </c>
      <c r="G48" s="2250"/>
      <c r="H48" s="2250"/>
      <c r="I48" s="2250">
        <v>105</v>
      </c>
      <c r="J48" s="2250"/>
      <c r="K48" s="2250"/>
      <c r="L48" s="2250">
        <v>105</v>
      </c>
      <c r="M48" s="2250"/>
      <c r="N48" s="2250"/>
      <c r="O48" s="2250">
        <v>95</v>
      </c>
      <c r="P48" s="2250"/>
      <c r="Q48" s="2250"/>
      <c r="R48" s="2250">
        <v>100</v>
      </c>
      <c r="S48" s="2250"/>
      <c r="T48" s="2250"/>
      <c r="U48" s="2250">
        <v>100</v>
      </c>
      <c r="V48" s="2250"/>
      <c r="W48" s="2250"/>
      <c r="X48" s="2250">
        <v>95</v>
      </c>
      <c r="Y48" s="2250"/>
      <c r="Z48" s="2250"/>
      <c r="AA48" s="2250">
        <v>95</v>
      </c>
      <c r="AB48" s="2250"/>
      <c r="AC48" s="2250"/>
      <c r="AD48" s="2250">
        <v>95</v>
      </c>
      <c r="AE48" s="2250"/>
      <c r="AF48" s="2250"/>
      <c r="AG48" s="2250">
        <v>100</v>
      </c>
      <c r="AH48" s="2250"/>
      <c r="AI48" s="2250"/>
      <c r="AJ48" s="2254">
        <f t="shared" si="3"/>
        <v>1185</v>
      </c>
      <c r="AK48" s="2254"/>
      <c r="AL48" s="2252"/>
      <c r="AM48" s="2252"/>
      <c r="AN48" s="1040"/>
      <c r="AO48" s="1040"/>
      <c r="AP48" s="1040"/>
      <c r="AQ48" s="1040"/>
    </row>
    <row r="49" spans="1:43" ht="18" customHeight="1" x14ac:dyDescent="0.15">
      <c r="A49" s="1043"/>
      <c r="B49" s="1045" t="s">
        <v>1398</v>
      </c>
      <c r="C49" s="1044"/>
      <c r="D49" s="1034">
        <v>100</v>
      </c>
      <c r="E49" s="1034">
        <v>95</v>
      </c>
      <c r="F49" s="2250">
        <v>100</v>
      </c>
      <c r="G49" s="2250"/>
      <c r="H49" s="2250"/>
      <c r="I49" s="2250">
        <v>105</v>
      </c>
      <c r="J49" s="2250"/>
      <c r="K49" s="2250"/>
      <c r="L49" s="2250">
        <v>105</v>
      </c>
      <c r="M49" s="2250"/>
      <c r="N49" s="2250"/>
      <c r="O49" s="2250">
        <v>95</v>
      </c>
      <c r="P49" s="2250"/>
      <c r="Q49" s="2250"/>
      <c r="R49" s="2250">
        <v>100</v>
      </c>
      <c r="S49" s="2250"/>
      <c r="T49" s="2250"/>
      <c r="U49" s="2250">
        <v>100</v>
      </c>
      <c r="V49" s="2250"/>
      <c r="W49" s="2250"/>
      <c r="X49" s="2250">
        <v>95</v>
      </c>
      <c r="Y49" s="2250"/>
      <c r="Z49" s="2250"/>
      <c r="AA49" s="2250">
        <v>95</v>
      </c>
      <c r="AB49" s="2250"/>
      <c r="AC49" s="2250"/>
      <c r="AD49" s="2250">
        <v>95</v>
      </c>
      <c r="AE49" s="2250"/>
      <c r="AF49" s="2250"/>
      <c r="AG49" s="2250">
        <v>2000</v>
      </c>
      <c r="AH49" s="2250"/>
      <c r="AI49" s="2250"/>
      <c r="AJ49" s="2254">
        <f>SUM(D49:AI49)</f>
        <v>3085</v>
      </c>
      <c r="AK49" s="2254"/>
      <c r="AL49" s="2252"/>
      <c r="AM49" s="2252"/>
      <c r="AN49" s="1040"/>
      <c r="AO49" s="1040"/>
      <c r="AP49" s="1040"/>
      <c r="AQ49" s="1040"/>
    </row>
    <row r="50" spans="1:43" ht="18" customHeight="1" x14ac:dyDescent="0.15">
      <c r="A50" s="1043"/>
      <c r="B50" s="2256" t="s">
        <v>1399</v>
      </c>
      <c r="C50" s="2257"/>
      <c r="D50" s="1034">
        <v>100</v>
      </c>
      <c r="E50" s="1034">
        <v>95</v>
      </c>
      <c r="F50" s="2250">
        <v>100</v>
      </c>
      <c r="G50" s="2250"/>
      <c r="H50" s="2250"/>
      <c r="I50" s="2250">
        <v>105</v>
      </c>
      <c r="J50" s="2250"/>
      <c r="K50" s="2250"/>
      <c r="L50" s="2250">
        <v>105</v>
      </c>
      <c r="M50" s="2250"/>
      <c r="N50" s="2250"/>
      <c r="O50" s="2250">
        <v>95</v>
      </c>
      <c r="P50" s="2250"/>
      <c r="Q50" s="2250"/>
      <c r="R50" s="2250">
        <v>100</v>
      </c>
      <c r="S50" s="2250"/>
      <c r="T50" s="2250"/>
      <c r="U50" s="2250">
        <v>100</v>
      </c>
      <c r="V50" s="2250"/>
      <c r="W50" s="2250"/>
      <c r="X50" s="2250">
        <v>95</v>
      </c>
      <c r="Y50" s="2250"/>
      <c r="Z50" s="2250"/>
      <c r="AA50" s="2250">
        <v>95</v>
      </c>
      <c r="AB50" s="2250"/>
      <c r="AC50" s="2250"/>
      <c r="AD50" s="2250">
        <v>95</v>
      </c>
      <c r="AE50" s="2250"/>
      <c r="AF50" s="2250"/>
      <c r="AG50" s="2250">
        <v>100</v>
      </c>
      <c r="AH50" s="2250"/>
      <c r="AI50" s="2250"/>
      <c r="AJ50" s="2254">
        <f>SUM(D50:AI50)</f>
        <v>1185</v>
      </c>
      <c r="AK50" s="2254"/>
      <c r="AL50" s="2252"/>
      <c r="AM50" s="2252"/>
      <c r="AN50" s="1040"/>
      <c r="AO50" s="1040"/>
      <c r="AP50" s="1040"/>
      <c r="AQ50" s="1040"/>
    </row>
    <row r="51" spans="1:43" ht="18" customHeight="1" x14ac:dyDescent="0.15">
      <c r="A51" s="2255" t="s">
        <v>1400</v>
      </c>
      <c r="B51" s="2255"/>
      <c r="C51" s="2255"/>
      <c r="D51" s="1034">
        <v>20</v>
      </c>
      <c r="E51" s="1034">
        <v>19</v>
      </c>
      <c r="F51" s="2250">
        <v>20</v>
      </c>
      <c r="G51" s="2250"/>
      <c r="H51" s="2250"/>
      <c r="I51" s="2250">
        <v>21</v>
      </c>
      <c r="J51" s="2250"/>
      <c r="K51" s="2250"/>
      <c r="L51" s="2250">
        <v>21</v>
      </c>
      <c r="M51" s="2250"/>
      <c r="N51" s="2250"/>
      <c r="O51" s="2250">
        <v>19</v>
      </c>
      <c r="P51" s="2250"/>
      <c r="Q51" s="2250"/>
      <c r="R51" s="2250">
        <v>20</v>
      </c>
      <c r="S51" s="2250"/>
      <c r="T51" s="2250"/>
      <c r="U51" s="2250">
        <v>20</v>
      </c>
      <c r="V51" s="2250"/>
      <c r="W51" s="2250"/>
      <c r="X51" s="2250">
        <v>19</v>
      </c>
      <c r="Y51" s="2250"/>
      <c r="Z51" s="2250"/>
      <c r="AA51" s="2250">
        <v>19</v>
      </c>
      <c r="AB51" s="2250"/>
      <c r="AC51" s="2250"/>
      <c r="AD51" s="2250">
        <v>19</v>
      </c>
      <c r="AE51" s="2250"/>
      <c r="AF51" s="2250"/>
      <c r="AG51" s="2250">
        <v>20</v>
      </c>
      <c r="AH51" s="2250"/>
      <c r="AI51" s="2250"/>
      <c r="AJ51" s="2254">
        <f>+SUM(D51:AI51)</f>
        <v>237</v>
      </c>
      <c r="AK51" s="2254"/>
      <c r="AL51" s="2253"/>
      <c r="AM51" s="2253"/>
      <c r="AN51" s="1040"/>
      <c r="AO51" s="1040"/>
      <c r="AP51" s="1040"/>
      <c r="AQ51" s="1040"/>
    </row>
    <row r="52" spans="1:43" ht="21" customHeight="1" x14ac:dyDescent="0.15">
      <c r="A52" s="1041" t="s">
        <v>1401</v>
      </c>
      <c r="B52" s="1041"/>
      <c r="C52" s="1041"/>
      <c r="D52" s="1040"/>
      <c r="E52" s="1040"/>
      <c r="F52" s="1040"/>
      <c r="G52" s="1040"/>
      <c r="H52" s="1040"/>
      <c r="I52" s="613"/>
      <c r="J52" s="613"/>
      <c r="K52" s="613"/>
      <c r="L52" s="613"/>
      <c r="M52" s="613"/>
      <c r="N52" s="613"/>
      <c r="O52" s="613"/>
      <c r="P52" s="613"/>
      <c r="Q52" s="613"/>
      <c r="R52" s="613"/>
      <c r="S52" s="613"/>
      <c r="T52" s="613"/>
      <c r="U52" s="613"/>
      <c r="V52" s="613"/>
      <c r="W52" s="613"/>
      <c r="X52" s="613"/>
      <c r="Y52" s="613"/>
      <c r="Z52" s="613"/>
      <c r="AA52" s="613"/>
      <c r="AB52" s="613"/>
      <c r="AC52" s="613"/>
      <c r="AD52" s="613"/>
      <c r="AE52" s="613"/>
      <c r="AF52" s="613"/>
      <c r="AG52" s="613"/>
      <c r="AH52" s="613"/>
      <c r="AI52" s="613"/>
      <c r="AJ52" s="1046"/>
      <c r="AK52" s="613"/>
      <c r="AL52" s="1024"/>
      <c r="AM52" s="1024"/>
      <c r="AN52" s="1016"/>
    </row>
    <row r="53" spans="1:43" ht="5.0999999999999996" customHeight="1" x14ac:dyDescent="0.15">
      <c r="A53" s="1041"/>
      <c r="B53" s="1041"/>
      <c r="C53" s="1041"/>
      <c r="D53" s="1040"/>
      <c r="E53" s="1040"/>
      <c r="F53" s="1040"/>
      <c r="G53" s="1040"/>
      <c r="H53" s="1040"/>
      <c r="I53" s="613"/>
      <c r="J53" s="613"/>
      <c r="K53" s="613"/>
      <c r="L53" s="613"/>
      <c r="M53" s="613"/>
      <c r="N53" s="613"/>
      <c r="O53" s="613"/>
      <c r="P53" s="613"/>
      <c r="Q53" s="613"/>
      <c r="R53" s="613"/>
      <c r="S53" s="613"/>
      <c r="T53" s="613"/>
      <c r="U53" s="613"/>
      <c r="V53" s="613"/>
      <c r="W53" s="613"/>
      <c r="X53" s="613"/>
      <c r="Y53" s="613"/>
      <c r="Z53" s="613"/>
      <c r="AA53" s="613"/>
      <c r="AB53" s="613"/>
      <c r="AC53" s="613"/>
      <c r="AD53" s="613"/>
      <c r="AE53" s="613"/>
      <c r="AF53" s="613"/>
      <c r="AG53" s="613"/>
      <c r="AH53" s="613"/>
      <c r="AI53" s="613"/>
      <c r="AJ53" s="1046"/>
      <c r="AK53" s="613"/>
      <c r="AL53" s="1024"/>
      <c r="AM53" s="1024"/>
      <c r="AN53" s="1016"/>
    </row>
    <row r="54" spans="1:43" ht="18" customHeight="1" x14ac:dyDescent="0.15">
      <c r="A54" s="645" t="s">
        <v>1402</v>
      </c>
      <c r="B54" s="613"/>
      <c r="D54" s="613"/>
      <c r="E54" s="613"/>
      <c r="F54" s="613"/>
      <c r="G54" s="613"/>
      <c r="H54" s="613"/>
      <c r="I54" s="613"/>
      <c r="J54" s="613"/>
      <c r="K54" s="613"/>
      <c r="L54" s="613"/>
      <c r="M54" s="613"/>
      <c r="N54" s="613"/>
      <c r="O54" s="613"/>
      <c r="P54" s="613"/>
      <c r="Q54" s="613"/>
      <c r="R54" s="613"/>
      <c r="S54" s="613"/>
      <c r="T54" s="613"/>
      <c r="U54" s="613"/>
      <c r="V54" s="613"/>
      <c r="W54" s="1024"/>
      <c r="X54" s="613"/>
      <c r="Y54" s="613"/>
      <c r="Z54" s="613"/>
      <c r="AA54" s="613"/>
      <c r="AB54" s="613"/>
      <c r="AC54" s="613"/>
      <c r="AD54" s="613"/>
      <c r="AE54" s="613"/>
      <c r="AF54" s="613"/>
      <c r="AG54" s="613"/>
      <c r="AH54" s="613"/>
      <c r="AI54" s="613"/>
      <c r="AJ54" s="1046"/>
      <c r="AK54" s="613"/>
      <c r="AL54" s="1024"/>
      <c r="AM54" s="1024"/>
      <c r="AN54" s="1016"/>
    </row>
    <row r="55" spans="1:43" ht="54.95" customHeight="1" x14ac:dyDescent="0.15">
      <c r="A55" s="2226" t="s">
        <v>1403</v>
      </c>
      <c r="B55" s="2226"/>
      <c r="C55" s="2226" t="s">
        <v>1373</v>
      </c>
      <c r="D55" s="2226"/>
      <c r="E55" s="2233" t="s">
        <v>1404</v>
      </c>
      <c r="F55" s="2233"/>
      <c r="G55" s="2233"/>
      <c r="H55" s="2233"/>
      <c r="I55" s="2258" t="s">
        <v>1405</v>
      </c>
      <c r="J55" s="2259"/>
      <c r="K55" s="2259"/>
      <c r="L55" s="2259"/>
      <c r="M55" s="2259"/>
      <c r="N55" s="2229"/>
      <c r="O55" s="2258" t="s">
        <v>1406</v>
      </c>
      <c r="P55" s="2259"/>
      <c r="Q55" s="2259"/>
      <c r="R55" s="2259"/>
      <c r="S55" s="2259"/>
      <c r="T55" s="2229"/>
      <c r="U55" s="2258" t="s">
        <v>1407</v>
      </c>
      <c r="V55" s="2259"/>
      <c r="W55" s="2259"/>
      <c r="X55" s="2259"/>
      <c r="Y55" s="2259"/>
      <c r="Z55" s="2229"/>
      <c r="AA55" s="2258" t="s">
        <v>1408</v>
      </c>
      <c r="AB55" s="2259"/>
      <c r="AC55" s="2259"/>
      <c r="AD55" s="2259"/>
      <c r="AE55" s="2259"/>
      <c r="AF55" s="2229"/>
      <c r="AG55" s="2233" t="s">
        <v>1409</v>
      </c>
      <c r="AH55" s="2233"/>
      <c r="AI55" s="2233"/>
      <c r="AJ55" s="2233"/>
      <c r="AK55" s="2233"/>
      <c r="AL55" s="1040"/>
      <c r="AM55" s="1024"/>
      <c r="AN55" s="1016"/>
    </row>
    <row r="56" spans="1:43" ht="18" customHeight="1" x14ac:dyDescent="0.15">
      <c r="A56" s="2233" t="s">
        <v>1410</v>
      </c>
      <c r="B56" s="2233"/>
      <c r="C56" s="2246">
        <f>ROUNDDOWN(IF(AL43&lt;=60,1,1+ROUNDUP((AL43-60)/40,0)),1)</f>
        <v>2</v>
      </c>
      <c r="D56" s="2246"/>
      <c r="E56" s="2246">
        <f>IF(D38="○",ROUNDDOWN(IF(AM43&lt;4,AL43/6,IF(AM43&lt;5,AL43/5,AL43/3)),1),"-")</f>
        <v>16.8</v>
      </c>
      <c r="F56" s="2246"/>
      <c r="G56" s="2246"/>
      <c r="H56" s="2246"/>
      <c r="I56" s="2246">
        <f>IF(F38="○",ROUNDDOWN(F39/6,1),"-")</f>
        <v>3.3</v>
      </c>
      <c r="J56" s="2246"/>
      <c r="K56" s="2246"/>
      <c r="L56" s="2246"/>
      <c r="M56" s="2246"/>
      <c r="N56" s="2246"/>
      <c r="O56" s="2246" t="str">
        <f>IF(L38="○",ROUNDDOWN(L39/6,1),"-")</f>
        <v>-</v>
      </c>
      <c r="P56" s="2246"/>
      <c r="Q56" s="2246"/>
      <c r="R56" s="2246"/>
      <c r="S56" s="2246"/>
      <c r="T56" s="2246"/>
      <c r="U56" s="2246" t="str">
        <f>IF(R38="○",ROUNDDOWN(R39/6,1),"-")</f>
        <v>-</v>
      </c>
      <c r="V56" s="2246"/>
      <c r="W56" s="2246"/>
      <c r="X56" s="2246"/>
      <c r="Y56" s="2246"/>
      <c r="Z56" s="2246"/>
      <c r="AA56" s="2246" t="str">
        <f>IF(R38="○",ROUNDDOWN(R39/15,1),"-")</f>
        <v>-</v>
      </c>
      <c r="AB56" s="2246"/>
      <c r="AC56" s="2246"/>
      <c r="AD56" s="2246"/>
      <c r="AE56" s="2246"/>
      <c r="AF56" s="2246"/>
      <c r="AG56" s="2246" t="str">
        <f>IF(X38="○",ROUNDDOWN(X39/10,1),"-")</f>
        <v>-</v>
      </c>
      <c r="AH56" s="2246"/>
      <c r="AI56" s="2246"/>
      <c r="AJ56" s="2246"/>
      <c r="AK56" s="2246"/>
      <c r="AL56" s="1040"/>
      <c r="AM56" s="1024"/>
      <c r="AN56" s="1016"/>
    </row>
    <row r="57" spans="1:43" ht="5.0999999999999996" customHeight="1" x14ac:dyDescent="0.15">
      <c r="A57" s="1041"/>
      <c r="B57" s="1041"/>
      <c r="C57" s="1041"/>
      <c r="D57" s="1041"/>
      <c r="E57" s="1041"/>
      <c r="F57" s="1041"/>
      <c r="G57" s="1041"/>
      <c r="H57" s="1041"/>
      <c r="I57" s="1041"/>
      <c r="J57" s="613"/>
      <c r="K57" s="613"/>
      <c r="L57" s="613"/>
      <c r="M57" s="1046"/>
      <c r="N57" s="613"/>
      <c r="O57" s="613"/>
      <c r="P57" s="613"/>
      <c r="Q57" s="1040"/>
      <c r="W57" s="1024"/>
      <c r="X57" s="613"/>
      <c r="Y57" s="613"/>
      <c r="Z57" s="613"/>
      <c r="AA57" s="613"/>
      <c r="AB57" s="613"/>
      <c r="AC57" s="613"/>
      <c r="AD57" s="613"/>
      <c r="AE57" s="613"/>
      <c r="AF57" s="613"/>
      <c r="AG57" s="613"/>
      <c r="AH57" s="613"/>
      <c r="AI57" s="613"/>
      <c r="AJ57" s="1046"/>
      <c r="AK57" s="613"/>
      <c r="AL57" s="1024"/>
      <c r="AM57" s="1024"/>
      <c r="AN57" s="1016"/>
    </row>
    <row r="58" spans="1:43" ht="21" customHeight="1" x14ac:dyDescent="0.15">
      <c r="A58" s="645" t="s">
        <v>1411</v>
      </c>
      <c r="B58" s="38"/>
      <c r="C58" s="1019"/>
      <c r="D58" s="1019"/>
      <c r="E58" s="1019"/>
      <c r="F58" s="1019"/>
      <c r="G58" s="1016"/>
      <c r="H58" s="1016"/>
      <c r="I58" s="1016"/>
      <c r="J58" s="1016"/>
      <c r="K58" s="1016"/>
      <c r="L58" s="1016"/>
      <c r="M58" s="1016"/>
      <c r="N58" s="1016"/>
      <c r="O58" s="1016"/>
      <c r="P58" s="1016"/>
      <c r="Q58" s="1016"/>
      <c r="R58" s="1016"/>
      <c r="S58" s="1016"/>
      <c r="T58" s="1016"/>
      <c r="U58" s="1016"/>
      <c r="V58" s="1016"/>
      <c r="W58" s="1016"/>
      <c r="X58" s="1016"/>
      <c r="Y58" s="1016"/>
      <c r="Z58" s="1016"/>
      <c r="AA58" s="1016"/>
      <c r="AB58" s="1016"/>
      <c r="AC58" s="1016"/>
      <c r="AD58" s="1016"/>
      <c r="AE58" s="1016"/>
      <c r="AF58" s="1016"/>
      <c r="AG58" s="1016"/>
      <c r="AH58" s="1016"/>
      <c r="AI58" s="1016"/>
      <c r="AJ58" s="1016"/>
      <c r="AK58" s="1016"/>
      <c r="AL58" s="1019"/>
      <c r="AM58" s="1019"/>
      <c r="AN58" s="1016"/>
    </row>
    <row r="59" spans="1:43" ht="24.95" customHeight="1" x14ac:dyDescent="0.15">
      <c r="A59" s="1016"/>
      <c r="B59" s="1024"/>
      <c r="C59" s="2260" t="str">
        <f>IF(VLOOKUP($AK$1,[7]選択肢!$A:$Z,C64,FALSE)=0,"-",VLOOKUP($AK$1,[7]選択肢!$A:$Z,C64,FALSE))</f>
        <v>管理者</v>
      </c>
      <c r="D59" s="2261"/>
      <c r="E59" s="2262" t="str">
        <f>IF(VLOOKUP($AK$1,[7]選択肢!$A:$Z,E64,FALSE)=0,"-",VLOOKUP($AK$1,[7]選択肢!$A:$Z,E64,FALSE))</f>
        <v>サービス管理責任者</v>
      </c>
      <c r="F59" s="2262"/>
      <c r="G59" s="2262"/>
      <c r="H59" s="2262"/>
      <c r="I59" s="2260" t="str">
        <f>IF(VLOOKUP($AK$1,[7]選択肢!$A:$Z,I64,FALSE)=0,"-",VLOOKUP($AK$1,[7]選択肢!$A:$Z,I64,FALSE))</f>
        <v>医師</v>
      </c>
      <c r="J59" s="2261"/>
      <c r="K59" s="2261"/>
      <c r="L59" s="2261"/>
      <c r="M59" s="2261"/>
      <c r="N59" s="2263"/>
      <c r="O59" s="2260" t="str">
        <f>IF(VLOOKUP($AK$1,[7]選択肢!$A:$Z,O64,FALSE)=0,"-",VLOOKUP($AK$1,[7]選択肢!$A:$Z,O64,FALSE))</f>
        <v>看護職員</v>
      </c>
      <c r="P59" s="2261"/>
      <c r="Q59" s="2261"/>
      <c r="R59" s="2261"/>
      <c r="S59" s="2261"/>
      <c r="T59" s="2263"/>
      <c r="U59" s="2260" t="str">
        <f>IF(VLOOKUP($AK$1,[7]選択肢!$A:$Z,U64,FALSE)=0,"-",VLOOKUP($AK$1,[7]選択肢!$A:$Z,U64,FALSE))</f>
        <v>理学療法士</v>
      </c>
      <c r="V59" s="2261"/>
      <c r="W59" s="2261"/>
      <c r="X59" s="2261"/>
      <c r="Y59" s="2261"/>
      <c r="Z59" s="2263"/>
      <c r="AA59" s="2260" t="str">
        <f>IF(VLOOKUP($AK$1,[7]選択肢!$A:$Z,AA64,FALSE)=0,"-",VLOOKUP($AK$1,[7]選択肢!$A:$Z,AA64,FALSE))</f>
        <v>作業療法士</v>
      </c>
      <c r="AB59" s="2261"/>
      <c r="AC59" s="2261"/>
      <c r="AD59" s="2261"/>
      <c r="AE59" s="2261"/>
      <c r="AF59" s="2263"/>
      <c r="AG59" s="2262" t="str">
        <f>IF(VLOOKUP($AK$1,[7]選択肢!$A:$Z,AG64,FALSE)=0,"-",VLOOKUP($AK$1,[7]選択肢!$A:$Z,AG64,FALSE))</f>
        <v>言語聴覚士</v>
      </c>
      <c r="AH59" s="2262"/>
      <c r="AI59" s="2262"/>
      <c r="AJ59" s="2262"/>
      <c r="AK59" s="2262"/>
      <c r="AL59" s="2262" t="str">
        <f>IF(VLOOKUP($AK$1,[7]選択肢!$A:$Z,AL64,FALSE)=0,"-",VLOOKUP($AK$1,[7]選択肢!$A:$Z,AL64,FALSE))</f>
        <v>就労支援員</v>
      </c>
      <c r="AM59" s="2262"/>
      <c r="AN59" s="1016"/>
    </row>
    <row r="60" spans="1:43" ht="18" customHeight="1" x14ac:dyDescent="0.15">
      <c r="A60" s="1016"/>
      <c r="B60" s="1024"/>
      <c r="C60" s="1047" t="s">
        <v>1412</v>
      </c>
      <c r="D60" s="1047" t="s">
        <v>1413</v>
      </c>
      <c r="E60" s="1048" t="s">
        <v>1412</v>
      </c>
      <c r="F60" s="2264" t="s">
        <v>1413</v>
      </c>
      <c r="G60" s="2264"/>
      <c r="H60" s="2264"/>
      <c r="I60" s="2265" t="s">
        <v>1412</v>
      </c>
      <c r="J60" s="2266"/>
      <c r="K60" s="2267"/>
      <c r="L60" s="2265" t="s">
        <v>1413</v>
      </c>
      <c r="M60" s="2266"/>
      <c r="N60" s="2267"/>
      <c r="O60" s="2265" t="s">
        <v>1412</v>
      </c>
      <c r="P60" s="2266"/>
      <c r="Q60" s="2267"/>
      <c r="R60" s="2265" t="s">
        <v>1413</v>
      </c>
      <c r="S60" s="2266"/>
      <c r="T60" s="2267"/>
      <c r="U60" s="2265" t="s">
        <v>1412</v>
      </c>
      <c r="V60" s="2266"/>
      <c r="W60" s="2267"/>
      <c r="X60" s="2265" t="s">
        <v>1413</v>
      </c>
      <c r="Y60" s="2266"/>
      <c r="Z60" s="2267"/>
      <c r="AA60" s="2265" t="s">
        <v>1412</v>
      </c>
      <c r="AB60" s="2266"/>
      <c r="AC60" s="2267"/>
      <c r="AD60" s="2265" t="s">
        <v>1413</v>
      </c>
      <c r="AE60" s="2266"/>
      <c r="AF60" s="2267"/>
      <c r="AG60" s="2265" t="s">
        <v>1412</v>
      </c>
      <c r="AH60" s="2266"/>
      <c r="AI60" s="2267"/>
      <c r="AJ60" s="2265" t="s">
        <v>1413</v>
      </c>
      <c r="AK60" s="2267"/>
      <c r="AL60" s="1048" t="s">
        <v>70</v>
      </c>
      <c r="AM60" s="1048" t="s">
        <v>1048</v>
      </c>
      <c r="AN60" s="1016"/>
    </row>
    <row r="61" spans="1:43" ht="18" customHeight="1" x14ac:dyDescent="0.15">
      <c r="A61" s="1016"/>
      <c r="B61" s="1026" t="s">
        <v>1154</v>
      </c>
      <c r="C61" s="1048">
        <f>COUNTIFS($B$11:$B$30,C$59,$C$11:$C$30,"A",$E$11:$E$30,"*")</f>
        <v>1</v>
      </c>
      <c r="D61" s="1048">
        <f>COUNTIFS($B$11:$B$30,C$59,$C$11:$C$30,"B",$E$11:$E$30,"*")</f>
        <v>0</v>
      </c>
      <c r="E61" s="1048">
        <f>COUNTIFS($B$11:$B$30,E$59,$C$11:$C$30,"A",$E$11:$E$30,"*")</f>
        <v>0</v>
      </c>
      <c r="F61" s="2265">
        <f>COUNTIFS($B$11:$B$30,E$59,$C$11:$C$30,"B",$E$11:$E$30,"*")</f>
        <v>1</v>
      </c>
      <c r="G61" s="2266"/>
      <c r="H61" s="2267"/>
      <c r="I61" s="2265">
        <f>COUNTIFS($B$11:$B$30,I$59,$C$11:$C$30,"A",$E$11:$E$30,"*")</f>
        <v>0</v>
      </c>
      <c r="J61" s="2266"/>
      <c r="K61" s="2267"/>
      <c r="L61" s="2265">
        <f>COUNTIFS($B$11:$B$30,I$59,$C$11:$C$30,"B",$E$11:$E$30,"*")</f>
        <v>0</v>
      </c>
      <c r="M61" s="2266"/>
      <c r="N61" s="2267"/>
      <c r="O61" s="2265">
        <f>COUNTIFS($B$11:$B$30,O$59,$C$11:$C$30,"A",$E$11:$E$30,"*")</f>
        <v>1</v>
      </c>
      <c r="P61" s="2266"/>
      <c r="Q61" s="2267"/>
      <c r="R61" s="2265">
        <f>COUNTIFS($B$11:$B$30,O$59,$C$11:$C$30,"B",$E$11:$E$30,"*")</f>
        <v>0</v>
      </c>
      <c r="S61" s="2266"/>
      <c r="T61" s="2267"/>
      <c r="U61" s="2265">
        <f>COUNTIFS($B$11:$B$30,U$59,$C$11:$C$30,"A",$E$11:$E$30,"*")</f>
        <v>0</v>
      </c>
      <c r="V61" s="2266"/>
      <c r="W61" s="2267"/>
      <c r="X61" s="2265">
        <f>COUNTIFS($B$11:$B$30,U$59,$C$11:$C$30,"B",$E$11:$E$30,"*")</f>
        <v>0</v>
      </c>
      <c r="Y61" s="2266"/>
      <c r="Z61" s="2267"/>
      <c r="AA61" s="2265">
        <f>COUNTIFS($B$11:$B$30,AA$59,$C$11:$C$30,"A",$E$11:$E$30,"*")</f>
        <v>0</v>
      </c>
      <c r="AB61" s="2266"/>
      <c r="AC61" s="2267"/>
      <c r="AD61" s="2265">
        <f>COUNTIFS($B$11:$B$30,AA$59,$C$11:$C$30,"B",$E$11:$E$30,"*")</f>
        <v>0</v>
      </c>
      <c r="AE61" s="2266"/>
      <c r="AF61" s="2267"/>
      <c r="AG61" s="2265">
        <f>COUNTIFS($B$11:$B$30,AG$59,$C$11:$C$30,"A",$E$11:$E$30,"*")</f>
        <v>0</v>
      </c>
      <c r="AH61" s="2266"/>
      <c r="AI61" s="2267"/>
      <c r="AJ61" s="2265">
        <f>COUNTIFS($B$11:$B$30,AG$59,$C$11:$C$30,"B",$E$11:$E$30,"*")</f>
        <v>0</v>
      </c>
      <c r="AK61" s="2267"/>
      <c r="AL61" s="1048">
        <f>COUNTIFS($B$11:$B$30,AL$59,$C$11:$C$30,"A",$E$11:$E$30,"*")</f>
        <v>0</v>
      </c>
      <c r="AM61" s="1048">
        <f>COUNTIFS($B$11:$B$30,AL$59,$C$11:$C$30,"B",$E$11:$E$30,"*")</f>
        <v>0</v>
      </c>
      <c r="AN61" s="1016"/>
    </row>
    <row r="62" spans="1:43" ht="18" customHeight="1" x14ac:dyDescent="0.15">
      <c r="A62" s="1016"/>
      <c r="B62" s="1027" t="s">
        <v>1155</v>
      </c>
      <c r="C62" s="1048">
        <f>COUNTIFS($B$11:$B$30,C$59,$C$11:$C$30,"C",$E$11:$E$30,"*")</f>
        <v>0</v>
      </c>
      <c r="D62" s="1048">
        <f>COUNTIFS($B$11:$B$30,C$59,$C$11:$C$30,"D",$E$11:$E$30,"*")</f>
        <v>0</v>
      </c>
      <c r="E62" s="1048">
        <f>COUNTIFS($B$11:$B$30,E$59,$C$11:$C$30,"C",$E$11:$E$30,"*")</f>
        <v>1</v>
      </c>
      <c r="F62" s="2265">
        <f>COUNTIFS($B$11:$B$30,E$59,$C$11:$C$30,"D",$E$11:$E$30,"*")</f>
        <v>0</v>
      </c>
      <c r="G62" s="2266"/>
      <c r="H62" s="2267"/>
      <c r="I62" s="2265">
        <f>COUNTIFS($B$11:$B$30,I$59,$C$11:$C$30,"C",$E$11:$E$30,"*")</f>
        <v>0</v>
      </c>
      <c r="J62" s="2266"/>
      <c r="K62" s="2267"/>
      <c r="L62" s="2265">
        <f>COUNTIFS($B$11:$B$30,I$59,$C$11:$C$30,"D",$E$11:$E$30,"*")</f>
        <v>1</v>
      </c>
      <c r="M62" s="2266"/>
      <c r="N62" s="2267"/>
      <c r="O62" s="2265">
        <f>COUNTIFS($B$11:$B$30,O$59,$C$11:$C$30,"C",$E$11:$E$30,"*")</f>
        <v>0</v>
      </c>
      <c r="P62" s="2266"/>
      <c r="Q62" s="2267"/>
      <c r="R62" s="2265">
        <f>COUNTIFS($B$11:$B$30,O$59,$C$11:$C$30,"D",$E$11:$E$30,"*")</f>
        <v>0</v>
      </c>
      <c r="S62" s="2266"/>
      <c r="T62" s="2267"/>
      <c r="U62" s="2265">
        <f>COUNTIFS($B$11:$B$30,U$59,$C$11:$C$30,"C",$E$11:$E$30,"*")</f>
        <v>0</v>
      </c>
      <c r="V62" s="2266"/>
      <c r="W62" s="2267"/>
      <c r="X62" s="2265">
        <f>COUNTIFS($B$11:$B$30,U$59,$C$11:$C$30,"D",$E$11:$E$30,"*")</f>
        <v>0</v>
      </c>
      <c r="Y62" s="2266"/>
      <c r="Z62" s="2267"/>
      <c r="AA62" s="2265">
        <f>COUNTIFS($B$11:$B$30,AA$59,$C$11:$C$30,"C",$E$11:$E$30,"*")</f>
        <v>0</v>
      </c>
      <c r="AB62" s="2266"/>
      <c r="AC62" s="2267"/>
      <c r="AD62" s="2265">
        <f>COUNTIFS($B$11:$B$30,AA$59,$C$11:$C$30,"D",$E$11:$E$30,"*")</f>
        <v>0</v>
      </c>
      <c r="AE62" s="2266"/>
      <c r="AF62" s="2267"/>
      <c r="AG62" s="2265">
        <f>COUNTIFS($B$11:$B$30,AG$59,$C$11:$C$30,"C",$E$11:$E$30,"*")</f>
        <v>0</v>
      </c>
      <c r="AH62" s="2266"/>
      <c r="AI62" s="2267"/>
      <c r="AJ62" s="2265">
        <f>COUNTIFS($B$11:$B$30,AG$59,$C$11:$C$30,"D",$E$11:$E$30,"*")</f>
        <v>0</v>
      </c>
      <c r="AK62" s="2267"/>
      <c r="AL62" s="1048">
        <f>COUNTIFS($B$11:$B$30,AL$59,$C$11:$C$30,"C",$E$11:$E$30,"*")</f>
        <v>0</v>
      </c>
      <c r="AM62" s="1048">
        <f>COUNTIFS($B$11:$B$30,AL$59,$C$11:$C$30,"D",$E$11:$E$30,"*")</f>
        <v>0</v>
      </c>
      <c r="AN62" s="1016"/>
    </row>
    <row r="63" spans="1:43" ht="24.75" customHeight="1" x14ac:dyDescent="0.15">
      <c r="A63" s="1016"/>
      <c r="B63" s="1027" t="s">
        <v>1414</v>
      </c>
      <c r="C63" s="2260">
        <f>IF($AK$3="４週",SUMIFS($AK$11:$AK$30,$B$11:$B$30,C59)/4/$AH$5,IF($AK$3="歴月",SUMIFS($AK$11:$AK$30,$B$11:$B$30,C59)/$AL$5,"記載する期間を選択してください"))</f>
        <v>0</v>
      </c>
      <c r="D63" s="2263"/>
      <c r="E63" s="2260">
        <f>IF($AK$3="４週",SUMIFS($AK$11:$AK$30,$B$11:$B$30,E59)/4/$AH$5,IF($AK$3="歴月",SUMIFS($AK$11:$AK$30,$B$11:$B$30,E59)/$AL$5,"記載する期間を選択してください"))</f>
        <v>0</v>
      </c>
      <c r="F63" s="2261"/>
      <c r="G63" s="2261"/>
      <c r="H63" s="2263"/>
      <c r="I63" s="2260">
        <f>IF($AK$3="４週",SUMIFS($AK$11:$AK$30,$B$11:$B$30,I59)/4/$AH$5,IF($AK$3="歴月",SUMIFS($AK$11:$AK$30,$B$11:$B$30,I59)/$AL$5,"記載する期間を選択してください"))</f>
        <v>0</v>
      </c>
      <c r="J63" s="2261"/>
      <c r="K63" s="2261"/>
      <c r="L63" s="2261"/>
      <c r="M63" s="2261"/>
      <c r="N63" s="2263"/>
      <c r="O63" s="2260">
        <f>IF($AK$3="４週",SUMIFS($AK$11:$AK$30,$B$11:$B$30,O59)/4/$AH$5,IF($AK$3="歴月",SUMIFS($AK$11:$AK$30,$B$11:$B$30,O59)/$AL$5,"記載する期間を選択してください"))</f>
        <v>0</v>
      </c>
      <c r="P63" s="2261"/>
      <c r="Q63" s="2261"/>
      <c r="R63" s="2261"/>
      <c r="S63" s="2261"/>
      <c r="T63" s="2263"/>
      <c r="U63" s="2260">
        <f>IF($AK$3="４週",SUMIFS($AK$11:$AK$30,$B$11:$B$30,U59)/4/$AH$5,IF($AK$3="歴月",SUMIFS($AK$11:$AK$30,$B$11:$B$30,U59)/$AL$5,"記載する期間を選択してください"))</f>
        <v>0</v>
      </c>
      <c r="V63" s="2261"/>
      <c r="W63" s="2261"/>
      <c r="X63" s="2261"/>
      <c r="Y63" s="2261"/>
      <c r="Z63" s="2263"/>
      <c r="AA63" s="2260">
        <f>IF($AK$3="４週",SUMIFS($AK$11:$AK$30,$B$11:$B$30,AA59)/4/$AH$5,IF($AK$3="歴月",SUMIFS($AK$11:$AK$30,$B$11:$B$30,AA59)/$AL$5,"記載する期間を選択してください"))</f>
        <v>0</v>
      </c>
      <c r="AB63" s="2261"/>
      <c r="AC63" s="2261"/>
      <c r="AD63" s="2261"/>
      <c r="AE63" s="2261"/>
      <c r="AF63" s="2263"/>
      <c r="AG63" s="2260">
        <f>IF($AK$3="４週",SUMIFS($AK$11:$AK$30,$B$11:$B$30,AG59)/4/$AH$5,IF($AK$3="歴月",SUMIFS($AK$11:$AK$30,$B$11:$B$30,AG59)/$AL$5,"記載する期間を選択してください"))</f>
        <v>0</v>
      </c>
      <c r="AH63" s="2261"/>
      <c r="AI63" s="2261"/>
      <c r="AJ63" s="2261"/>
      <c r="AK63" s="2263"/>
      <c r="AL63" s="2260">
        <f>IF($AK$3="４週",SUMIFS($AK$11:$AK$30,$B$11:$B$30,AL59)/4/$AH$5,IF($AK$3="歴月",SUMIFS($AK$11:$AK$30,$B$11:$B$30,AL59)/$AL$5,"記載する期間を選択してください"))</f>
        <v>0</v>
      </c>
      <c r="AM63" s="2263"/>
      <c r="AN63" s="1016"/>
    </row>
    <row r="64" spans="1:43" ht="4.5" customHeight="1" x14ac:dyDescent="0.15">
      <c r="A64" s="1016"/>
      <c r="B64" s="38"/>
      <c r="C64" s="1049">
        <v>2</v>
      </c>
      <c r="D64" s="1049"/>
      <c r="E64" s="1049">
        <v>3</v>
      </c>
      <c r="F64" s="1049"/>
      <c r="G64" s="1049"/>
      <c r="H64" s="1049"/>
      <c r="I64" s="1049">
        <v>4</v>
      </c>
      <c r="J64" s="1049"/>
      <c r="K64" s="1049"/>
      <c r="L64" s="1049"/>
      <c r="M64" s="1049"/>
      <c r="N64" s="1049"/>
      <c r="O64" s="1049">
        <v>5</v>
      </c>
      <c r="P64" s="1049"/>
      <c r="Q64" s="1049"/>
      <c r="R64" s="1049"/>
      <c r="S64" s="1049"/>
      <c r="T64" s="1049"/>
      <c r="U64" s="1049">
        <v>6</v>
      </c>
      <c r="V64" s="1049"/>
      <c r="W64" s="1049"/>
      <c r="X64" s="1049"/>
      <c r="Y64" s="1049"/>
      <c r="Z64" s="1049"/>
      <c r="AA64" s="1049">
        <v>7</v>
      </c>
      <c r="AB64" s="1049"/>
      <c r="AC64" s="1049"/>
      <c r="AD64" s="1049"/>
      <c r="AE64" s="1049"/>
      <c r="AF64" s="1049"/>
      <c r="AG64" s="1049">
        <v>8</v>
      </c>
      <c r="AH64" s="1049"/>
      <c r="AI64" s="1049"/>
      <c r="AJ64" s="1049"/>
      <c r="AK64" s="1049"/>
      <c r="AL64" s="1049">
        <v>9</v>
      </c>
      <c r="AM64" s="1050"/>
      <c r="AN64" s="1016"/>
    </row>
    <row r="65" spans="1:40" ht="19.5" customHeight="1" x14ac:dyDescent="0.15">
      <c r="A65" s="1016"/>
      <c r="B65" s="1024"/>
      <c r="C65" s="2262" t="str">
        <f>IF(VLOOKUP($AK$1,[7]選択肢!$A:$Z,C70,FALSE)=0,"-",VLOOKUP($AK$1,[7]選択肢!$A:$Z,C70,FALSE))</f>
        <v>職業指導員</v>
      </c>
      <c r="D65" s="2262"/>
      <c r="E65" s="2262" t="str">
        <f>IF(VLOOKUP($AK$1,[7]選択肢!$A:$Z,E70,FALSE)=0,"-",VLOOKUP($AK$1,[7]選択肢!$A:$Z,E70,FALSE))</f>
        <v>生活支援員</v>
      </c>
      <c r="F65" s="2262"/>
      <c r="G65" s="2262"/>
      <c r="H65" s="2262"/>
      <c r="I65" s="1049"/>
      <c r="J65" s="1049"/>
      <c r="K65" s="1049"/>
      <c r="L65" s="1049"/>
      <c r="M65" s="1049"/>
      <c r="N65" s="1049"/>
      <c r="O65" s="1049"/>
      <c r="P65" s="1049"/>
      <c r="Q65" s="1049"/>
      <c r="R65" s="1049"/>
      <c r="S65" s="1049"/>
      <c r="T65" s="1049"/>
      <c r="U65" s="1049"/>
      <c r="V65" s="1049"/>
      <c r="W65" s="1049"/>
      <c r="X65" s="1049"/>
      <c r="Y65" s="1049"/>
      <c r="Z65" s="1049"/>
      <c r="AA65" s="1049"/>
      <c r="AB65" s="1049"/>
      <c r="AC65" s="1049"/>
      <c r="AD65" s="1049"/>
      <c r="AE65" s="1049"/>
      <c r="AF65" s="1049"/>
      <c r="AG65" s="1049"/>
      <c r="AH65" s="1049"/>
      <c r="AI65" s="1049"/>
      <c r="AJ65" s="1049"/>
      <c r="AK65" s="1049"/>
      <c r="AL65" s="1049"/>
      <c r="AM65" s="1050"/>
      <c r="AN65" s="1016"/>
    </row>
    <row r="66" spans="1:40" ht="19.5" customHeight="1" x14ac:dyDescent="0.15">
      <c r="A66" s="1016"/>
      <c r="B66" s="1024"/>
      <c r="C66" s="1048" t="s">
        <v>1412</v>
      </c>
      <c r="D66" s="1048" t="s">
        <v>1413</v>
      </c>
      <c r="E66" s="1048" t="s">
        <v>1412</v>
      </c>
      <c r="F66" s="2264" t="s">
        <v>1413</v>
      </c>
      <c r="G66" s="2264"/>
      <c r="H66" s="2264"/>
      <c r="I66" s="1049"/>
      <c r="J66" s="1049"/>
      <c r="K66" s="1049"/>
      <c r="L66" s="1049"/>
      <c r="M66" s="1049"/>
      <c r="N66" s="1049"/>
      <c r="O66" s="1049"/>
      <c r="P66" s="1049"/>
      <c r="Q66" s="1049"/>
      <c r="R66" s="1049"/>
      <c r="S66" s="1049"/>
      <c r="T66" s="1049"/>
      <c r="U66" s="1049"/>
      <c r="V66" s="1049"/>
      <c r="W66" s="1049"/>
      <c r="X66" s="1049"/>
      <c r="Y66" s="1049"/>
      <c r="Z66" s="1049"/>
      <c r="AA66" s="1049"/>
      <c r="AB66" s="1049"/>
      <c r="AC66" s="1049"/>
      <c r="AD66" s="1049"/>
      <c r="AE66" s="1049"/>
      <c r="AF66" s="1049"/>
      <c r="AG66" s="1049"/>
      <c r="AH66" s="1049"/>
      <c r="AI66" s="1049"/>
      <c r="AJ66" s="1049"/>
      <c r="AK66" s="1049"/>
      <c r="AL66" s="1049"/>
      <c r="AM66" s="1050"/>
      <c r="AN66" s="1016"/>
    </row>
    <row r="67" spans="1:40" ht="19.5" customHeight="1" x14ac:dyDescent="0.15">
      <c r="A67" s="1016"/>
      <c r="B67" s="1026" t="s">
        <v>1154</v>
      </c>
      <c r="C67" s="1048">
        <f>COUNTIFS($B$11:$B$30,C$65,$C$11:$C$30,"A",$E$11:$E$30,"*")</f>
        <v>0</v>
      </c>
      <c r="D67" s="1048">
        <f>COUNTIFS($B$11:$B$30,C$65,$C$11:$C$30,"B",$E$11:$E$30,"*")</f>
        <v>0</v>
      </c>
      <c r="E67" s="1048">
        <f>COUNTIFS($B$11:$B$30,E$65,$C$11:$C$30,"A",$E$11:$E$30,"*")</f>
        <v>0</v>
      </c>
      <c r="F67" s="2265">
        <f>COUNTIFS($B$11:$B$30,E$65,$C$11:$C$30,"B",$E$11:$E$30,"*")</f>
        <v>0</v>
      </c>
      <c r="G67" s="2266"/>
      <c r="H67" s="2267"/>
      <c r="I67" s="1049"/>
      <c r="J67" s="1049"/>
      <c r="K67" s="1049"/>
      <c r="L67" s="1049"/>
      <c r="M67" s="1049"/>
      <c r="N67" s="1049"/>
      <c r="O67" s="1049"/>
      <c r="P67" s="1049"/>
      <c r="Q67" s="1049"/>
      <c r="R67" s="1049"/>
      <c r="S67" s="1049"/>
      <c r="T67" s="1049"/>
      <c r="U67" s="1049"/>
      <c r="V67" s="1049"/>
      <c r="W67" s="1049"/>
      <c r="X67" s="1049"/>
      <c r="Y67" s="1049"/>
      <c r="Z67" s="1049"/>
      <c r="AA67" s="1049"/>
      <c r="AB67" s="1049"/>
      <c r="AC67" s="1049"/>
      <c r="AD67" s="1049"/>
      <c r="AE67" s="1049"/>
      <c r="AF67" s="1049"/>
      <c r="AG67" s="1049"/>
      <c r="AH67" s="1049"/>
      <c r="AI67" s="1049"/>
      <c r="AJ67" s="1049"/>
      <c r="AK67" s="1049"/>
      <c r="AL67" s="1049"/>
      <c r="AM67" s="1050"/>
      <c r="AN67" s="1016"/>
    </row>
    <row r="68" spans="1:40" ht="19.5" customHeight="1" x14ac:dyDescent="0.15">
      <c r="A68" s="1016"/>
      <c r="B68" s="1027" t="s">
        <v>1155</v>
      </c>
      <c r="C68" s="1048">
        <f>COUNTIFS($B$11:$B$30,C$65,$C$11:$C$30,"C",$E$11:$E$30,"*")</f>
        <v>0</v>
      </c>
      <c r="D68" s="1048">
        <f>COUNTIFS($B$11:$B$30,C$65,$C$11:$C$30,"D",$E$11:$E$30,"*")</f>
        <v>0</v>
      </c>
      <c r="E68" s="1048">
        <f>COUNTIFS($B$11:$B$30,E$65,$C$11:$C$30,"C",$E$11:$E$30,"*")</f>
        <v>0</v>
      </c>
      <c r="F68" s="2265">
        <f>COUNTIFS($B$11:$B$30,E$65,$C$11:$C$30,"D",$E$11:$E$30,"*")</f>
        <v>0</v>
      </c>
      <c r="G68" s="2266"/>
      <c r="H68" s="2267"/>
      <c r="I68" s="1049"/>
      <c r="J68" s="1049"/>
      <c r="K68" s="1049"/>
      <c r="L68" s="1049"/>
      <c r="M68" s="1049"/>
      <c r="N68" s="1049"/>
      <c r="O68" s="1049"/>
      <c r="P68" s="1049"/>
      <c r="Q68" s="1049"/>
      <c r="R68" s="1049"/>
      <c r="S68" s="1049"/>
      <c r="T68" s="1049"/>
      <c r="U68" s="1049"/>
      <c r="V68" s="1049"/>
      <c r="W68" s="1049"/>
      <c r="X68" s="1049"/>
      <c r="Y68" s="1049"/>
      <c r="Z68" s="1049"/>
      <c r="AA68" s="1049"/>
      <c r="AB68" s="1049"/>
      <c r="AC68" s="1049"/>
      <c r="AD68" s="1049"/>
      <c r="AE68" s="1049"/>
      <c r="AF68" s="1049"/>
      <c r="AG68" s="1049"/>
      <c r="AH68" s="1049"/>
      <c r="AI68" s="1049"/>
      <c r="AJ68" s="1049"/>
      <c r="AK68" s="1049"/>
      <c r="AL68" s="1049"/>
      <c r="AM68" s="1050"/>
      <c r="AN68" s="1016"/>
    </row>
    <row r="69" spans="1:40" ht="19.5" customHeight="1" x14ac:dyDescent="0.15">
      <c r="A69" s="1016"/>
      <c r="B69" s="1027" t="s">
        <v>1414</v>
      </c>
      <c r="C69" s="2260">
        <f>IF($AK$3="４週",SUMIFS($AK$11:$AK$30,$B$11:$B$30,C65)/4/$AH$5,IF($AK$3="歴月",SUMIFS($AK$11:$AK$30,$B$11:$B$30,C65)/$AL$5,"記載する期間を選択してください"))</f>
        <v>0</v>
      </c>
      <c r="D69" s="2263"/>
      <c r="E69" s="2260">
        <f>IF($AK$3="４週",SUMIFS($AK$11:$AK$30,$B$11:$B$30,E65)/4/$AH$5,IF($AK$3="歴月",SUMIFS($AK$11:$AK$30,$B$11:$B$30,E65)/$AL$5,"記載する期間を選択してください"))</f>
        <v>0</v>
      </c>
      <c r="F69" s="2261"/>
      <c r="G69" s="2261"/>
      <c r="H69" s="2263"/>
      <c r="I69" s="1049"/>
      <c r="J69" s="1049"/>
      <c r="K69" s="1049"/>
      <c r="L69" s="1049"/>
      <c r="M69" s="1049"/>
      <c r="N69" s="1049"/>
      <c r="O69" s="1049"/>
      <c r="P69" s="1049"/>
      <c r="Q69" s="1049"/>
      <c r="R69" s="1049"/>
      <c r="S69" s="1049"/>
      <c r="T69" s="1049"/>
      <c r="U69" s="1049"/>
      <c r="V69" s="1049"/>
      <c r="W69" s="1049"/>
      <c r="X69" s="1049"/>
      <c r="Y69" s="1049"/>
      <c r="Z69" s="1049"/>
      <c r="AA69" s="1049"/>
      <c r="AB69" s="1049"/>
      <c r="AC69" s="1049"/>
      <c r="AD69" s="1049"/>
      <c r="AE69" s="1049"/>
      <c r="AF69" s="1049"/>
      <c r="AG69" s="1049"/>
      <c r="AH69" s="1049"/>
      <c r="AI69" s="1049"/>
      <c r="AJ69" s="1049"/>
      <c r="AK69" s="1049"/>
      <c r="AL69" s="1049"/>
      <c r="AM69" s="1050"/>
      <c r="AN69" s="1016"/>
    </row>
    <row r="70" spans="1:40" ht="3" customHeight="1" x14ac:dyDescent="0.15">
      <c r="A70" s="1016"/>
      <c r="B70" s="38"/>
      <c r="C70" s="1049">
        <v>10</v>
      </c>
      <c r="D70" s="1049"/>
      <c r="E70" s="1049">
        <f>C70+1</f>
        <v>11</v>
      </c>
      <c r="F70" s="1049"/>
      <c r="G70" s="1049"/>
      <c r="H70" s="1049"/>
      <c r="I70" s="1049"/>
      <c r="J70" s="1049"/>
      <c r="K70" s="1049"/>
      <c r="L70" s="1049"/>
      <c r="M70" s="1049"/>
      <c r="N70" s="1049"/>
      <c r="O70" s="1049"/>
      <c r="P70" s="1049"/>
      <c r="Q70" s="1049"/>
      <c r="R70" s="1049"/>
      <c r="S70" s="1049"/>
      <c r="T70" s="1049"/>
      <c r="U70" s="1049"/>
      <c r="V70" s="1049"/>
      <c r="W70" s="1049"/>
      <c r="X70" s="1049"/>
      <c r="Y70" s="1049"/>
      <c r="Z70" s="1049"/>
      <c r="AA70" s="1049"/>
      <c r="AB70" s="1049"/>
      <c r="AC70" s="1049"/>
      <c r="AD70" s="1049"/>
      <c r="AE70" s="1049"/>
      <c r="AF70" s="1049"/>
      <c r="AG70" s="1049"/>
      <c r="AH70" s="1049"/>
      <c r="AI70" s="1049"/>
      <c r="AJ70" s="1049"/>
      <c r="AK70" s="1049"/>
      <c r="AL70" s="1049"/>
      <c r="AM70" s="1050"/>
      <c r="AN70" s="1016"/>
    </row>
    <row r="71" spans="1:40" ht="15" customHeight="1" x14ac:dyDescent="0.15">
      <c r="A71" s="613" t="s">
        <v>1415</v>
      </c>
      <c r="B71" s="1051"/>
      <c r="C71" s="1052"/>
      <c r="D71" s="1052"/>
      <c r="E71" s="1052"/>
      <c r="F71" s="1053"/>
      <c r="G71" s="1052"/>
      <c r="H71" s="1049"/>
      <c r="I71" s="1049"/>
      <c r="J71" s="1049"/>
      <c r="K71" s="1049"/>
      <c r="L71" s="1049"/>
      <c r="M71" s="1049"/>
      <c r="N71" s="1049"/>
      <c r="O71" s="1049"/>
      <c r="P71" s="1049"/>
      <c r="Q71" s="1049"/>
      <c r="R71" s="1049">
        <v>6</v>
      </c>
      <c r="S71" s="1049"/>
      <c r="T71" s="1049"/>
      <c r="U71" s="1049"/>
      <c r="V71" s="1049"/>
      <c r="W71" s="1049"/>
      <c r="X71" s="1049">
        <v>7</v>
      </c>
      <c r="Y71" s="1049"/>
      <c r="Z71" s="1049"/>
      <c r="AA71" s="1049"/>
      <c r="AB71" s="1049"/>
      <c r="AC71" s="1049"/>
      <c r="AD71" s="1049">
        <v>8</v>
      </c>
      <c r="AE71" s="1049"/>
      <c r="AF71" s="1049"/>
      <c r="AG71" s="1054"/>
      <c r="AH71" s="1054"/>
      <c r="AI71" s="1054"/>
      <c r="AJ71" s="1054">
        <v>9</v>
      </c>
      <c r="AK71" s="1055"/>
      <c r="AL71" s="1055"/>
      <c r="AM71" s="1016"/>
    </row>
    <row r="72" spans="1:40" s="613" customFormat="1" ht="15" customHeight="1" x14ac:dyDescent="0.15">
      <c r="A72" s="613" t="s">
        <v>1416</v>
      </c>
      <c r="B72" s="1041"/>
      <c r="C72" s="1041"/>
      <c r="D72" s="1041"/>
      <c r="E72" s="1041"/>
      <c r="F72" s="1041"/>
      <c r="G72" s="1041"/>
      <c r="H72" s="645"/>
      <c r="I72" s="645"/>
      <c r="J72" s="645"/>
      <c r="K72" s="645"/>
      <c r="L72" s="645"/>
      <c r="M72" s="645"/>
      <c r="N72" s="645"/>
      <c r="O72" s="645"/>
      <c r="P72" s="645"/>
      <c r="Q72" s="645"/>
      <c r="R72" s="645"/>
      <c r="S72" s="645"/>
      <c r="T72" s="645"/>
      <c r="U72" s="645"/>
      <c r="V72" s="645"/>
      <c r="W72" s="645"/>
      <c r="X72" s="645"/>
      <c r="Y72" s="645"/>
      <c r="Z72" s="645"/>
      <c r="AA72" s="645"/>
      <c r="AB72" s="645"/>
      <c r="AC72" s="645"/>
      <c r="AD72" s="645"/>
      <c r="AE72" s="645"/>
      <c r="AF72" s="645"/>
      <c r="AG72" s="645"/>
      <c r="AH72" s="645"/>
      <c r="AI72" s="645"/>
      <c r="AJ72" s="645"/>
      <c r="AK72" s="645"/>
      <c r="AL72" s="645"/>
      <c r="AM72" s="645"/>
    </row>
    <row r="73" spans="1:40" s="613" customFormat="1" ht="15" customHeight="1" x14ac:dyDescent="0.15">
      <c r="A73" s="613" t="s">
        <v>1417</v>
      </c>
      <c r="B73" s="1041"/>
      <c r="C73" s="1041"/>
      <c r="D73" s="1041"/>
      <c r="E73" s="1041"/>
      <c r="F73" s="1041"/>
      <c r="G73" s="1041"/>
      <c r="H73" s="645"/>
      <c r="I73" s="645"/>
      <c r="J73" s="645"/>
      <c r="K73" s="645"/>
      <c r="L73" s="645"/>
      <c r="M73" s="645"/>
      <c r="N73" s="645"/>
      <c r="O73" s="645"/>
      <c r="P73" s="645"/>
      <c r="Q73" s="645"/>
      <c r="R73" s="645"/>
      <c r="S73" s="645"/>
      <c r="T73" s="645"/>
      <c r="U73" s="645"/>
      <c r="V73" s="645"/>
      <c r="W73" s="645"/>
      <c r="X73" s="645"/>
      <c r="Y73" s="645"/>
      <c r="Z73" s="645"/>
      <c r="AA73" s="645"/>
      <c r="AB73" s="645"/>
      <c r="AC73" s="645"/>
      <c r="AD73" s="645"/>
      <c r="AE73" s="645"/>
      <c r="AF73" s="645"/>
      <c r="AG73" s="645"/>
      <c r="AH73" s="645"/>
      <c r="AI73" s="645"/>
      <c r="AJ73" s="645"/>
      <c r="AK73" s="645"/>
      <c r="AL73" s="645"/>
      <c r="AM73" s="645"/>
    </row>
    <row r="74" spans="1:40" s="613" customFormat="1" ht="15" customHeight="1" x14ac:dyDescent="0.15">
      <c r="A74" s="613" t="s">
        <v>1418</v>
      </c>
      <c r="B74" s="1041"/>
      <c r="C74" s="1041"/>
      <c r="D74" s="1041"/>
      <c r="E74" s="1041"/>
      <c r="F74" s="1041"/>
      <c r="G74" s="1041"/>
      <c r="H74" s="645"/>
      <c r="I74" s="645"/>
      <c r="J74" s="645"/>
      <c r="K74" s="645"/>
      <c r="L74" s="645"/>
      <c r="M74" s="645"/>
      <c r="N74" s="645"/>
      <c r="O74" s="645"/>
      <c r="P74" s="645"/>
      <c r="Q74" s="645"/>
      <c r="R74" s="645"/>
      <c r="S74" s="645"/>
      <c r="T74" s="645"/>
      <c r="U74" s="645"/>
      <c r="V74" s="645"/>
      <c r="W74" s="645"/>
      <c r="X74" s="645"/>
      <c r="Y74" s="645"/>
      <c r="Z74" s="645"/>
      <c r="AA74" s="645"/>
      <c r="AB74" s="645"/>
      <c r="AC74" s="645"/>
      <c r="AD74" s="645"/>
      <c r="AE74" s="645"/>
      <c r="AF74" s="645"/>
      <c r="AG74" s="645"/>
      <c r="AH74" s="645"/>
      <c r="AI74" s="645"/>
      <c r="AJ74" s="645"/>
      <c r="AK74" s="645"/>
      <c r="AL74" s="645"/>
      <c r="AM74" s="645"/>
    </row>
    <row r="75" spans="1:40" s="613" customFormat="1" ht="15" customHeight="1" x14ac:dyDescent="0.15">
      <c r="A75" s="613" t="s">
        <v>1419</v>
      </c>
      <c r="B75" s="1041"/>
      <c r="C75" s="1041"/>
      <c r="D75" s="1041"/>
      <c r="E75" s="1041"/>
      <c r="F75" s="1041"/>
      <c r="G75" s="1041"/>
      <c r="H75" s="645"/>
      <c r="I75" s="645"/>
      <c r="J75" s="645"/>
      <c r="K75" s="645"/>
      <c r="L75" s="645"/>
      <c r="M75" s="645"/>
      <c r="N75" s="645"/>
      <c r="O75" s="645"/>
      <c r="P75" s="645"/>
      <c r="Q75" s="645"/>
      <c r="R75" s="645"/>
      <c r="S75" s="645"/>
      <c r="T75" s="645"/>
      <c r="U75" s="645"/>
      <c r="V75" s="645"/>
      <c r="W75" s="645"/>
      <c r="X75" s="645"/>
      <c r="Y75" s="645"/>
      <c r="Z75" s="645"/>
      <c r="AA75" s="645"/>
      <c r="AB75" s="645"/>
      <c r="AC75" s="645"/>
      <c r="AD75" s="645"/>
      <c r="AE75" s="645"/>
      <c r="AF75" s="645"/>
      <c r="AG75" s="645"/>
      <c r="AH75" s="645"/>
      <c r="AI75" s="645"/>
      <c r="AJ75" s="645"/>
      <c r="AK75" s="645"/>
      <c r="AL75" s="645"/>
      <c r="AM75" s="645"/>
    </row>
    <row r="76" spans="1:40" ht="15" customHeight="1" x14ac:dyDescent="0.15">
      <c r="A76" s="613" t="s">
        <v>1420</v>
      </c>
      <c r="B76" s="1056"/>
      <c r="C76" s="613"/>
      <c r="D76" s="613"/>
      <c r="E76" s="613"/>
      <c r="F76" s="613"/>
      <c r="G76" s="613"/>
    </row>
    <row r="77" spans="1:40" ht="15" customHeight="1" x14ac:dyDescent="0.15">
      <c r="A77" s="613" t="s">
        <v>1421</v>
      </c>
      <c r="B77" s="1056"/>
      <c r="C77" s="613"/>
      <c r="D77" s="613"/>
      <c r="E77" s="613"/>
      <c r="F77" s="613"/>
      <c r="G77" s="613"/>
    </row>
    <row r="78" spans="1:40" ht="15" customHeight="1" x14ac:dyDescent="0.15">
      <c r="A78" s="613"/>
      <c r="B78" s="1026" t="s">
        <v>1422</v>
      </c>
      <c r="C78" s="2226" t="s">
        <v>1423</v>
      </c>
      <c r="D78" s="2226"/>
      <c r="E78" s="2226"/>
      <c r="F78" s="613"/>
      <c r="G78" s="613"/>
    </row>
    <row r="79" spans="1:40" ht="15" customHeight="1" x14ac:dyDescent="0.15">
      <c r="A79" s="613"/>
      <c r="B79" s="1057" t="s">
        <v>1372</v>
      </c>
      <c r="C79" s="2254" t="s">
        <v>1424</v>
      </c>
      <c r="D79" s="2254"/>
      <c r="E79" s="2254"/>
      <c r="F79" s="613"/>
      <c r="G79" s="613"/>
    </row>
    <row r="80" spans="1:40" ht="15" customHeight="1" x14ac:dyDescent="0.15">
      <c r="A80" s="613"/>
      <c r="B80" s="1057" t="s">
        <v>1374</v>
      </c>
      <c r="C80" s="2254" t="s">
        <v>1425</v>
      </c>
      <c r="D80" s="2254"/>
      <c r="E80" s="2254"/>
      <c r="F80" s="613"/>
      <c r="G80" s="613"/>
    </row>
    <row r="81" spans="1:7" ht="15" customHeight="1" x14ac:dyDescent="0.15">
      <c r="A81" s="613"/>
      <c r="B81" s="1057" t="s">
        <v>1375</v>
      </c>
      <c r="C81" s="2254" t="s">
        <v>1426</v>
      </c>
      <c r="D81" s="2254"/>
      <c r="E81" s="2254"/>
      <c r="F81" s="613"/>
      <c r="G81" s="613"/>
    </row>
    <row r="82" spans="1:7" ht="15" customHeight="1" x14ac:dyDescent="0.15">
      <c r="A82" s="613"/>
      <c r="B82" s="1057" t="s">
        <v>1377</v>
      </c>
      <c r="C82" s="2254" t="s">
        <v>1427</v>
      </c>
      <c r="D82" s="2254"/>
      <c r="E82" s="2254"/>
      <c r="F82" s="613"/>
      <c r="G82" s="613"/>
    </row>
    <row r="83" spans="1:7" ht="15" customHeight="1" x14ac:dyDescent="0.15">
      <c r="A83" s="613"/>
      <c r="B83" s="613" t="s">
        <v>1428</v>
      </c>
      <c r="C83" s="613"/>
      <c r="D83" s="613"/>
      <c r="E83" s="613"/>
      <c r="F83" s="613"/>
      <c r="G83" s="613"/>
    </row>
    <row r="84" spans="1:7" ht="15" customHeight="1" x14ac:dyDescent="0.15">
      <c r="A84" s="613"/>
      <c r="B84" s="613" t="s">
        <v>1429</v>
      </c>
      <c r="C84" s="613"/>
      <c r="D84" s="613"/>
      <c r="E84" s="613"/>
      <c r="F84" s="613"/>
      <c r="G84" s="613"/>
    </row>
    <row r="85" spans="1:7" ht="15" customHeight="1" x14ac:dyDescent="0.15">
      <c r="A85" s="613"/>
      <c r="B85" s="613" t="s">
        <v>1430</v>
      </c>
      <c r="C85" s="613"/>
      <c r="D85" s="613"/>
      <c r="E85" s="613"/>
      <c r="F85" s="613"/>
      <c r="G85" s="613"/>
    </row>
    <row r="86" spans="1:7" ht="15" customHeight="1" x14ac:dyDescent="0.15">
      <c r="A86" s="613" t="s">
        <v>1431</v>
      </c>
      <c r="B86" s="1056"/>
      <c r="C86" s="613"/>
      <c r="D86" s="613"/>
      <c r="E86" s="613"/>
      <c r="F86" s="613"/>
      <c r="G86" s="613"/>
    </row>
    <row r="87" spans="1:7" ht="15" customHeight="1" x14ac:dyDescent="0.15">
      <c r="A87" s="613" t="s">
        <v>1432</v>
      </c>
      <c r="B87" s="1056"/>
      <c r="C87" s="613"/>
      <c r="D87" s="613"/>
      <c r="E87" s="613"/>
      <c r="F87" s="613"/>
      <c r="G87" s="613"/>
    </row>
    <row r="88" spans="1:7" ht="15" customHeight="1" x14ac:dyDescent="0.15">
      <c r="A88" s="613" t="s">
        <v>1433</v>
      </c>
      <c r="B88" s="1056"/>
      <c r="C88" s="613"/>
      <c r="D88" s="613"/>
      <c r="E88" s="613"/>
      <c r="F88" s="613"/>
      <c r="G88" s="613"/>
    </row>
    <row r="89" spans="1:7" ht="15" customHeight="1" x14ac:dyDescent="0.15">
      <c r="A89" s="613" t="s">
        <v>1434</v>
      </c>
      <c r="B89" s="1056"/>
      <c r="C89" s="613"/>
      <c r="D89" s="613"/>
      <c r="E89" s="613"/>
      <c r="F89" s="613"/>
      <c r="G89" s="613"/>
    </row>
    <row r="90" spans="1:7" ht="15" customHeight="1" x14ac:dyDescent="0.15">
      <c r="A90" s="613" t="s">
        <v>1435</v>
      </c>
      <c r="B90" s="1056"/>
      <c r="C90" s="613"/>
      <c r="D90" s="613"/>
      <c r="E90" s="613"/>
      <c r="F90" s="613"/>
      <c r="G90" s="613"/>
    </row>
    <row r="91" spans="1:7" ht="15" customHeight="1" x14ac:dyDescent="0.15">
      <c r="A91" s="613" t="s">
        <v>1436</v>
      </c>
      <c r="B91" s="1056"/>
      <c r="C91" s="613"/>
      <c r="D91" s="613"/>
      <c r="E91" s="613"/>
      <c r="F91" s="613"/>
      <c r="G91" s="613"/>
    </row>
    <row r="92" spans="1:7" ht="15" customHeight="1" x14ac:dyDescent="0.15">
      <c r="A92" s="613"/>
      <c r="B92" s="613" t="s">
        <v>1437</v>
      </c>
      <c r="C92" s="613"/>
      <c r="D92" s="613"/>
      <c r="E92" s="613"/>
      <c r="F92" s="613"/>
      <c r="G92" s="613"/>
    </row>
    <row r="93" spans="1:7" ht="15" customHeight="1" x14ac:dyDescent="0.15">
      <c r="A93" s="613"/>
      <c r="B93" s="613" t="s">
        <v>1438</v>
      </c>
      <c r="C93" s="613"/>
      <c r="D93" s="613"/>
      <c r="E93" s="613"/>
      <c r="F93" s="613"/>
      <c r="G93" s="613"/>
    </row>
    <row r="94" spans="1:7" ht="15" customHeight="1" x14ac:dyDescent="0.15">
      <c r="A94" s="613" t="s">
        <v>1439</v>
      </c>
      <c r="B94" s="1056"/>
      <c r="C94" s="613"/>
      <c r="D94" s="613"/>
      <c r="E94" s="613"/>
      <c r="F94" s="613"/>
      <c r="G94" s="613"/>
    </row>
    <row r="95" spans="1:7" ht="15" customHeight="1" x14ac:dyDescent="0.15">
      <c r="A95" s="613" t="s">
        <v>1440</v>
      </c>
      <c r="B95" s="1056"/>
      <c r="C95" s="613"/>
      <c r="D95" s="613"/>
      <c r="E95" s="613"/>
      <c r="F95" s="613"/>
      <c r="G95" s="613"/>
    </row>
    <row r="96" spans="1:7" ht="15" customHeight="1" x14ac:dyDescent="0.15">
      <c r="A96" s="613" t="s">
        <v>1441</v>
      </c>
      <c r="B96" s="1056"/>
      <c r="C96" s="613"/>
      <c r="D96" s="613"/>
      <c r="E96" s="613"/>
      <c r="F96" s="613"/>
      <c r="G96" s="613"/>
    </row>
    <row r="97" spans="1:7" ht="15" customHeight="1" x14ac:dyDescent="0.15">
      <c r="A97" s="613" t="s">
        <v>1442</v>
      </c>
      <c r="B97" s="1056"/>
      <c r="C97" s="613"/>
      <c r="D97" s="613"/>
      <c r="E97" s="613"/>
      <c r="F97" s="613"/>
      <c r="G97" s="613"/>
    </row>
    <row r="98" spans="1:7" ht="15" customHeight="1" x14ac:dyDescent="0.15">
      <c r="A98" s="613" t="s">
        <v>1443</v>
      </c>
      <c r="B98" s="1056"/>
      <c r="C98" s="613"/>
      <c r="D98" s="613"/>
      <c r="E98" s="613"/>
      <c r="F98" s="613"/>
      <c r="G98" s="613"/>
    </row>
    <row r="99" spans="1:7" ht="15" customHeight="1" x14ac:dyDescent="0.15">
      <c r="A99" s="613" t="s">
        <v>1444</v>
      </c>
      <c r="B99" s="1056"/>
      <c r="C99" s="613"/>
      <c r="D99" s="613"/>
      <c r="E99" s="613"/>
      <c r="F99" s="613"/>
      <c r="G99" s="613"/>
    </row>
    <row r="100" spans="1:7" ht="15" customHeight="1" x14ac:dyDescent="0.15">
      <c r="A100" s="613" t="s">
        <v>1445</v>
      </c>
      <c r="B100" s="1056"/>
      <c r="C100" s="613"/>
      <c r="D100" s="613"/>
      <c r="E100" s="613"/>
      <c r="F100" s="613"/>
      <c r="G100" s="613"/>
    </row>
    <row r="101" spans="1:7" ht="15" customHeight="1" x14ac:dyDescent="0.15">
      <c r="A101" s="613" t="s">
        <v>1446</v>
      </c>
      <c r="B101" s="1056"/>
      <c r="C101" s="613"/>
      <c r="D101" s="613"/>
      <c r="E101" s="613"/>
      <c r="F101" s="613"/>
      <c r="G101" s="613"/>
    </row>
  </sheetData>
  <mergeCells count="263">
    <mergeCell ref="C80:E80"/>
    <mergeCell ref="C81:E81"/>
    <mergeCell ref="C82:E82"/>
    <mergeCell ref="F67:H67"/>
    <mergeCell ref="F68:H68"/>
    <mergeCell ref="C69:D69"/>
    <mergeCell ref="E69:H69"/>
    <mergeCell ref="C78:E78"/>
    <mergeCell ref="C79:E79"/>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7"/>
  <dataValidations count="9">
    <dataValidation allowBlank="1" showInputMessage="1" sqref="B11:B12" xr:uid="{16C39B02-05D7-4AB8-B14F-8CCBCDBA4002}"/>
    <dataValidation type="list" allowBlank="1" showInputMessage="1" sqref="B13:B30" xr:uid="{C9F483A7-A488-4BEA-8720-470FBBDBCAE5}">
      <formula1>INDIRECT($AK$1)</formula1>
    </dataValidation>
    <dataValidation type="list" operator="greaterThanOrEqual" allowBlank="1" showInputMessage="1" showErrorMessage="1" sqref="F38:AC38 F40:W40" xr:uid="{BE751FD4-0623-4394-B832-51C03B0D35B5}">
      <formula1>"○"</formula1>
    </dataValidation>
    <dataValidation type="list" allowBlank="1" showInputMessage="1" showErrorMessage="1" sqref="B40:E40 D38:E38" xr:uid="{18FA8168-1F8F-4E4D-8002-037192A14286}">
      <formula1>"○"</formula1>
    </dataValidation>
    <dataValidation type="list" allowBlank="1" showInputMessage="1" showErrorMessage="1" sqref="C11:C30" xr:uid="{A3AED164-D4B8-4D1B-AA40-7F6FA730DF77}">
      <formula1>"A,B,C,D"</formula1>
    </dataValidation>
    <dataValidation operator="greaterThanOrEqual" allowBlank="1" showInputMessage="1" showErrorMessage="1" sqref="I52:I54 AL43:AM50 I57 L52:L54 L57 AJ43:AJ51" xr:uid="{E825842E-C0AB-400C-8F7B-2F4ED45FCEAA}"/>
    <dataValidation type="whole" operator="greaterThanOrEqual" allowBlank="1" showInputMessage="1" showErrorMessage="1" sqref="AG43:AG51 I43:I51 AD43:AD51 AA43:AA51 X43:X51 U43:U51 R43:R51 O43:O51 L43:L51 D43:F51" xr:uid="{320B4F84-0F08-41BB-ACA5-25B4712DC5FF}">
      <formula1>0</formula1>
    </dataValidation>
    <dataValidation type="list" allowBlank="1" showInputMessage="1" showErrorMessage="1" sqref="AK4:AN4" xr:uid="{DD0D9A2B-E009-469D-A23C-328C26FEEF63}">
      <formula1>"予定,実績"</formula1>
    </dataValidation>
    <dataValidation type="list" allowBlank="1" showInputMessage="1" showErrorMessage="1" sqref="AK3:AN3" xr:uid="{44E946AD-0E97-472E-B9FE-8ECA47428677}">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orientation="portrait" horizontalDpi="4294967293" verticalDpi="0" r:id="rId1"/>
  <headerFooter alignWithMargins="0">
    <oddHeader>&amp;L&amp;"ＭＳ ゴシック,標準"&amp;10（参考様式）</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0000"/>
  </sheetPr>
  <dimension ref="A1:I45"/>
  <sheetViews>
    <sheetView view="pageBreakPreview" zoomScaleNormal="100" workbookViewId="0"/>
  </sheetViews>
  <sheetFormatPr defaultColWidth="9" defaultRowHeight="13.5" x14ac:dyDescent="0.15"/>
  <cols>
    <col min="1" max="9" width="9.625" style="89" customWidth="1"/>
    <col min="10" max="16384" width="9" style="89"/>
  </cols>
  <sheetData>
    <row r="1" spans="1:9" ht="17.25" x14ac:dyDescent="0.2">
      <c r="A1" s="90" t="s">
        <v>178</v>
      </c>
    </row>
    <row r="2" spans="1:9" ht="17.25" x14ac:dyDescent="0.2">
      <c r="A2" s="90"/>
      <c r="C2" s="2306" t="s">
        <v>197</v>
      </c>
      <c r="D2" s="2306"/>
      <c r="E2" s="2306"/>
      <c r="F2" s="2306"/>
      <c r="G2" s="2306"/>
    </row>
    <row r="4" spans="1:9" ht="15" customHeight="1" x14ac:dyDescent="0.15">
      <c r="A4" s="2307" t="s">
        <v>196</v>
      </c>
      <c r="B4" s="2308"/>
      <c r="C4" s="2289"/>
      <c r="D4" s="2290"/>
      <c r="E4" s="2290"/>
      <c r="F4" s="2290"/>
      <c r="G4" s="2290"/>
      <c r="H4" s="2290"/>
      <c r="I4" s="2291"/>
    </row>
    <row r="5" spans="1:9" ht="15" customHeight="1" x14ac:dyDescent="0.15">
      <c r="A5" s="400" t="s">
        <v>370</v>
      </c>
      <c r="B5" s="2293"/>
      <c r="C5" s="2293"/>
      <c r="D5" s="2293"/>
      <c r="E5" s="2293"/>
      <c r="F5" s="2309" t="s">
        <v>195</v>
      </c>
      <c r="G5" s="2310" t="s">
        <v>194</v>
      </c>
      <c r="H5" s="2311"/>
      <c r="I5" s="2312"/>
    </row>
    <row r="6" spans="1:9" ht="15" customHeight="1" x14ac:dyDescent="0.15">
      <c r="A6" s="2304" t="s">
        <v>2</v>
      </c>
      <c r="B6" s="2311"/>
      <c r="C6" s="2311"/>
      <c r="D6" s="2311"/>
      <c r="E6" s="2311"/>
      <c r="F6" s="2309"/>
      <c r="G6" s="2310"/>
      <c r="H6" s="2311"/>
      <c r="I6" s="2312"/>
    </row>
    <row r="7" spans="1:9" ht="15" customHeight="1" x14ac:dyDescent="0.15">
      <c r="A7" s="2305"/>
      <c r="B7" s="2311"/>
      <c r="C7" s="2311"/>
      <c r="D7" s="2311"/>
      <c r="E7" s="2311"/>
      <c r="F7" s="2309"/>
      <c r="G7" s="2310"/>
      <c r="H7" s="2311"/>
      <c r="I7" s="2312"/>
    </row>
    <row r="8" spans="1:9" ht="15" customHeight="1" x14ac:dyDescent="0.15">
      <c r="A8" s="2304" t="s">
        <v>57</v>
      </c>
      <c r="B8" s="2277" t="s">
        <v>193</v>
      </c>
      <c r="C8" s="2278"/>
      <c r="D8" s="2278"/>
      <c r="E8" s="2278"/>
      <c r="F8" s="2278"/>
      <c r="G8" s="2278"/>
      <c r="H8" s="2278"/>
      <c r="I8" s="2279"/>
    </row>
    <row r="9" spans="1:9" ht="15" customHeight="1" x14ac:dyDescent="0.15">
      <c r="A9" s="2305"/>
      <c r="B9" s="2283"/>
      <c r="C9" s="2284"/>
      <c r="D9" s="2284"/>
      <c r="E9" s="2284"/>
      <c r="F9" s="2284"/>
      <c r="G9" s="2284"/>
      <c r="H9" s="2284"/>
      <c r="I9" s="2285"/>
    </row>
    <row r="10" spans="1:9" ht="15" customHeight="1" x14ac:dyDescent="0.15">
      <c r="A10" s="456" t="s">
        <v>62</v>
      </c>
      <c r="B10" s="2289"/>
      <c r="C10" s="2290"/>
      <c r="D10" s="2290"/>
      <c r="E10" s="2290"/>
      <c r="F10" s="2290"/>
      <c r="G10" s="2290"/>
      <c r="H10" s="2290"/>
      <c r="I10" s="2291"/>
    </row>
    <row r="11" spans="1:9" ht="15" customHeight="1" x14ac:dyDescent="0.15">
      <c r="A11" s="2289" t="s">
        <v>192</v>
      </c>
      <c r="B11" s="2290"/>
      <c r="C11" s="2290"/>
      <c r="D11" s="2290"/>
      <c r="E11" s="2290"/>
      <c r="F11" s="2290"/>
      <c r="G11" s="2290"/>
      <c r="H11" s="2290"/>
      <c r="I11" s="2291"/>
    </row>
    <row r="12" spans="1:9" ht="15" customHeight="1" x14ac:dyDescent="0.15">
      <c r="A12" s="2289" t="s">
        <v>191</v>
      </c>
      <c r="B12" s="2290"/>
      <c r="C12" s="2291"/>
      <c r="D12" s="2289" t="s">
        <v>190</v>
      </c>
      <c r="E12" s="2290"/>
      <c r="F12" s="2291"/>
      <c r="G12" s="2290" t="s">
        <v>189</v>
      </c>
      <c r="H12" s="2290"/>
      <c r="I12" s="2291"/>
    </row>
    <row r="13" spans="1:9" ht="15" customHeight="1" x14ac:dyDescent="0.15">
      <c r="A13" s="2298"/>
      <c r="B13" s="2299"/>
      <c r="C13" s="2300"/>
      <c r="D13" s="2298"/>
      <c r="E13" s="2299"/>
      <c r="F13" s="2300"/>
      <c r="G13" s="2299"/>
      <c r="H13" s="2299"/>
      <c r="I13" s="2300"/>
    </row>
    <row r="14" spans="1:9" ht="15" customHeight="1" x14ac:dyDescent="0.15">
      <c r="A14" s="2301"/>
      <c r="B14" s="2302"/>
      <c r="C14" s="2303"/>
      <c r="D14" s="2301"/>
      <c r="E14" s="2302"/>
      <c r="F14" s="2303"/>
      <c r="G14" s="2302"/>
      <c r="H14" s="2302"/>
      <c r="I14" s="2303"/>
    </row>
    <row r="15" spans="1:9" ht="15" customHeight="1" x14ac:dyDescent="0.15">
      <c r="A15" s="2295"/>
      <c r="B15" s="2296"/>
      <c r="C15" s="2297"/>
      <c r="D15" s="2295"/>
      <c r="E15" s="2296"/>
      <c r="F15" s="2297"/>
      <c r="G15" s="2296"/>
      <c r="H15" s="2296"/>
      <c r="I15" s="2297"/>
    </row>
    <row r="16" spans="1:9" ht="15" customHeight="1" x14ac:dyDescent="0.15">
      <c r="A16" s="2292"/>
      <c r="B16" s="2293"/>
      <c r="C16" s="2294"/>
      <c r="D16" s="2292"/>
      <c r="E16" s="2293"/>
      <c r="F16" s="2294"/>
      <c r="G16" s="2293"/>
      <c r="H16" s="2293"/>
      <c r="I16" s="2294"/>
    </row>
    <row r="17" spans="1:9" ht="15" customHeight="1" x14ac:dyDescent="0.15">
      <c r="A17" s="2292"/>
      <c r="B17" s="2293"/>
      <c r="C17" s="2294"/>
      <c r="D17" s="2292"/>
      <c r="E17" s="2293"/>
      <c r="F17" s="2294"/>
      <c r="G17" s="2293"/>
      <c r="H17" s="2293"/>
      <c r="I17" s="2294"/>
    </row>
    <row r="18" spans="1:9" ht="15" customHeight="1" x14ac:dyDescent="0.15">
      <c r="A18" s="2292"/>
      <c r="B18" s="2293"/>
      <c r="C18" s="2294"/>
      <c r="D18" s="2292"/>
      <c r="E18" s="2293"/>
      <c r="F18" s="2294"/>
      <c r="G18" s="2293"/>
      <c r="H18" s="2293"/>
      <c r="I18" s="2294"/>
    </row>
    <row r="19" spans="1:9" ht="15" customHeight="1" x14ac:dyDescent="0.15">
      <c r="A19" s="2292"/>
      <c r="B19" s="2293"/>
      <c r="C19" s="2294"/>
      <c r="D19" s="2292"/>
      <c r="E19" s="2293"/>
      <c r="F19" s="2294"/>
      <c r="G19" s="2293"/>
      <c r="H19" s="2293"/>
      <c r="I19" s="2294"/>
    </row>
    <row r="20" spans="1:9" ht="15" customHeight="1" x14ac:dyDescent="0.15">
      <c r="A20" s="2292"/>
      <c r="B20" s="2293"/>
      <c r="C20" s="2294"/>
      <c r="D20" s="2292"/>
      <c r="E20" s="2293"/>
      <c r="F20" s="2294"/>
      <c r="G20" s="2293"/>
      <c r="H20" s="2293"/>
      <c r="I20" s="2294"/>
    </row>
    <row r="21" spans="1:9" ht="15" customHeight="1" x14ac:dyDescent="0.15">
      <c r="A21" s="2292"/>
      <c r="B21" s="2293"/>
      <c r="C21" s="2294"/>
      <c r="D21" s="2292"/>
      <c r="E21" s="2293"/>
      <c r="F21" s="2294"/>
      <c r="G21" s="2293"/>
      <c r="H21" s="2293"/>
      <c r="I21" s="2294"/>
    </row>
    <row r="22" spans="1:9" ht="15" customHeight="1" x14ac:dyDescent="0.15">
      <c r="A22" s="2292"/>
      <c r="B22" s="2293"/>
      <c r="C22" s="2294"/>
      <c r="D22" s="2292"/>
      <c r="E22" s="2293"/>
      <c r="F22" s="2294"/>
      <c r="G22" s="2293"/>
      <c r="H22" s="2293"/>
      <c r="I22" s="2294"/>
    </row>
    <row r="23" spans="1:9" ht="15" customHeight="1" x14ac:dyDescent="0.15">
      <c r="A23" s="2292"/>
      <c r="B23" s="2293"/>
      <c r="C23" s="2294"/>
      <c r="D23" s="2292"/>
      <c r="E23" s="2293"/>
      <c r="F23" s="2294"/>
      <c r="G23" s="2293"/>
      <c r="H23" s="2293"/>
      <c r="I23" s="2294"/>
    </row>
    <row r="24" spans="1:9" ht="15" customHeight="1" x14ac:dyDescent="0.15">
      <c r="A24" s="2292"/>
      <c r="B24" s="2293"/>
      <c r="C24" s="2294"/>
      <c r="D24" s="2292"/>
      <c r="E24" s="2293"/>
      <c r="F24" s="2294"/>
      <c r="G24" s="2293"/>
      <c r="H24" s="2293"/>
      <c r="I24" s="2294"/>
    </row>
    <row r="25" spans="1:9" ht="15" customHeight="1" x14ac:dyDescent="0.15">
      <c r="A25" s="2292"/>
      <c r="B25" s="2293"/>
      <c r="C25" s="2294"/>
      <c r="D25" s="2292"/>
      <c r="E25" s="2293"/>
      <c r="F25" s="2294"/>
      <c r="G25" s="2293"/>
      <c r="H25" s="2293"/>
      <c r="I25" s="2294"/>
    </row>
    <row r="26" spans="1:9" ht="15" customHeight="1" x14ac:dyDescent="0.15">
      <c r="A26" s="2292"/>
      <c r="B26" s="2293"/>
      <c r="C26" s="2294"/>
      <c r="D26" s="2292"/>
      <c r="E26" s="2293"/>
      <c r="F26" s="2294"/>
      <c r="G26" s="2293"/>
      <c r="H26" s="2293"/>
      <c r="I26" s="2294"/>
    </row>
    <row r="27" spans="1:9" ht="15" customHeight="1" x14ac:dyDescent="0.15">
      <c r="A27" s="2286"/>
      <c r="B27" s="2287"/>
      <c r="C27" s="2288"/>
      <c r="D27" s="2286"/>
      <c r="E27" s="2287"/>
      <c r="F27" s="2288"/>
      <c r="G27" s="2286"/>
      <c r="H27" s="2287"/>
      <c r="I27" s="2288"/>
    </row>
    <row r="28" spans="1:9" ht="15" customHeight="1" x14ac:dyDescent="0.15">
      <c r="A28" s="2289" t="s">
        <v>188</v>
      </c>
      <c r="B28" s="2290"/>
      <c r="C28" s="2290"/>
      <c r="D28" s="2290"/>
      <c r="E28" s="2290"/>
      <c r="F28" s="2290"/>
      <c r="G28" s="2290"/>
      <c r="H28" s="2290"/>
      <c r="I28" s="2291"/>
    </row>
    <row r="29" spans="1:9" ht="15" customHeight="1" x14ac:dyDescent="0.15">
      <c r="A29" s="2289" t="s">
        <v>187</v>
      </c>
      <c r="B29" s="2290"/>
      <c r="C29" s="2290"/>
      <c r="D29" s="2291"/>
      <c r="E29" s="2289" t="s">
        <v>186</v>
      </c>
      <c r="F29" s="2290"/>
      <c r="G29" s="2290"/>
      <c r="H29" s="2290"/>
      <c r="I29" s="2291"/>
    </row>
    <row r="30" spans="1:9" ht="15" customHeight="1" x14ac:dyDescent="0.15">
      <c r="A30" s="2268"/>
      <c r="B30" s="2269"/>
      <c r="C30" s="2269"/>
      <c r="D30" s="2270"/>
      <c r="E30" s="2268"/>
      <c r="F30" s="2269"/>
      <c r="G30" s="2269"/>
      <c r="H30" s="2269"/>
      <c r="I30" s="2270"/>
    </row>
    <row r="31" spans="1:9" ht="15" customHeight="1" x14ac:dyDescent="0.15">
      <c r="A31" s="2271"/>
      <c r="B31" s="2272"/>
      <c r="C31" s="2272"/>
      <c r="D31" s="2273"/>
      <c r="E31" s="2271"/>
      <c r="F31" s="2272"/>
      <c r="G31" s="2272"/>
      <c r="H31" s="2272"/>
      <c r="I31" s="2273"/>
    </row>
    <row r="32" spans="1:9" ht="15" customHeight="1" x14ac:dyDescent="0.15">
      <c r="A32" s="2271"/>
      <c r="B32" s="2272"/>
      <c r="C32" s="2272"/>
      <c r="D32" s="2273"/>
      <c r="E32" s="2271"/>
      <c r="F32" s="2272"/>
      <c r="G32" s="2272"/>
      <c r="H32" s="2272"/>
      <c r="I32" s="2273"/>
    </row>
    <row r="33" spans="1:9" ht="15" customHeight="1" x14ac:dyDescent="0.15">
      <c r="A33" s="2271"/>
      <c r="B33" s="2272"/>
      <c r="C33" s="2272"/>
      <c r="D33" s="2273"/>
      <c r="E33" s="2271"/>
      <c r="F33" s="2272"/>
      <c r="G33" s="2272"/>
      <c r="H33" s="2272"/>
      <c r="I33" s="2273"/>
    </row>
    <row r="34" spans="1:9" ht="15" customHeight="1" x14ac:dyDescent="0.15">
      <c r="A34" s="2271"/>
      <c r="B34" s="2272"/>
      <c r="C34" s="2272"/>
      <c r="D34" s="2273"/>
      <c r="E34" s="2271"/>
      <c r="F34" s="2272"/>
      <c r="G34" s="2272"/>
      <c r="H34" s="2272"/>
      <c r="I34" s="2273"/>
    </row>
    <row r="35" spans="1:9" ht="15" customHeight="1" x14ac:dyDescent="0.15">
      <c r="A35" s="2271"/>
      <c r="B35" s="2272"/>
      <c r="C35" s="2272"/>
      <c r="D35" s="2273"/>
      <c r="E35" s="2271"/>
      <c r="F35" s="2272"/>
      <c r="G35" s="2272"/>
      <c r="H35" s="2272"/>
      <c r="I35" s="2273"/>
    </row>
    <row r="36" spans="1:9" ht="15" customHeight="1" x14ac:dyDescent="0.15">
      <c r="A36" s="2274"/>
      <c r="B36" s="2275"/>
      <c r="C36" s="2275"/>
      <c r="D36" s="2276"/>
      <c r="E36" s="2274"/>
      <c r="F36" s="2275"/>
      <c r="G36" s="2275"/>
      <c r="H36" s="2275"/>
      <c r="I36" s="2276"/>
    </row>
    <row r="37" spans="1:9" ht="15" customHeight="1" x14ac:dyDescent="0.15">
      <c r="A37" s="2277" t="s">
        <v>185</v>
      </c>
      <c r="B37" s="2278"/>
      <c r="C37" s="2278"/>
      <c r="D37" s="2278"/>
      <c r="E37" s="2278"/>
      <c r="F37" s="2278"/>
      <c r="G37" s="2278"/>
      <c r="H37" s="2278"/>
      <c r="I37" s="2279"/>
    </row>
    <row r="38" spans="1:9" ht="15" customHeight="1" x14ac:dyDescent="0.15">
      <c r="A38" s="2280"/>
      <c r="B38" s="2281"/>
      <c r="C38" s="2281"/>
      <c r="D38" s="2281"/>
      <c r="E38" s="2281"/>
      <c r="F38" s="2281"/>
      <c r="G38" s="2281"/>
      <c r="H38" s="2281"/>
      <c r="I38" s="2282"/>
    </row>
    <row r="39" spans="1:9" ht="15" customHeight="1" x14ac:dyDescent="0.15">
      <c r="A39" s="2280"/>
      <c r="B39" s="2281"/>
      <c r="C39" s="2281"/>
      <c r="D39" s="2281"/>
      <c r="E39" s="2281"/>
      <c r="F39" s="2281"/>
      <c r="G39" s="2281"/>
      <c r="H39" s="2281"/>
      <c r="I39" s="2282"/>
    </row>
    <row r="40" spans="1:9" ht="15" customHeight="1" x14ac:dyDescent="0.15">
      <c r="A40" s="2280"/>
      <c r="B40" s="2281"/>
      <c r="C40" s="2281"/>
      <c r="D40" s="2281"/>
      <c r="E40" s="2281"/>
      <c r="F40" s="2281"/>
      <c r="G40" s="2281"/>
      <c r="H40" s="2281"/>
      <c r="I40" s="2282"/>
    </row>
    <row r="41" spans="1:9" ht="15" customHeight="1" x14ac:dyDescent="0.15">
      <c r="A41" s="2280"/>
      <c r="B41" s="2281"/>
      <c r="C41" s="2281"/>
      <c r="D41" s="2281"/>
      <c r="E41" s="2281"/>
      <c r="F41" s="2281"/>
      <c r="G41" s="2281"/>
      <c r="H41" s="2281"/>
      <c r="I41" s="2282"/>
    </row>
    <row r="42" spans="1:9" ht="15" customHeight="1" x14ac:dyDescent="0.15">
      <c r="A42" s="2283"/>
      <c r="B42" s="2284"/>
      <c r="C42" s="2284"/>
      <c r="D42" s="2284"/>
      <c r="E42" s="2284"/>
      <c r="F42" s="2284"/>
      <c r="G42" s="2284"/>
      <c r="H42" s="2284"/>
      <c r="I42" s="2285"/>
    </row>
    <row r="43" spans="1:9" x14ac:dyDescent="0.15">
      <c r="A43" s="457" t="s">
        <v>184</v>
      </c>
      <c r="B43" s="458"/>
      <c r="C43" s="458"/>
      <c r="D43" s="458"/>
      <c r="E43" s="458"/>
      <c r="F43" s="458"/>
      <c r="G43" s="458"/>
      <c r="H43" s="458"/>
      <c r="I43" s="458"/>
    </row>
    <row r="44" spans="1:9" x14ac:dyDescent="0.15">
      <c r="A44" s="457" t="s">
        <v>183</v>
      </c>
      <c r="B44" s="458"/>
      <c r="C44" s="458"/>
      <c r="D44" s="458"/>
      <c r="E44" s="458"/>
      <c r="F44" s="458"/>
      <c r="G44" s="458"/>
      <c r="H44" s="458"/>
      <c r="I44" s="458"/>
    </row>
    <row r="45" spans="1:9" x14ac:dyDescent="0.15">
      <c r="A45" s="457" t="s">
        <v>629</v>
      </c>
      <c r="B45" s="458"/>
      <c r="C45" s="458"/>
      <c r="D45" s="458"/>
      <c r="E45" s="458"/>
      <c r="F45" s="458"/>
      <c r="G45" s="458"/>
      <c r="H45" s="458"/>
      <c r="I45" s="458"/>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7"/>
  <pageMargins left="0.78700000000000003" right="0.43" top="0.98399999999999999" bottom="0.98399999999999999" header="0.51200000000000001" footer="0.51200000000000001"/>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rgb="FF00B0F0"/>
  </sheetPr>
  <dimension ref="A1:I45"/>
  <sheetViews>
    <sheetView view="pageBreakPreview" zoomScaleNormal="100" workbookViewId="0">
      <selection activeCell="Y6" sqref="Y6"/>
    </sheetView>
  </sheetViews>
  <sheetFormatPr defaultColWidth="9" defaultRowHeight="13.5" x14ac:dyDescent="0.15"/>
  <cols>
    <col min="1" max="2" width="9.625" style="89" customWidth="1"/>
    <col min="3" max="3" width="8.125" style="89" customWidth="1"/>
    <col min="4" max="5" width="9.625" style="89" customWidth="1"/>
    <col min="6" max="6" width="15" style="89" customWidth="1"/>
    <col min="7" max="7" width="9.625" style="89" customWidth="1"/>
    <col min="8" max="8" width="7.375" style="89" customWidth="1"/>
    <col min="9" max="9" width="8.375" style="89" customWidth="1"/>
    <col min="10" max="10" width="14.25" style="89" customWidth="1"/>
    <col min="11" max="16384" width="9" style="89"/>
  </cols>
  <sheetData>
    <row r="1" spans="1:9" ht="17.25" x14ac:dyDescent="0.2">
      <c r="A1" s="90" t="s">
        <v>178</v>
      </c>
    </row>
    <row r="2" spans="1:9" ht="17.25" x14ac:dyDescent="0.2">
      <c r="A2" s="90"/>
      <c r="C2" s="2306" t="s">
        <v>197</v>
      </c>
      <c r="D2" s="2306"/>
      <c r="E2" s="2306"/>
      <c r="F2" s="2306"/>
      <c r="G2" s="2306"/>
    </row>
    <row r="4" spans="1:9" ht="15" customHeight="1" x14ac:dyDescent="0.15">
      <c r="A4" s="2307" t="s">
        <v>196</v>
      </c>
      <c r="B4" s="2308"/>
      <c r="C4" s="2289" t="s">
        <v>630</v>
      </c>
      <c r="D4" s="2290"/>
      <c r="E4" s="2290"/>
      <c r="F4" s="2290"/>
      <c r="G4" s="2290"/>
      <c r="H4" s="2290"/>
      <c r="I4" s="2291"/>
    </row>
    <row r="5" spans="1:9" ht="15" customHeight="1" x14ac:dyDescent="0.15">
      <c r="A5" s="400" t="s">
        <v>631</v>
      </c>
      <c r="B5" s="2293" t="s">
        <v>632</v>
      </c>
      <c r="C5" s="2293"/>
      <c r="D5" s="2293"/>
      <c r="E5" s="2293"/>
      <c r="F5" s="2309" t="s">
        <v>195</v>
      </c>
      <c r="G5" s="2310" t="s">
        <v>206</v>
      </c>
      <c r="H5" s="2311"/>
      <c r="I5" s="2312"/>
    </row>
    <row r="6" spans="1:9" ht="15" customHeight="1" x14ac:dyDescent="0.15">
      <c r="A6" s="2304" t="s">
        <v>2</v>
      </c>
      <c r="B6" s="2311" t="s">
        <v>633</v>
      </c>
      <c r="C6" s="2311"/>
      <c r="D6" s="2311"/>
      <c r="E6" s="2311"/>
      <c r="F6" s="2309"/>
      <c r="G6" s="2310"/>
      <c r="H6" s="2311"/>
      <c r="I6" s="2312"/>
    </row>
    <row r="7" spans="1:9" ht="15" customHeight="1" x14ac:dyDescent="0.15">
      <c r="A7" s="2305"/>
      <c r="B7" s="2311"/>
      <c r="C7" s="2311"/>
      <c r="D7" s="2311"/>
      <c r="E7" s="2311"/>
      <c r="F7" s="2309"/>
      <c r="G7" s="2310"/>
      <c r="H7" s="2311"/>
      <c r="I7" s="2312"/>
    </row>
    <row r="8" spans="1:9" ht="15" customHeight="1" x14ac:dyDescent="0.15">
      <c r="A8" s="2304" t="s">
        <v>57</v>
      </c>
      <c r="B8" s="2336" t="s">
        <v>205</v>
      </c>
      <c r="C8" s="2269"/>
      <c r="D8" s="2269"/>
      <c r="E8" s="2269"/>
      <c r="F8" s="2269"/>
      <c r="G8" s="2269"/>
      <c r="H8" s="2269"/>
      <c r="I8" s="2270"/>
    </row>
    <row r="9" spans="1:9" ht="15" customHeight="1" x14ac:dyDescent="0.15">
      <c r="A9" s="2305"/>
      <c r="B9" s="2274"/>
      <c r="C9" s="2275"/>
      <c r="D9" s="2275"/>
      <c r="E9" s="2275"/>
      <c r="F9" s="2275"/>
      <c r="G9" s="2275"/>
      <c r="H9" s="2275"/>
      <c r="I9" s="2276"/>
    </row>
    <row r="10" spans="1:9" ht="15" customHeight="1" x14ac:dyDescent="0.15">
      <c r="A10" s="456" t="s">
        <v>62</v>
      </c>
      <c r="B10" s="2289" t="s">
        <v>634</v>
      </c>
      <c r="C10" s="2290"/>
      <c r="D10" s="2290"/>
      <c r="E10" s="2290"/>
      <c r="F10" s="2290"/>
      <c r="G10" s="2290"/>
      <c r="H10" s="2290"/>
      <c r="I10" s="2291"/>
    </row>
    <row r="11" spans="1:9" ht="15" customHeight="1" x14ac:dyDescent="0.15">
      <c r="A11" s="2289" t="s">
        <v>192</v>
      </c>
      <c r="B11" s="2290"/>
      <c r="C11" s="2290"/>
      <c r="D11" s="2290"/>
      <c r="E11" s="2290"/>
      <c r="F11" s="2290"/>
      <c r="G11" s="2290"/>
      <c r="H11" s="2290"/>
      <c r="I11" s="2291"/>
    </row>
    <row r="12" spans="1:9" ht="15" customHeight="1" x14ac:dyDescent="0.15">
      <c r="A12" s="2289" t="s">
        <v>191</v>
      </c>
      <c r="B12" s="2290"/>
      <c r="C12" s="2291"/>
      <c r="D12" s="2289" t="s">
        <v>190</v>
      </c>
      <c r="E12" s="2290"/>
      <c r="F12" s="2291"/>
      <c r="G12" s="2290" t="s">
        <v>189</v>
      </c>
      <c r="H12" s="2290"/>
      <c r="I12" s="2291"/>
    </row>
    <row r="13" spans="1:9" ht="28.5" customHeight="1" x14ac:dyDescent="0.15">
      <c r="A13" s="2332" t="s">
        <v>204</v>
      </c>
      <c r="B13" s="2332"/>
      <c r="C13" s="2332"/>
      <c r="D13" s="2333" t="s">
        <v>635</v>
      </c>
      <c r="E13" s="2333"/>
      <c r="F13" s="2333"/>
      <c r="G13" s="2334" t="s">
        <v>203</v>
      </c>
      <c r="H13" s="2334"/>
      <c r="I13" s="2334"/>
    </row>
    <row r="14" spans="1:9" ht="24" customHeight="1" x14ac:dyDescent="0.15">
      <c r="A14" s="2330" t="s">
        <v>201</v>
      </c>
      <c r="B14" s="2330"/>
      <c r="C14" s="2330"/>
      <c r="D14" s="2335" t="s">
        <v>202</v>
      </c>
      <c r="E14" s="2335"/>
      <c r="F14" s="2335"/>
      <c r="G14" s="2331" t="s">
        <v>98</v>
      </c>
      <c r="H14" s="2331"/>
      <c r="I14" s="2331"/>
    </row>
    <row r="15" spans="1:9" ht="25.5" customHeight="1" x14ac:dyDescent="0.15">
      <c r="A15" s="2330" t="s">
        <v>201</v>
      </c>
      <c r="B15" s="2330"/>
      <c r="C15" s="2330"/>
      <c r="D15" s="2331" t="s">
        <v>636</v>
      </c>
      <c r="E15" s="2331"/>
      <c r="F15" s="2331"/>
      <c r="G15" s="2331" t="s">
        <v>200</v>
      </c>
      <c r="H15" s="2331"/>
      <c r="I15" s="2331"/>
    </row>
    <row r="16" spans="1:9" ht="15" customHeight="1" x14ac:dyDescent="0.15">
      <c r="A16" s="2331"/>
      <c r="B16" s="2331"/>
      <c r="C16" s="2331"/>
      <c r="D16" s="2331"/>
      <c r="E16" s="2331"/>
      <c r="F16" s="2331"/>
      <c r="G16" s="2331"/>
      <c r="H16" s="2331"/>
      <c r="I16" s="2331"/>
    </row>
    <row r="17" spans="1:9" ht="15" customHeight="1" x14ac:dyDescent="0.15">
      <c r="A17" s="2292"/>
      <c r="B17" s="2293"/>
      <c r="C17" s="2294"/>
      <c r="D17" s="2292"/>
      <c r="E17" s="2293"/>
      <c r="F17" s="2294"/>
      <c r="G17" s="2293"/>
      <c r="H17" s="2293"/>
      <c r="I17" s="2294"/>
    </row>
    <row r="18" spans="1:9" ht="15" customHeight="1" x14ac:dyDescent="0.15">
      <c r="A18" s="2292"/>
      <c r="B18" s="2293"/>
      <c r="C18" s="2294"/>
      <c r="D18" s="2292"/>
      <c r="E18" s="2293"/>
      <c r="F18" s="2294"/>
      <c r="G18" s="2293"/>
      <c r="H18" s="2293"/>
      <c r="I18" s="2294"/>
    </row>
    <row r="19" spans="1:9" ht="15" customHeight="1" x14ac:dyDescent="0.15">
      <c r="A19" s="2292"/>
      <c r="B19" s="2293"/>
      <c r="C19" s="2294"/>
      <c r="D19" s="2292"/>
      <c r="E19" s="2293"/>
      <c r="F19" s="2294"/>
      <c r="G19" s="2293"/>
      <c r="H19" s="2293"/>
      <c r="I19" s="2294"/>
    </row>
    <row r="20" spans="1:9" ht="15" customHeight="1" x14ac:dyDescent="0.15">
      <c r="A20" s="2292"/>
      <c r="B20" s="2293"/>
      <c r="C20" s="2294"/>
      <c r="D20" s="2292"/>
      <c r="E20" s="2293"/>
      <c r="F20" s="2294"/>
      <c r="G20" s="2293"/>
      <c r="H20" s="2293"/>
      <c r="I20" s="2294"/>
    </row>
    <row r="21" spans="1:9" ht="15" customHeight="1" x14ac:dyDescent="0.15">
      <c r="A21" s="2292"/>
      <c r="B21" s="2293"/>
      <c r="C21" s="2294"/>
      <c r="D21" s="2292"/>
      <c r="E21" s="2293"/>
      <c r="F21" s="2294"/>
      <c r="G21" s="2293"/>
      <c r="H21" s="2293"/>
      <c r="I21" s="2294"/>
    </row>
    <row r="22" spans="1:9" ht="15" customHeight="1" x14ac:dyDescent="0.15">
      <c r="A22" s="2292"/>
      <c r="B22" s="2293"/>
      <c r="C22" s="2294"/>
      <c r="D22" s="2292"/>
      <c r="E22" s="2293"/>
      <c r="F22" s="2294"/>
      <c r="G22" s="2293"/>
      <c r="H22" s="2293"/>
      <c r="I22" s="2294"/>
    </row>
    <row r="23" spans="1:9" ht="15" customHeight="1" x14ac:dyDescent="0.15">
      <c r="A23" s="2292"/>
      <c r="B23" s="2293"/>
      <c r="C23" s="2294"/>
      <c r="D23" s="2292"/>
      <c r="E23" s="2293"/>
      <c r="F23" s="2294"/>
      <c r="G23" s="2293"/>
      <c r="H23" s="2293"/>
      <c r="I23" s="2294"/>
    </row>
    <row r="24" spans="1:9" ht="15" customHeight="1" x14ac:dyDescent="0.15">
      <c r="A24" s="2292"/>
      <c r="B24" s="2293"/>
      <c r="C24" s="2294"/>
      <c r="D24" s="2292"/>
      <c r="E24" s="2293"/>
      <c r="F24" s="2294"/>
      <c r="G24" s="2293"/>
      <c r="H24" s="2293"/>
      <c r="I24" s="2294"/>
    </row>
    <row r="25" spans="1:9" ht="15" customHeight="1" x14ac:dyDescent="0.15">
      <c r="A25" s="2292"/>
      <c r="B25" s="2293"/>
      <c r="C25" s="2294"/>
      <c r="D25" s="2292"/>
      <c r="E25" s="2293"/>
      <c r="F25" s="2294"/>
      <c r="G25" s="2293"/>
      <c r="H25" s="2293"/>
      <c r="I25" s="2294"/>
    </row>
    <row r="26" spans="1:9" ht="15" customHeight="1" x14ac:dyDescent="0.15">
      <c r="A26" s="2292"/>
      <c r="B26" s="2293"/>
      <c r="C26" s="2294"/>
      <c r="D26" s="2292"/>
      <c r="E26" s="2293"/>
      <c r="F26" s="2294"/>
      <c r="G26" s="2293"/>
      <c r="H26" s="2293"/>
      <c r="I26" s="2294"/>
    </row>
    <row r="27" spans="1:9" ht="15" customHeight="1" x14ac:dyDescent="0.15">
      <c r="A27" s="2286"/>
      <c r="B27" s="2287"/>
      <c r="C27" s="2288"/>
      <c r="D27" s="2286"/>
      <c r="E27" s="2287"/>
      <c r="F27" s="2288"/>
      <c r="G27" s="2286"/>
      <c r="H27" s="2287"/>
      <c r="I27" s="2288"/>
    </row>
    <row r="28" spans="1:9" ht="15" customHeight="1" x14ac:dyDescent="0.15">
      <c r="A28" s="2289" t="s">
        <v>188</v>
      </c>
      <c r="B28" s="2290"/>
      <c r="C28" s="2290"/>
      <c r="D28" s="2290"/>
      <c r="E28" s="2290"/>
      <c r="F28" s="2290"/>
      <c r="G28" s="2290"/>
      <c r="H28" s="2290"/>
      <c r="I28" s="2291"/>
    </row>
    <row r="29" spans="1:9" ht="15" customHeight="1" x14ac:dyDescent="0.15">
      <c r="A29" s="2289" t="s">
        <v>187</v>
      </c>
      <c r="B29" s="2290"/>
      <c r="C29" s="2290"/>
      <c r="D29" s="2291"/>
      <c r="E29" s="2289" t="s">
        <v>186</v>
      </c>
      <c r="F29" s="2290"/>
      <c r="G29" s="2290"/>
      <c r="H29" s="2290"/>
      <c r="I29" s="2291"/>
    </row>
    <row r="30" spans="1:9" ht="15" customHeight="1" x14ac:dyDescent="0.15">
      <c r="A30" s="2313" t="s">
        <v>199</v>
      </c>
      <c r="B30" s="2314"/>
      <c r="C30" s="2314"/>
      <c r="D30" s="2315"/>
      <c r="E30" s="2313" t="s">
        <v>198</v>
      </c>
      <c r="F30" s="2322"/>
      <c r="G30" s="2322"/>
      <c r="H30" s="2322"/>
      <c r="I30" s="2323"/>
    </row>
    <row r="31" spans="1:9" ht="15" customHeight="1" x14ac:dyDescent="0.15">
      <c r="A31" s="2316"/>
      <c r="B31" s="2317"/>
      <c r="C31" s="2317"/>
      <c r="D31" s="2318"/>
      <c r="E31" s="2324"/>
      <c r="F31" s="2325"/>
      <c r="G31" s="2325"/>
      <c r="H31" s="2325"/>
      <c r="I31" s="2326"/>
    </row>
    <row r="32" spans="1:9" ht="15" customHeight="1" x14ac:dyDescent="0.15">
      <c r="A32" s="2316"/>
      <c r="B32" s="2317"/>
      <c r="C32" s="2317"/>
      <c r="D32" s="2318"/>
      <c r="E32" s="2324"/>
      <c r="F32" s="2325"/>
      <c r="G32" s="2325"/>
      <c r="H32" s="2325"/>
      <c r="I32" s="2326"/>
    </row>
    <row r="33" spans="1:9" ht="15" customHeight="1" x14ac:dyDescent="0.15">
      <c r="A33" s="2316"/>
      <c r="B33" s="2317"/>
      <c r="C33" s="2317"/>
      <c r="D33" s="2318"/>
      <c r="E33" s="2324"/>
      <c r="F33" s="2325"/>
      <c r="G33" s="2325"/>
      <c r="H33" s="2325"/>
      <c r="I33" s="2326"/>
    </row>
    <row r="34" spans="1:9" ht="15" customHeight="1" x14ac:dyDescent="0.15">
      <c r="A34" s="2316"/>
      <c r="B34" s="2317"/>
      <c r="C34" s="2317"/>
      <c r="D34" s="2318"/>
      <c r="E34" s="2324"/>
      <c r="F34" s="2325"/>
      <c r="G34" s="2325"/>
      <c r="H34" s="2325"/>
      <c r="I34" s="2326"/>
    </row>
    <row r="35" spans="1:9" ht="15" customHeight="1" x14ac:dyDescent="0.15">
      <c r="A35" s="2316"/>
      <c r="B35" s="2317"/>
      <c r="C35" s="2317"/>
      <c r="D35" s="2318"/>
      <c r="E35" s="2324"/>
      <c r="F35" s="2325"/>
      <c r="G35" s="2325"/>
      <c r="H35" s="2325"/>
      <c r="I35" s="2326"/>
    </row>
    <row r="36" spans="1:9" ht="15" customHeight="1" x14ac:dyDescent="0.15">
      <c r="A36" s="2319"/>
      <c r="B36" s="2320"/>
      <c r="C36" s="2320"/>
      <c r="D36" s="2321"/>
      <c r="E36" s="2327"/>
      <c r="F36" s="2328"/>
      <c r="G36" s="2328"/>
      <c r="H36" s="2328"/>
      <c r="I36" s="2329"/>
    </row>
    <row r="37" spans="1:9" ht="15" customHeight="1" x14ac:dyDescent="0.15">
      <c r="A37" s="2277" t="s">
        <v>185</v>
      </c>
      <c r="B37" s="2278"/>
      <c r="C37" s="2278"/>
      <c r="D37" s="2278"/>
      <c r="E37" s="2278"/>
      <c r="F37" s="2278"/>
      <c r="G37" s="2278"/>
      <c r="H37" s="2278"/>
      <c r="I37" s="2279"/>
    </row>
    <row r="38" spans="1:9" ht="15" customHeight="1" x14ac:dyDescent="0.15">
      <c r="A38" s="2280"/>
      <c r="B38" s="2281"/>
      <c r="C38" s="2281"/>
      <c r="D38" s="2281"/>
      <c r="E38" s="2281"/>
      <c r="F38" s="2281"/>
      <c r="G38" s="2281"/>
      <c r="H38" s="2281"/>
      <c r="I38" s="2282"/>
    </row>
    <row r="39" spans="1:9" ht="15" customHeight="1" x14ac:dyDescent="0.15">
      <c r="A39" s="2280"/>
      <c r="B39" s="2281"/>
      <c r="C39" s="2281"/>
      <c r="D39" s="2281"/>
      <c r="E39" s="2281"/>
      <c r="F39" s="2281"/>
      <c r="G39" s="2281"/>
      <c r="H39" s="2281"/>
      <c r="I39" s="2282"/>
    </row>
    <row r="40" spans="1:9" ht="15" customHeight="1" x14ac:dyDescent="0.15">
      <c r="A40" s="2280"/>
      <c r="B40" s="2281"/>
      <c r="C40" s="2281"/>
      <c r="D40" s="2281"/>
      <c r="E40" s="2281"/>
      <c r="F40" s="2281"/>
      <c r="G40" s="2281"/>
      <c r="H40" s="2281"/>
      <c r="I40" s="2282"/>
    </row>
    <row r="41" spans="1:9" ht="15" customHeight="1" x14ac:dyDescent="0.15">
      <c r="A41" s="2280"/>
      <c r="B41" s="2281"/>
      <c r="C41" s="2281"/>
      <c r="D41" s="2281"/>
      <c r="E41" s="2281"/>
      <c r="F41" s="2281"/>
      <c r="G41" s="2281"/>
      <c r="H41" s="2281"/>
      <c r="I41" s="2282"/>
    </row>
    <row r="42" spans="1:9" ht="15" customHeight="1" x14ac:dyDescent="0.15">
      <c r="A42" s="2283"/>
      <c r="B42" s="2284"/>
      <c r="C42" s="2284"/>
      <c r="D42" s="2284"/>
      <c r="E42" s="2284"/>
      <c r="F42" s="2284"/>
      <c r="G42" s="2284"/>
      <c r="H42" s="2284"/>
      <c r="I42" s="2285"/>
    </row>
    <row r="43" spans="1:9" x14ac:dyDescent="0.15">
      <c r="A43" s="457" t="s">
        <v>184</v>
      </c>
      <c r="B43" s="458"/>
      <c r="C43" s="458"/>
      <c r="D43" s="458"/>
      <c r="E43" s="458"/>
      <c r="F43" s="458"/>
      <c r="G43" s="458"/>
      <c r="H43" s="458"/>
      <c r="I43" s="458"/>
    </row>
    <row r="44" spans="1:9" x14ac:dyDescent="0.15">
      <c r="A44" s="457" t="s">
        <v>183</v>
      </c>
      <c r="B44" s="458"/>
      <c r="C44" s="458"/>
      <c r="D44" s="458"/>
      <c r="E44" s="458"/>
      <c r="F44" s="458"/>
      <c r="G44" s="458"/>
      <c r="H44" s="458"/>
      <c r="I44" s="458"/>
    </row>
    <row r="45" spans="1:9" x14ac:dyDescent="0.15">
      <c r="A45" s="457" t="s">
        <v>629</v>
      </c>
      <c r="B45" s="458"/>
      <c r="C45" s="458"/>
      <c r="D45" s="458"/>
      <c r="E45" s="458"/>
      <c r="F45" s="458"/>
      <c r="G45" s="458"/>
      <c r="H45" s="458"/>
      <c r="I45" s="458"/>
    </row>
  </sheetData>
  <mergeCells count="66">
    <mergeCell ref="C2:G2"/>
    <mergeCell ref="A4:B4"/>
    <mergeCell ref="C4:I4"/>
    <mergeCell ref="B5:E5"/>
    <mergeCell ref="F5:F7"/>
    <mergeCell ref="G5:I7"/>
    <mergeCell ref="A6:A7"/>
    <mergeCell ref="B6:E7"/>
    <mergeCell ref="A8:A9"/>
    <mergeCell ref="B8:I9"/>
    <mergeCell ref="B10:I10"/>
    <mergeCell ref="A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4:C24"/>
    <mergeCell ref="D24:F24"/>
    <mergeCell ref="G24:I24"/>
    <mergeCell ref="A25:C25"/>
    <mergeCell ref="D25:F25"/>
    <mergeCell ref="G25:I25"/>
    <mergeCell ref="A26:C26"/>
    <mergeCell ref="D26:F26"/>
    <mergeCell ref="G26:I26"/>
    <mergeCell ref="A30:D36"/>
    <mergeCell ref="E30:I36"/>
    <mergeCell ref="A37:I42"/>
    <mergeCell ref="A27:C27"/>
    <mergeCell ref="D27:F27"/>
    <mergeCell ref="G27:I27"/>
    <mergeCell ref="A28:I28"/>
    <mergeCell ref="A29:D29"/>
    <mergeCell ref="E29:I29"/>
  </mergeCells>
  <phoneticPr fontId="7"/>
  <printOptions horizontalCentered="1"/>
  <pageMargins left="0.59055118110236227" right="0.59055118110236227" top="0.98425196850393704" bottom="0.98425196850393704" header="0.51181102362204722" footer="0.51181102362204722"/>
  <pageSetup paperSize="9" scale="91" orientation="portrait" r:id="rId1"/>
  <headerFooter alignWithMargins="0">
    <oddFooter>&amp;C&amp;"ＭＳ ゴシック,標準"50</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F757F-E249-48F4-8DEE-D564A305F768}">
  <sheetPr>
    <tabColor rgb="FFFF0000"/>
  </sheetPr>
  <dimension ref="A1:I45"/>
  <sheetViews>
    <sheetView view="pageBreakPreview" zoomScaleNormal="100" workbookViewId="0"/>
  </sheetViews>
  <sheetFormatPr defaultColWidth="9" defaultRowHeight="13.5" x14ac:dyDescent="0.15"/>
  <cols>
    <col min="1" max="9" width="9.625" style="1059" customWidth="1"/>
    <col min="10" max="16384" width="9" style="1059"/>
  </cols>
  <sheetData>
    <row r="1" spans="1:9" ht="17.25" x14ac:dyDescent="0.2">
      <c r="A1" s="1058" t="s">
        <v>178</v>
      </c>
    </row>
    <row r="2" spans="1:9" ht="17.25" x14ac:dyDescent="0.2">
      <c r="A2" s="1058"/>
      <c r="C2" s="2337" t="s">
        <v>1448</v>
      </c>
      <c r="D2" s="2337"/>
      <c r="E2" s="2337"/>
      <c r="F2" s="2337"/>
      <c r="G2" s="2337"/>
    </row>
    <row r="4" spans="1:9" ht="15" customHeight="1" x14ac:dyDescent="0.15">
      <c r="A4" s="2338" t="s">
        <v>196</v>
      </c>
      <c r="B4" s="2339"/>
      <c r="C4" s="2340"/>
      <c r="D4" s="2341"/>
      <c r="E4" s="2341"/>
      <c r="F4" s="2341"/>
      <c r="G4" s="2341"/>
      <c r="H4" s="2341"/>
      <c r="I4" s="2342"/>
    </row>
    <row r="5" spans="1:9" ht="15" customHeight="1" x14ac:dyDescent="0.15">
      <c r="A5" s="1060" t="s">
        <v>370</v>
      </c>
      <c r="B5" s="2343"/>
      <c r="C5" s="2343"/>
      <c r="D5" s="2343"/>
      <c r="E5" s="2343"/>
      <c r="F5" s="2344" t="s">
        <v>195</v>
      </c>
      <c r="G5" s="2345" t="s">
        <v>194</v>
      </c>
      <c r="H5" s="2346"/>
      <c r="I5" s="2347"/>
    </row>
    <row r="6" spans="1:9" ht="15" customHeight="1" x14ac:dyDescent="0.15">
      <c r="A6" s="2348" t="s">
        <v>2</v>
      </c>
      <c r="B6" s="2350"/>
      <c r="C6" s="2351"/>
      <c r="D6" s="2351"/>
      <c r="E6" s="2352"/>
      <c r="F6" s="2344"/>
      <c r="G6" s="2345"/>
      <c r="H6" s="2346"/>
      <c r="I6" s="2347"/>
    </row>
    <row r="7" spans="1:9" ht="15" customHeight="1" x14ac:dyDescent="0.15">
      <c r="A7" s="2349"/>
      <c r="B7" s="2353"/>
      <c r="C7" s="2354"/>
      <c r="D7" s="2354"/>
      <c r="E7" s="2355"/>
      <c r="F7" s="2344"/>
      <c r="G7" s="2345"/>
      <c r="H7" s="2346"/>
      <c r="I7" s="2347"/>
    </row>
    <row r="8" spans="1:9" ht="15" customHeight="1" x14ac:dyDescent="0.15">
      <c r="A8" s="2348" t="s">
        <v>57</v>
      </c>
      <c r="B8" s="2356" t="s">
        <v>193</v>
      </c>
      <c r="C8" s="2357"/>
      <c r="D8" s="2357"/>
      <c r="E8" s="2357"/>
      <c r="F8" s="2357"/>
      <c r="G8" s="2357"/>
      <c r="H8" s="2357"/>
      <c r="I8" s="2358"/>
    </row>
    <row r="9" spans="1:9" ht="15" customHeight="1" x14ac:dyDescent="0.15">
      <c r="A9" s="2349"/>
      <c r="B9" s="2359"/>
      <c r="C9" s="2360"/>
      <c r="D9" s="2360"/>
      <c r="E9" s="2360"/>
      <c r="F9" s="2360"/>
      <c r="G9" s="2360"/>
      <c r="H9" s="2360"/>
      <c r="I9" s="2361"/>
    </row>
    <row r="10" spans="1:9" ht="15" customHeight="1" x14ac:dyDescent="0.15">
      <c r="A10" s="1061" t="s">
        <v>62</v>
      </c>
      <c r="B10" s="2340"/>
      <c r="C10" s="2341"/>
      <c r="D10" s="2341"/>
      <c r="E10" s="2341"/>
      <c r="F10" s="2341"/>
      <c r="G10" s="2341"/>
      <c r="H10" s="2341"/>
      <c r="I10" s="2342"/>
    </row>
    <row r="11" spans="1:9" ht="15" customHeight="1" x14ac:dyDescent="0.15">
      <c r="A11" s="2340" t="s">
        <v>192</v>
      </c>
      <c r="B11" s="2341"/>
      <c r="C11" s="2341"/>
      <c r="D11" s="2341"/>
      <c r="E11" s="2341"/>
      <c r="F11" s="2341"/>
      <c r="G11" s="2341"/>
      <c r="H11" s="2341"/>
      <c r="I11" s="2342"/>
    </row>
    <row r="12" spans="1:9" ht="15" customHeight="1" x14ac:dyDescent="0.15">
      <c r="A12" s="2340" t="s">
        <v>191</v>
      </c>
      <c r="B12" s="2341"/>
      <c r="C12" s="2342"/>
      <c r="D12" s="2340" t="s">
        <v>190</v>
      </c>
      <c r="E12" s="2341"/>
      <c r="F12" s="2342"/>
      <c r="G12" s="2341" t="s">
        <v>189</v>
      </c>
      <c r="H12" s="2341"/>
      <c r="I12" s="2342"/>
    </row>
    <row r="13" spans="1:9" ht="15" customHeight="1" x14ac:dyDescent="0.15">
      <c r="A13" s="2362"/>
      <c r="B13" s="2363"/>
      <c r="C13" s="2364"/>
      <c r="D13" s="2362"/>
      <c r="E13" s="2363"/>
      <c r="F13" s="2364"/>
      <c r="G13" s="2363"/>
      <c r="H13" s="2363"/>
      <c r="I13" s="2364"/>
    </row>
    <row r="14" spans="1:9" ht="15" customHeight="1" x14ac:dyDescent="0.15">
      <c r="A14" s="2365"/>
      <c r="B14" s="2366"/>
      <c r="C14" s="2367"/>
      <c r="D14" s="2365"/>
      <c r="E14" s="2366"/>
      <c r="F14" s="2367"/>
      <c r="G14" s="2366"/>
      <c r="H14" s="2366"/>
      <c r="I14" s="2367"/>
    </row>
    <row r="15" spans="1:9" ht="15" customHeight="1" x14ac:dyDescent="0.15">
      <c r="A15" s="2368"/>
      <c r="B15" s="2369"/>
      <c r="C15" s="2370"/>
      <c r="D15" s="2368"/>
      <c r="E15" s="2369"/>
      <c r="F15" s="2370"/>
      <c r="G15" s="2369"/>
      <c r="H15" s="2369"/>
      <c r="I15" s="2370"/>
    </row>
    <row r="16" spans="1:9" ht="15" customHeight="1" x14ac:dyDescent="0.15">
      <c r="A16" s="2371"/>
      <c r="B16" s="2343"/>
      <c r="C16" s="2372"/>
      <c r="D16" s="2371"/>
      <c r="E16" s="2343"/>
      <c r="F16" s="2372"/>
      <c r="G16" s="2343"/>
      <c r="H16" s="2343"/>
      <c r="I16" s="2372"/>
    </row>
    <row r="17" spans="1:9" ht="15" customHeight="1" x14ac:dyDescent="0.15">
      <c r="A17" s="2371"/>
      <c r="B17" s="2343"/>
      <c r="C17" s="2372"/>
      <c r="D17" s="2371"/>
      <c r="E17" s="2343"/>
      <c r="F17" s="2372"/>
      <c r="G17" s="2343"/>
      <c r="H17" s="2343"/>
      <c r="I17" s="2372"/>
    </row>
    <row r="18" spans="1:9" ht="15" customHeight="1" x14ac:dyDescent="0.15">
      <c r="A18" s="2371"/>
      <c r="B18" s="2343"/>
      <c r="C18" s="2372"/>
      <c r="D18" s="2371"/>
      <c r="E18" s="2343"/>
      <c r="F18" s="2372"/>
      <c r="G18" s="2343"/>
      <c r="H18" s="2343"/>
      <c r="I18" s="2372"/>
    </row>
    <row r="19" spans="1:9" ht="15" customHeight="1" x14ac:dyDescent="0.15">
      <c r="A19" s="2371"/>
      <c r="B19" s="2343"/>
      <c r="C19" s="2372"/>
      <c r="D19" s="2371"/>
      <c r="E19" s="2343"/>
      <c r="F19" s="2372"/>
      <c r="G19" s="2343"/>
      <c r="H19" s="2343"/>
      <c r="I19" s="2372"/>
    </row>
    <row r="20" spans="1:9" ht="15" customHeight="1" x14ac:dyDescent="0.15">
      <c r="A20" s="2371"/>
      <c r="B20" s="2343"/>
      <c r="C20" s="2372"/>
      <c r="D20" s="2371"/>
      <c r="E20" s="2343"/>
      <c r="F20" s="2372"/>
      <c r="G20" s="2343"/>
      <c r="H20" s="2343"/>
      <c r="I20" s="2372"/>
    </row>
    <row r="21" spans="1:9" ht="15" customHeight="1" x14ac:dyDescent="0.15">
      <c r="A21" s="2371"/>
      <c r="B21" s="2343"/>
      <c r="C21" s="2372"/>
      <c r="D21" s="2371"/>
      <c r="E21" s="2343"/>
      <c r="F21" s="2372"/>
      <c r="G21" s="2343"/>
      <c r="H21" s="2343"/>
      <c r="I21" s="2372"/>
    </row>
    <row r="22" spans="1:9" ht="15" customHeight="1" x14ac:dyDescent="0.15">
      <c r="A22" s="2371"/>
      <c r="B22" s="2343"/>
      <c r="C22" s="2372"/>
      <c r="D22" s="2371"/>
      <c r="E22" s="2343"/>
      <c r="F22" s="2372"/>
      <c r="G22" s="2343"/>
      <c r="H22" s="2343"/>
      <c r="I22" s="2372"/>
    </row>
    <row r="23" spans="1:9" ht="15" customHeight="1" x14ac:dyDescent="0.15">
      <c r="A23" s="2371"/>
      <c r="B23" s="2343"/>
      <c r="C23" s="2372"/>
      <c r="D23" s="2371"/>
      <c r="E23" s="2343"/>
      <c r="F23" s="2372"/>
      <c r="G23" s="2343"/>
      <c r="H23" s="2343"/>
      <c r="I23" s="2372"/>
    </row>
    <row r="24" spans="1:9" ht="15" customHeight="1" x14ac:dyDescent="0.15">
      <c r="A24" s="2371"/>
      <c r="B24" s="2343"/>
      <c r="C24" s="2372"/>
      <c r="D24" s="2371"/>
      <c r="E24" s="2343"/>
      <c r="F24" s="2372"/>
      <c r="G24" s="2343"/>
      <c r="H24" s="2343"/>
      <c r="I24" s="2372"/>
    </row>
    <row r="25" spans="1:9" ht="15" customHeight="1" x14ac:dyDescent="0.15">
      <c r="A25" s="2371"/>
      <c r="B25" s="2343"/>
      <c r="C25" s="2372"/>
      <c r="D25" s="2371"/>
      <c r="E25" s="2343"/>
      <c r="F25" s="2372"/>
      <c r="G25" s="2343"/>
      <c r="H25" s="2343"/>
      <c r="I25" s="2372"/>
    </row>
    <row r="26" spans="1:9" ht="15" customHeight="1" x14ac:dyDescent="0.15">
      <c r="A26" s="2371"/>
      <c r="B26" s="2343"/>
      <c r="C26" s="2372"/>
      <c r="D26" s="2371"/>
      <c r="E26" s="2343"/>
      <c r="F26" s="2372"/>
      <c r="G26" s="2343"/>
      <c r="H26" s="2343"/>
      <c r="I26" s="2372"/>
    </row>
    <row r="27" spans="1:9" ht="15" customHeight="1" x14ac:dyDescent="0.15">
      <c r="A27" s="2385"/>
      <c r="B27" s="2386"/>
      <c r="C27" s="2387"/>
      <c r="D27" s="2385"/>
      <c r="E27" s="2386"/>
      <c r="F27" s="2387"/>
      <c r="G27" s="2385"/>
      <c r="H27" s="2386"/>
      <c r="I27" s="2387"/>
    </row>
    <row r="28" spans="1:9" ht="15" customHeight="1" x14ac:dyDescent="0.15">
      <c r="A28" s="2340" t="s">
        <v>188</v>
      </c>
      <c r="B28" s="2341"/>
      <c r="C28" s="2341"/>
      <c r="D28" s="2341"/>
      <c r="E28" s="2341"/>
      <c r="F28" s="2341"/>
      <c r="G28" s="2341"/>
      <c r="H28" s="2341"/>
      <c r="I28" s="2342"/>
    </row>
    <row r="29" spans="1:9" ht="15" customHeight="1" x14ac:dyDescent="0.15">
      <c r="A29" s="2340" t="s">
        <v>187</v>
      </c>
      <c r="B29" s="2341"/>
      <c r="C29" s="2341"/>
      <c r="D29" s="2342"/>
      <c r="E29" s="2340" t="s">
        <v>186</v>
      </c>
      <c r="F29" s="2341"/>
      <c r="G29" s="2341"/>
      <c r="H29" s="2341"/>
      <c r="I29" s="2342"/>
    </row>
    <row r="30" spans="1:9" ht="15" customHeight="1" x14ac:dyDescent="0.15">
      <c r="A30" s="2373"/>
      <c r="B30" s="2374"/>
      <c r="C30" s="2374"/>
      <c r="D30" s="2375"/>
      <c r="E30" s="2373"/>
      <c r="F30" s="2374"/>
      <c r="G30" s="2374"/>
      <c r="H30" s="2374"/>
      <c r="I30" s="2375"/>
    </row>
    <row r="31" spans="1:9" ht="15" customHeight="1" x14ac:dyDescent="0.15">
      <c r="A31" s="2376"/>
      <c r="B31" s="2377"/>
      <c r="C31" s="2377"/>
      <c r="D31" s="2378"/>
      <c r="E31" s="2376"/>
      <c r="F31" s="2377"/>
      <c r="G31" s="2377"/>
      <c r="H31" s="2377"/>
      <c r="I31" s="2378"/>
    </row>
    <row r="32" spans="1:9" ht="15" customHeight="1" x14ac:dyDescent="0.15">
      <c r="A32" s="2376"/>
      <c r="B32" s="2377"/>
      <c r="C32" s="2377"/>
      <c r="D32" s="2378"/>
      <c r="E32" s="2376"/>
      <c r="F32" s="2377"/>
      <c r="G32" s="2377"/>
      <c r="H32" s="2377"/>
      <c r="I32" s="2378"/>
    </row>
    <row r="33" spans="1:9" ht="15" customHeight="1" x14ac:dyDescent="0.15">
      <c r="A33" s="2376"/>
      <c r="B33" s="2377"/>
      <c r="C33" s="2377"/>
      <c r="D33" s="2378"/>
      <c r="E33" s="2376"/>
      <c r="F33" s="2377"/>
      <c r="G33" s="2377"/>
      <c r="H33" s="2377"/>
      <c r="I33" s="2378"/>
    </row>
    <row r="34" spans="1:9" ht="15" customHeight="1" x14ac:dyDescent="0.15">
      <c r="A34" s="2376"/>
      <c r="B34" s="2377"/>
      <c r="C34" s="2377"/>
      <c r="D34" s="2378"/>
      <c r="E34" s="2376"/>
      <c r="F34" s="2377"/>
      <c r="G34" s="2377"/>
      <c r="H34" s="2377"/>
      <c r="I34" s="2378"/>
    </row>
    <row r="35" spans="1:9" ht="15" customHeight="1" x14ac:dyDescent="0.15">
      <c r="A35" s="2376"/>
      <c r="B35" s="2377"/>
      <c r="C35" s="2377"/>
      <c r="D35" s="2378"/>
      <c r="E35" s="2376"/>
      <c r="F35" s="2377"/>
      <c r="G35" s="2377"/>
      <c r="H35" s="2377"/>
      <c r="I35" s="2378"/>
    </row>
    <row r="36" spans="1:9" ht="15" customHeight="1" x14ac:dyDescent="0.15">
      <c r="A36" s="2379"/>
      <c r="B36" s="2380"/>
      <c r="C36" s="2380"/>
      <c r="D36" s="2381"/>
      <c r="E36" s="2379"/>
      <c r="F36" s="2380"/>
      <c r="G36" s="2380"/>
      <c r="H36" s="2380"/>
      <c r="I36" s="2381"/>
    </row>
    <row r="37" spans="1:9" ht="15" customHeight="1" x14ac:dyDescent="0.15">
      <c r="A37" s="2356" t="s">
        <v>185</v>
      </c>
      <c r="B37" s="2357"/>
      <c r="C37" s="2357"/>
      <c r="D37" s="2357"/>
      <c r="E37" s="2357"/>
      <c r="F37" s="2357"/>
      <c r="G37" s="2357"/>
      <c r="H37" s="2357"/>
      <c r="I37" s="2358"/>
    </row>
    <row r="38" spans="1:9" ht="15" customHeight="1" x14ac:dyDescent="0.15">
      <c r="A38" s="2382"/>
      <c r="B38" s="2383"/>
      <c r="C38" s="2383"/>
      <c r="D38" s="2383"/>
      <c r="E38" s="2383"/>
      <c r="F38" s="2383"/>
      <c r="G38" s="2383"/>
      <c r="H38" s="2383"/>
      <c r="I38" s="2384"/>
    </row>
    <row r="39" spans="1:9" ht="15" customHeight="1" x14ac:dyDescent="0.15">
      <c r="A39" s="2382"/>
      <c r="B39" s="2383"/>
      <c r="C39" s="2383"/>
      <c r="D39" s="2383"/>
      <c r="E39" s="2383"/>
      <c r="F39" s="2383"/>
      <c r="G39" s="2383"/>
      <c r="H39" s="2383"/>
      <c r="I39" s="2384"/>
    </row>
    <row r="40" spans="1:9" ht="15" customHeight="1" x14ac:dyDescent="0.15">
      <c r="A40" s="2382"/>
      <c r="B40" s="2383"/>
      <c r="C40" s="2383"/>
      <c r="D40" s="2383"/>
      <c r="E40" s="2383"/>
      <c r="F40" s="2383"/>
      <c r="G40" s="2383"/>
      <c r="H40" s="2383"/>
      <c r="I40" s="2384"/>
    </row>
    <row r="41" spans="1:9" ht="15" customHeight="1" x14ac:dyDescent="0.15">
      <c r="A41" s="2382"/>
      <c r="B41" s="2383"/>
      <c r="C41" s="2383"/>
      <c r="D41" s="2383"/>
      <c r="E41" s="2383"/>
      <c r="F41" s="2383"/>
      <c r="G41" s="2383"/>
      <c r="H41" s="2383"/>
      <c r="I41" s="2384"/>
    </row>
    <row r="42" spans="1:9" ht="15" customHeight="1" x14ac:dyDescent="0.15">
      <c r="A42" s="2359"/>
      <c r="B42" s="2360"/>
      <c r="C42" s="2360"/>
      <c r="D42" s="2360"/>
      <c r="E42" s="2360"/>
      <c r="F42" s="2360"/>
      <c r="G42" s="2360"/>
      <c r="H42" s="2360"/>
      <c r="I42" s="2361"/>
    </row>
    <row r="43" spans="1:9" x14ac:dyDescent="0.15">
      <c r="A43" s="1062" t="s">
        <v>184</v>
      </c>
    </row>
    <row r="44" spans="1:9" x14ac:dyDescent="0.15">
      <c r="A44" s="1062" t="s">
        <v>183</v>
      </c>
    </row>
    <row r="45" spans="1:9" x14ac:dyDescent="0.15">
      <c r="A45" s="1062" t="s">
        <v>629</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7"/>
  <pageMargins left="0.75" right="0.43" top="1" bottom="1" header="0.51200000000000001" footer="0.51200000000000001"/>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4EB0-72B7-47E1-8543-424B5080B7F5}">
  <sheetPr>
    <tabColor rgb="FF00B0F0"/>
  </sheetPr>
  <dimension ref="A1:I45"/>
  <sheetViews>
    <sheetView view="pageBreakPreview" zoomScaleNormal="100" workbookViewId="0"/>
  </sheetViews>
  <sheetFormatPr defaultColWidth="9" defaultRowHeight="13.5" x14ac:dyDescent="0.15"/>
  <cols>
    <col min="1" max="2" width="9.625" style="89" customWidth="1"/>
    <col min="3" max="3" width="8.125" style="89" customWidth="1"/>
    <col min="4" max="5" width="9.625" style="89" customWidth="1"/>
    <col min="6" max="6" width="15" style="89" customWidth="1"/>
    <col min="7" max="7" width="9.625" style="89" customWidth="1"/>
    <col min="8" max="8" width="7.375" style="89" customWidth="1"/>
    <col min="9" max="9" width="8.375" style="89" customWidth="1"/>
    <col min="10" max="10" width="14.25" style="89" customWidth="1"/>
    <col min="11" max="16384" width="9" style="89"/>
  </cols>
  <sheetData>
    <row r="1" spans="1:9" ht="17.25" x14ac:dyDescent="0.15">
      <c r="A1" s="1063" t="s">
        <v>178</v>
      </c>
      <c r="B1" s="458"/>
      <c r="C1" s="458"/>
      <c r="D1" s="458"/>
      <c r="E1" s="458"/>
      <c r="F1" s="458"/>
      <c r="G1" s="458"/>
      <c r="H1" s="458"/>
      <c r="I1" s="458"/>
    </row>
    <row r="2" spans="1:9" ht="17.25" x14ac:dyDescent="0.15">
      <c r="A2" s="1063"/>
      <c r="B2" s="458"/>
      <c r="C2" s="2388" t="s">
        <v>1449</v>
      </c>
      <c r="D2" s="2388"/>
      <c r="E2" s="2388"/>
      <c r="F2" s="2388"/>
      <c r="G2" s="2388"/>
      <c r="H2" s="458"/>
      <c r="I2" s="458"/>
    </row>
    <row r="3" spans="1:9" x14ac:dyDescent="0.15">
      <c r="A3" s="458"/>
      <c r="B3" s="458"/>
      <c r="C3" s="458"/>
      <c r="D3" s="458"/>
      <c r="E3" s="458"/>
      <c r="F3" s="458"/>
      <c r="G3" s="458"/>
      <c r="H3" s="458"/>
      <c r="I3" s="458"/>
    </row>
    <row r="4" spans="1:9" ht="15" customHeight="1" x14ac:dyDescent="0.15">
      <c r="A4" s="2307" t="s">
        <v>196</v>
      </c>
      <c r="B4" s="2308"/>
      <c r="C4" s="2289" t="s">
        <v>1450</v>
      </c>
      <c r="D4" s="2290"/>
      <c r="E4" s="2290"/>
      <c r="F4" s="2290"/>
      <c r="G4" s="2290"/>
      <c r="H4" s="2290"/>
      <c r="I4" s="2291"/>
    </row>
    <row r="5" spans="1:9" ht="15" customHeight="1" x14ac:dyDescent="0.15">
      <c r="A5" s="400" t="s">
        <v>370</v>
      </c>
      <c r="B5" s="2293" t="s">
        <v>593</v>
      </c>
      <c r="C5" s="2293"/>
      <c r="D5" s="2293"/>
      <c r="E5" s="2293"/>
      <c r="F5" s="2309" t="s">
        <v>195</v>
      </c>
      <c r="G5" s="2310" t="s">
        <v>206</v>
      </c>
      <c r="H5" s="2311"/>
      <c r="I5" s="2312"/>
    </row>
    <row r="6" spans="1:9" ht="15" customHeight="1" x14ac:dyDescent="0.15">
      <c r="A6" s="2304" t="s">
        <v>2</v>
      </c>
      <c r="B6" s="2311" t="s">
        <v>593</v>
      </c>
      <c r="C6" s="2311"/>
      <c r="D6" s="2311"/>
      <c r="E6" s="2311"/>
      <c r="F6" s="2309"/>
      <c r="G6" s="2310"/>
      <c r="H6" s="2311"/>
      <c r="I6" s="2312"/>
    </row>
    <row r="7" spans="1:9" ht="15" customHeight="1" x14ac:dyDescent="0.15">
      <c r="A7" s="2305"/>
      <c r="B7" s="2311"/>
      <c r="C7" s="2311"/>
      <c r="D7" s="2311"/>
      <c r="E7" s="2311"/>
      <c r="F7" s="2309"/>
      <c r="G7" s="2310"/>
      <c r="H7" s="2311"/>
      <c r="I7" s="2312"/>
    </row>
    <row r="8" spans="1:9" ht="15" customHeight="1" x14ac:dyDescent="0.15">
      <c r="A8" s="2304" t="s">
        <v>57</v>
      </c>
      <c r="B8" s="2336" t="s">
        <v>1451</v>
      </c>
      <c r="C8" s="2269"/>
      <c r="D8" s="2269"/>
      <c r="E8" s="2269"/>
      <c r="F8" s="2269"/>
      <c r="G8" s="2269"/>
      <c r="H8" s="2269"/>
      <c r="I8" s="2270"/>
    </row>
    <row r="9" spans="1:9" ht="15" customHeight="1" x14ac:dyDescent="0.15">
      <c r="A9" s="2305"/>
      <c r="B9" s="2274"/>
      <c r="C9" s="2275"/>
      <c r="D9" s="2275"/>
      <c r="E9" s="2275"/>
      <c r="F9" s="2275"/>
      <c r="G9" s="2275"/>
      <c r="H9" s="2275"/>
      <c r="I9" s="2276"/>
    </row>
    <row r="10" spans="1:9" ht="15" customHeight="1" x14ac:dyDescent="0.15">
      <c r="A10" s="456" t="s">
        <v>62</v>
      </c>
      <c r="B10" s="2289" t="s">
        <v>634</v>
      </c>
      <c r="C10" s="2290"/>
      <c r="D10" s="2290"/>
      <c r="E10" s="2290"/>
      <c r="F10" s="2290"/>
      <c r="G10" s="2290"/>
      <c r="H10" s="2290"/>
      <c r="I10" s="2291"/>
    </row>
    <row r="11" spans="1:9" ht="15" customHeight="1" x14ac:dyDescent="0.15">
      <c r="A11" s="2289" t="s">
        <v>192</v>
      </c>
      <c r="B11" s="2290"/>
      <c r="C11" s="2290"/>
      <c r="D11" s="2290"/>
      <c r="E11" s="2290"/>
      <c r="F11" s="2290"/>
      <c r="G11" s="2290"/>
      <c r="H11" s="2290"/>
      <c r="I11" s="2291"/>
    </row>
    <row r="12" spans="1:9" ht="15" customHeight="1" x14ac:dyDescent="0.15">
      <c r="A12" s="2289" t="s">
        <v>191</v>
      </c>
      <c r="B12" s="2290"/>
      <c r="C12" s="2291"/>
      <c r="D12" s="2289" t="s">
        <v>190</v>
      </c>
      <c r="E12" s="2290"/>
      <c r="F12" s="2291"/>
      <c r="G12" s="2290" t="s">
        <v>189</v>
      </c>
      <c r="H12" s="2290"/>
      <c r="I12" s="2291"/>
    </row>
    <row r="13" spans="1:9" ht="28.5" customHeight="1" x14ac:dyDescent="0.15">
      <c r="A13" s="2332" t="s">
        <v>204</v>
      </c>
      <c r="B13" s="2332"/>
      <c r="C13" s="2332"/>
      <c r="D13" s="2333" t="s">
        <v>635</v>
      </c>
      <c r="E13" s="2333"/>
      <c r="F13" s="2333"/>
      <c r="G13" s="2334" t="s">
        <v>203</v>
      </c>
      <c r="H13" s="2334"/>
      <c r="I13" s="2334"/>
    </row>
    <row r="14" spans="1:9" ht="24" customHeight="1" x14ac:dyDescent="0.15">
      <c r="A14" s="2330" t="s">
        <v>201</v>
      </c>
      <c r="B14" s="2330"/>
      <c r="C14" s="2330"/>
      <c r="D14" s="2335" t="s">
        <v>202</v>
      </c>
      <c r="E14" s="2335"/>
      <c r="F14" s="2335"/>
      <c r="G14" s="2331" t="s">
        <v>98</v>
      </c>
      <c r="H14" s="2331"/>
      <c r="I14" s="2331"/>
    </row>
    <row r="15" spans="1:9" ht="25.5" customHeight="1" x14ac:dyDescent="0.15">
      <c r="A15" s="2330" t="s">
        <v>201</v>
      </c>
      <c r="B15" s="2330"/>
      <c r="C15" s="2330"/>
      <c r="D15" s="2331" t="s">
        <v>636</v>
      </c>
      <c r="E15" s="2331"/>
      <c r="F15" s="2331"/>
      <c r="G15" s="2331" t="s">
        <v>74</v>
      </c>
      <c r="H15" s="2331"/>
      <c r="I15" s="2331"/>
    </row>
    <row r="16" spans="1:9" ht="15" customHeight="1" x14ac:dyDescent="0.15">
      <c r="A16" s="2292"/>
      <c r="B16" s="2293"/>
      <c r="C16" s="2294"/>
      <c r="D16" s="2292"/>
      <c r="E16" s="2293"/>
      <c r="F16" s="2294"/>
      <c r="G16" s="2293"/>
      <c r="H16" s="2293"/>
      <c r="I16" s="2294"/>
    </row>
    <row r="17" spans="1:9" ht="15" customHeight="1" x14ac:dyDescent="0.15">
      <c r="A17" s="2292"/>
      <c r="B17" s="2293"/>
      <c r="C17" s="2294"/>
      <c r="D17" s="2292"/>
      <c r="E17" s="2293"/>
      <c r="F17" s="2294"/>
      <c r="G17" s="2293"/>
      <c r="H17" s="2293"/>
      <c r="I17" s="2294"/>
    </row>
    <row r="18" spans="1:9" ht="15" customHeight="1" x14ac:dyDescent="0.15">
      <c r="A18" s="2292"/>
      <c r="B18" s="2293"/>
      <c r="C18" s="2294"/>
      <c r="D18" s="2292"/>
      <c r="E18" s="2293"/>
      <c r="F18" s="2294"/>
      <c r="G18" s="2293"/>
      <c r="H18" s="2293"/>
      <c r="I18" s="2294"/>
    </row>
    <row r="19" spans="1:9" ht="15" customHeight="1" x14ac:dyDescent="0.15">
      <c r="A19" s="2292"/>
      <c r="B19" s="2293"/>
      <c r="C19" s="2294"/>
      <c r="D19" s="2292"/>
      <c r="E19" s="2293"/>
      <c r="F19" s="2294"/>
      <c r="G19" s="2293"/>
      <c r="H19" s="2293"/>
      <c r="I19" s="2294"/>
    </row>
    <row r="20" spans="1:9" ht="15" customHeight="1" x14ac:dyDescent="0.15">
      <c r="A20" s="2292"/>
      <c r="B20" s="2293"/>
      <c r="C20" s="2294"/>
      <c r="D20" s="2292"/>
      <c r="E20" s="2293"/>
      <c r="F20" s="2294"/>
      <c r="G20" s="2293"/>
      <c r="H20" s="2293"/>
      <c r="I20" s="2294"/>
    </row>
    <row r="21" spans="1:9" ht="15" customHeight="1" x14ac:dyDescent="0.15">
      <c r="A21" s="2292"/>
      <c r="B21" s="2293"/>
      <c r="C21" s="2294"/>
      <c r="D21" s="2292"/>
      <c r="E21" s="2293"/>
      <c r="F21" s="2294"/>
      <c r="G21" s="2293"/>
      <c r="H21" s="2293"/>
      <c r="I21" s="2294"/>
    </row>
    <row r="22" spans="1:9" ht="15" customHeight="1" x14ac:dyDescent="0.15">
      <c r="A22" s="2292"/>
      <c r="B22" s="2293"/>
      <c r="C22" s="2294"/>
      <c r="D22" s="2292"/>
      <c r="E22" s="2293"/>
      <c r="F22" s="2294"/>
      <c r="G22" s="2293"/>
      <c r="H22" s="2293"/>
      <c r="I22" s="2294"/>
    </row>
    <row r="23" spans="1:9" ht="15" customHeight="1" x14ac:dyDescent="0.15">
      <c r="A23" s="2292"/>
      <c r="B23" s="2293"/>
      <c r="C23" s="2294"/>
      <c r="D23" s="2292"/>
      <c r="E23" s="2293"/>
      <c r="F23" s="2294"/>
      <c r="G23" s="2293"/>
      <c r="H23" s="2293"/>
      <c r="I23" s="2294"/>
    </row>
    <row r="24" spans="1:9" ht="15" customHeight="1" x14ac:dyDescent="0.15">
      <c r="A24" s="2292"/>
      <c r="B24" s="2293"/>
      <c r="C24" s="2294"/>
      <c r="D24" s="2292"/>
      <c r="E24" s="2293"/>
      <c r="F24" s="2294"/>
      <c r="G24" s="2293"/>
      <c r="H24" s="2293"/>
      <c r="I24" s="2294"/>
    </row>
    <row r="25" spans="1:9" ht="15" customHeight="1" x14ac:dyDescent="0.15">
      <c r="A25" s="2292"/>
      <c r="B25" s="2293"/>
      <c r="C25" s="2294"/>
      <c r="D25" s="2292"/>
      <c r="E25" s="2293"/>
      <c r="F25" s="2294"/>
      <c r="G25" s="2293"/>
      <c r="H25" s="2293"/>
      <c r="I25" s="2294"/>
    </row>
    <row r="26" spans="1:9" ht="15" customHeight="1" x14ac:dyDescent="0.15">
      <c r="A26" s="2292"/>
      <c r="B26" s="2293"/>
      <c r="C26" s="2294"/>
      <c r="D26" s="2292"/>
      <c r="E26" s="2293"/>
      <c r="F26" s="2294"/>
      <c r="G26" s="2293"/>
      <c r="H26" s="2293"/>
      <c r="I26" s="2294"/>
    </row>
    <row r="27" spans="1:9" ht="15" customHeight="1" x14ac:dyDescent="0.15">
      <c r="A27" s="2286"/>
      <c r="B27" s="2287"/>
      <c r="C27" s="2288"/>
      <c r="D27" s="2286"/>
      <c r="E27" s="2287"/>
      <c r="F27" s="2288"/>
      <c r="G27" s="2286"/>
      <c r="H27" s="2287"/>
      <c r="I27" s="2288"/>
    </row>
    <row r="28" spans="1:9" ht="15" customHeight="1" x14ac:dyDescent="0.15">
      <c r="A28" s="2289" t="s">
        <v>188</v>
      </c>
      <c r="B28" s="2290"/>
      <c r="C28" s="2290"/>
      <c r="D28" s="2290"/>
      <c r="E28" s="2290"/>
      <c r="F28" s="2290"/>
      <c r="G28" s="2290"/>
      <c r="H28" s="2290"/>
      <c r="I28" s="2291"/>
    </row>
    <row r="29" spans="1:9" ht="15" customHeight="1" x14ac:dyDescent="0.15">
      <c r="A29" s="2289" t="s">
        <v>187</v>
      </c>
      <c r="B29" s="2290"/>
      <c r="C29" s="2290"/>
      <c r="D29" s="2291"/>
      <c r="E29" s="2289" t="s">
        <v>186</v>
      </c>
      <c r="F29" s="2290"/>
      <c r="G29" s="2290"/>
      <c r="H29" s="2290"/>
      <c r="I29" s="2291"/>
    </row>
    <row r="30" spans="1:9" ht="15" customHeight="1" x14ac:dyDescent="0.15">
      <c r="A30" s="2389" t="s">
        <v>1452</v>
      </c>
      <c r="B30" s="2390"/>
      <c r="C30" s="2390"/>
      <c r="D30" s="2391"/>
      <c r="E30" s="2389" t="s">
        <v>1453</v>
      </c>
      <c r="F30" s="2398"/>
      <c r="G30" s="2398"/>
      <c r="H30" s="2398"/>
      <c r="I30" s="2399"/>
    </row>
    <row r="31" spans="1:9" ht="15" customHeight="1" x14ac:dyDescent="0.15">
      <c r="A31" s="2392"/>
      <c r="B31" s="2393"/>
      <c r="C31" s="2393"/>
      <c r="D31" s="2394"/>
      <c r="E31" s="2400"/>
      <c r="F31" s="2401"/>
      <c r="G31" s="2401"/>
      <c r="H31" s="2401"/>
      <c r="I31" s="2402"/>
    </row>
    <row r="32" spans="1:9" ht="15" customHeight="1" x14ac:dyDescent="0.15">
      <c r="A32" s="2392"/>
      <c r="B32" s="2393"/>
      <c r="C32" s="2393"/>
      <c r="D32" s="2394"/>
      <c r="E32" s="2400"/>
      <c r="F32" s="2401"/>
      <c r="G32" s="2401"/>
      <c r="H32" s="2401"/>
      <c r="I32" s="2402"/>
    </row>
    <row r="33" spans="1:9" ht="15" customHeight="1" x14ac:dyDescent="0.15">
      <c r="A33" s="2392"/>
      <c r="B33" s="2393"/>
      <c r="C33" s="2393"/>
      <c r="D33" s="2394"/>
      <c r="E33" s="2400"/>
      <c r="F33" s="2401"/>
      <c r="G33" s="2401"/>
      <c r="H33" s="2401"/>
      <c r="I33" s="2402"/>
    </row>
    <row r="34" spans="1:9" ht="15" customHeight="1" x14ac:dyDescent="0.15">
      <c r="A34" s="2392"/>
      <c r="B34" s="2393"/>
      <c r="C34" s="2393"/>
      <c r="D34" s="2394"/>
      <c r="E34" s="2400"/>
      <c r="F34" s="2401"/>
      <c r="G34" s="2401"/>
      <c r="H34" s="2401"/>
      <c r="I34" s="2402"/>
    </row>
    <row r="35" spans="1:9" ht="15" customHeight="1" x14ac:dyDescent="0.15">
      <c r="A35" s="2392"/>
      <c r="B35" s="2393"/>
      <c r="C35" s="2393"/>
      <c r="D35" s="2394"/>
      <c r="E35" s="2400"/>
      <c r="F35" s="2401"/>
      <c r="G35" s="2401"/>
      <c r="H35" s="2401"/>
      <c r="I35" s="2402"/>
    </row>
    <row r="36" spans="1:9" ht="15" customHeight="1" x14ac:dyDescent="0.15">
      <c r="A36" s="2395"/>
      <c r="B36" s="2396"/>
      <c r="C36" s="2396"/>
      <c r="D36" s="2397"/>
      <c r="E36" s="2403"/>
      <c r="F36" s="2404"/>
      <c r="G36" s="2404"/>
      <c r="H36" s="2404"/>
      <c r="I36" s="2405"/>
    </row>
    <row r="37" spans="1:9" ht="15" customHeight="1" x14ac:dyDescent="0.15">
      <c r="A37" s="2406" t="s">
        <v>1454</v>
      </c>
      <c r="B37" s="2278"/>
      <c r="C37" s="2278"/>
      <c r="D37" s="2278"/>
      <c r="E37" s="2278"/>
      <c r="F37" s="2278"/>
      <c r="G37" s="2278"/>
      <c r="H37" s="2278"/>
      <c r="I37" s="2279"/>
    </row>
    <row r="38" spans="1:9" ht="15" customHeight="1" x14ac:dyDescent="0.15">
      <c r="A38" s="2280"/>
      <c r="B38" s="2281"/>
      <c r="C38" s="2281"/>
      <c r="D38" s="2281"/>
      <c r="E38" s="2281"/>
      <c r="F38" s="2281"/>
      <c r="G38" s="2281"/>
      <c r="H38" s="2281"/>
      <c r="I38" s="2282"/>
    </row>
    <row r="39" spans="1:9" ht="15" customHeight="1" x14ac:dyDescent="0.15">
      <c r="A39" s="2280"/>
      <c r="B39" s="2281"/>
      <c r="C39" s="2281"/>
      <c r="D39" s="2281"/>
      <c r="E39" s="2281"/>
      <c r="F39" s="2281"/>
      <c r="G39" s="2281"/>
      <c r="H39" s="2281"/>
      <c r="I39" s="2282"/>
    </row>
    <row r="40" spans="1:9" ht="15" customHeight="1" x14ac:dyDescent="0.15">
      <c r="A40" s="2280"/>
      <c r="B40" s="2281"/>
      <c r="C40" s="2281"/>
      <c r="D40" s="2281"/>
      <c r="E40" s="2281"/>
      <c r="F40" s="2281"/>
      <c r="G40" s="2281"/>
      <c r="H40" s="2281"/>
      <c r="I40" s="2282"/>
    </row>
    <row r="41" spans="1:9" ht="15" customHeight="1" x14ac:dyDescent="0.15">
      <c r="A41" s="2280"/>
      <c r="B41" s="2281"/>
      <c r="C41" s="2281"/>
      <c r="D41" s="2281"/>
      <c r="E41" s="2281"/>
      <c r="F41" s="2281"/>
      <c r="G41" s="2281"/>
      <c r="H41" s="2281"/>
      <c r="I41" s="2282"/>
    </row>
    <row r="42" spans="1:9" ht="15" customHeight="1" x14ac:dyDescent="0.15">
      <c r="A42" s="2283"/>
      <c r="B42" s="2284"/>
      <c r="C42" s="2284"/>
      <c r="D42" s="2284"/>
      <c r="E42" s="2284"/>
      <c r="F42" s="2284"/>
      <c r="G42" s="2284"/>
      <c r="H42" s="2284"/>
      <c r="I42" s="2285"/>
    </row>
    <row r="43" spans="1:9" x14ac:dyDescent="0.15">
      <c r="A43" s="457" t="s">
        <v>184</v>
      </c>
      <c r="B43" s="458"/>
      <c r="C43" s="458"/>
      <c r="D43" s="458"/>
      <c r="E43" s="458"/>
      <c r="F43" s="458"/>
      <c r="G43" s="458"/>
      <c r="H43" s="458"/>
      <c r="I43" s="458"/>
    </row>
    <row r="44" spans="1:9" x14ac:dyDescent="0.15">
      <c r="A44" s="457" t="s">
        <v>183</v>
      </c>
      <c r="B44" s="458"/>
      <c r="C44" s="458"/>
      <c r="D44" s="458"/>
      <c r="E44" s="458"/>
      <c r="F44" s="458"/>
      <c r="G44" s="458"/>
      <c r="H44" s="458"/>
      <c r="I44" s="458"/>
    </row>
    <row r="45" spans="1:9" x14ac:dyDescent="0.15">
      <c r="A45" s="457" t="s">
        <v>629</v>
      </c>
      <c r="B45" s="458"/>
      <c r="C45" s="458"/>
      <c r="D45" s="458"/>
      <c r="E45" s="458"/>
      <c r="F45" s="458"/>
      <c r="G45" s="458"/>
      <c r="H45" s="458"/>
      <c r="I45" s="458"/>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7"/>
  <printOptions horizontalCentered="1"/>
  <pageMargins left="0.59055118110236227" right="0.59055118110236227" top="0.98425196850393704" bottom="0.98425196850393704" header="0.51181102362204722" footer="0.51181102362204722"/>
  <pageSetup paperSize="9" scale="91"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ECD5E-236A-42A7-B7DC-34DA28AB324B}">
  <sheetPr>
    <tabColor rgb="FFFF0000"/>
    <pageSetUpPr fitToPage="1"/>
  </sheetPr>
  <dimension ref="A1:BV66"/>
  <sheetViews>
    <sheetView view="pageBreakPreview" zoomScaleNormal="100" zoomScaleSheetLayoutView="100" workbookViewId="0">
      <selection activeCell="AP39" sqref="AP39"/>
    </sheetView>
  </sheetViews>
  <sheetFormatPr defaultColWidth="2.625" defaultRowHeight="20.100000000000001" customHeight="1" x14ac:dyDescent="0.15"/>
  <cols>
    <col min="1" max="1" width="3" style="646" customWidth="1"/>
    <col min="2" max="38" width="2.875" style="646" customWidth="1"/>
    <col min="39" max="16384" width="2.625" style="646"/>
  </cols>
  <sheetData>
    <row r="1" spans="1:74" ht="15.75" customHeight="1" x14ac:dyDescent="0.15">
      <c r="A1" s="1159" t="s">
        <v>976</v>
      </c>
      <c r="B1" s="1159"/>
      <c r="C1" s="1159"/>
      <c r="D1" s="1159"/>
      <c r="E1" s="1159"/>
      <c r="F1" s="1159"/>
      <c r="G1" s="1159"/>
    </row>
    <row r="2" spans="1:74" ht="15" customHeight="1" x14ac:dyDescent="0.15">
      <c r="A2" s="1160" t="s">
        <v>977</v>
      </c>
      <c r="B2" s="1160"/>
      <c r="C2" s="1160"/>
      <c r="D2" s="1160"/>
      <c r="E2" s="1160"/>
      <c r="F2" s="1160"/>
      <c r="G2" s="1160"/>
      <c r="H2" s="1160"/>
      <c r="I2" s="1160"/>
      <c r="J2" s="1160"/>
      <c r="K2" s="1160"/>
      <c r="L2" s="1160"/>
      <c r="M2" s="1160"/>
      <c r="N2" s="1160"/>
      <c r="O2" s="1160"/>
      <c r="P2" s="1160"/>
      <c r="Q2" s="1160"/>
      <c r="R2" s="1160"/>
      <c r="S2" s="1160"/>
      <c r="T2" s="1160"/>
      <c r="U2" s="1160"/>
      <c r="V2" s="1160"/>
      <c r="W2" s="1160"/>
      <c r="X2" s="1160"/>
      <c r="Y2" s="1160"/>
      <c r="Z2" s="1160"/>
      <c r="AA2" s="1160"/>
      <c r="AB2" s="1160"/>
      <c r="AC2" s="1160"/>
      <c r="AD2" s="1160"/>
      <c r="AE2" s="1160"/>
      <c r="AF2" s="1160"/>
      <c r="AG2" s="1160"/>
      <c r="AH2" s="1160"/>
      <c r="AI2" s="1160"/>
      <c r="AO2" s="648"/>
      <c r="AP2" s="648"/>
      <c r="AQ2" s="648"/>
      <c r="AR2" s="648"/>
      <c r="AS2" s="648"/>
      <c r="AT2" s="648"/>
      <c r="AU2" s="648"/>
      <c r="AV2" s="648"/>
      <c r="AW2" s="648"/>
      <c r="AX2" s="648"/>
      <c r="AY2" s="648"/>
      <c r="AZ2" s="648"/>
      <c r="BA2" s="648"/>
      <c r="BB2" s="648"/>
      <c r="BC2" s="648"/>
      <c r="BD2" s="648"/>
      <c r="BE2" s="648"/>
      <c r="BF2" s="648"/>
      <c r="BG2" s="648"/>
      <c r="BH2" s="648"/>
      <c r="BI2" s="648"/>
      <c r="BJ2" s="648"/>
      <c r="BK2" s="648"/>
      <c r="BL2" s="648"/>
      <c r="BM2" s="648"/>
      <c r="BN2" s="648"/>
      <c r="BO2" s="648"/>
      <c r="BP2" s="648"/>
      <c r="BQ2" s="648"/>
      <c r="BR2" s="648"/>
      <c r="BS2" s="648"/>
      <c r="BT2" s="648"/>
      <c r="BU2" s="648"/>
      <c r="BV2" s="648"/>
    </row>
    <row r="3" spans="1:74" ht="15" customHeight="1" x14ac:dyDescent="0.15">
      <c r="A3" s="1160" t="s">
        <v>978</v>
      </c>
      <c r="B3" s="1160"/>
      <c r="C3" s="1160"/>
      <c r="D3" s="1160"/>
      <c r="E3" s="1160"/>
      <c r="F3" s="1160"/>
      <c r="G3" s="1160"/>
      <c r="H3" s="1160"/>
      <c r="I3" s="1160"/>
      <c r="J3" s="1160"/>
      <c r="K3" s="1160"/>
      <c r="L3" s="1160"/>
      <c r="M3" s="1160"/>
      <c r="N3" s="1160"/>
      <c r="O3" s="1160"/>
      <c r="P3" s="1160"/>
      <c r="Q3" s="1160"/>
      <c r="R3" s="1160"/>
      <c r="S3" s="1160"/>
      <c r="T3" s="1160"/>
      <c r="U3" s="1160"/>
      <c r="V3" s="1160"/>
      <c r="W3" s="1160"/>
      <c r="X3" s="1160"/>
      <c r="Y3" s="1160"/>
      <c r="Z3" s="1160"/>
      <c r="AA3" s="1160"/>
      <c r="AB3" s="1160"/>
      <c r="AC3" s="1160"/>
      <c r="AD3" s="1160"/>
      <c r="AE3" s="1160"/>
      <c r="AF3" s="1160"/>
      <c r="AG3" s="1160"/>
      <c r="AH3" s="1160"/>
      <c r="AI3" s="1160"/>
      <c r="AJ3" s="1160"/>
      <c r="AO3" s="648"/>
      <c r="AP3" s="648"/>
      <c r="AQ3" s="648"/>
      <c r="AR3" s="648"/>
      <c r="AS3" s="648"/>
      <c r="AT3" s="648"/>
      <c r="AU3" s="648"/>
      <c r="AV3" s="648"/>
      <c r="AW3" s="648"/>
      <c r="AX3" s="648"/>
      <c r="AY3" s="648"/>
      <c r="AZ3" s="648"/>
      <c r="BA3" s="648"/>
      <c r="BB3" s="648"/>
      <c r="BC3" s="648"/>
      <c r="BD3" s="648"/>
      <c r="BE3" s="648"/>
      <c r="BF3" s="648"/>
      <c r="BG3" s="648"/>
      <c r="BH3" s="648"/>
      <c r="BI3" s="648"/>
      <c r="BJ3" s="648"/>
      <c r="BK3" s="648"/>
      <c r="BL3" s="648"/>
      <c r="BM3" s="648"/>
      <c r="BN3" s="648"/>
      <c r="BO3" s="648"/>
      <c r="BP3" s="648"/>
      <c r="BQ3" s="648"/>
      <c r="BR3" s="648"/>
      <c r="BS3" s="648"/>
      <c r="BT3" s="648"/>
      <c r="BU3" s="648"/>
      <c r="BV3" s="648"/>
    </row>
    <row r="4" spans="1:74" ht="15" customHeight="1" x14ac:dyDescent="0.15">
      <c r="A4" s="1160" t="s">
        <v>979</v>
      </c>
      <c r="B4" s="1160"/>
      <c r="C4" s="1160"/>
      <c r="D4" s="1160"/>
      <c r="E4" s="1160"/>
      <c r="F4" s="1160"/>
      <c r="G4" s="1160"/>
      <c r="H4" s="1160"/>
      <c r="I4" s="1160"/>
      <c r="J4" s="1160"/>
      <c r="K4" s="1160"/>
      <c r="L4" s="1160"/>
      <c r="M4" s="1160"/>
      <c r="N4" s="1160"/>
      <c r="O4" s="1160"/>
      <c r="P4" s="1160"/>
      <c r="Q4" s="1160"/>
      <c r="R4" s="1160"/>
      <c r="S4" s="1160"/>
      <c r="T4" s="1160"/>
      <c r="U4" s="1160"/>
      <c r="V4" s="1160"/>
      <c r="W4" s="1160"/>
      <c r="X4" s="1160"/>
      <c r="Y4" s="1160"/>
      <c r="Z4" s="1160"/>
      <c r="AA4" s="1160"/>
      <c r="AB4" s="1160"/>
      <c r="AC4" s="1160"/>
      <c r="AD4" s="1160"/>
      <c r="AE4" s="1160"/>
      <c r="AF4" s="1160"/>
      <c r="AG4" s="1160"/>
      <c r="AH4" s="1160"/>
      <c r="AI4" s="1160"/>
      <c r="AJ4" s="1160"/>
      <c r="AK4" s="649"/>
      <c r="AL4" s="649"/>
      <c r="AO4" s="648"/>
      <c r="AP4" s="648"/>
      <c r="AQ4" s="648"/>
      <c r="AR4" s="648"/>
      <c r="AS4" s="648"/>
      <c r="AT4" s="648"/>
      <c r="AU4" s="648"/>
      <c r="AV4" s="648"/>
      <c r="AW4" s="648"/>
      <c r="AX4" s="648"/>
      <c r="AY4" s="648"/>
      <c r="AZ4" s="648"/>
      <c r="BA4" s="648"/>
      <c r="BB4" s="648"/>
      <c r="BC4" s="648"/>
      <c r="BD4" s="648"/>
      <c r="BE4" s="648"/>
      <c r="BF4" s="648"/>
      <c r="BG4" s="648"/>
      <c r="BH4" s="648"/>
      <c r="BI4" s="648"/>
      <c r="BJ4" s="649"/>
      <c r="BK4" s="649"/>
      <c r="BL4" s="649"/>
      <c r="BN4" s="649"/>
      <c r="BO4" s="649"/>
      <c r="BP4" s="649"/>
      <c r="BQ4" s="649"/>
      <c r="BR4" s="649"/>
      <c r="BS4" s="649"/>
      <c r="BT4" s="649"/>
      <c r="BU4" s="649"/>
      <c r="BV4" s="649"/>
    </row>
    <row r="5" spans="1:74" ht="15" customHeight="1" x14ac:dyDescent="0.15">
      <c r="P5" s="650"/>
      <c r="S5" s="650" t="s">
        <v>980</v>
      </c>
      <c r="X5" s="649"/>
      <c r="Y5" s="649"/>
      <c r="Z5" s="649"/>
      <c r="AA5" s="649"/>
      <c r="AB5" s="649"/>
      <c r="AC5" s="649"/>
      <c r="AD5" s="649"/>
      <c r="AE5" s="649"/>
      <c r="AF5" s="649"/>
      <c r="AG5" s="649"/>
      <c r="AH5" s="649"/>
      <c r="AI5" s="649"/>
      <c r="AJ5" s="649"/>
      <c r="AK5" s="649"/>
      <c r="AL5" s="649"/>
      <c r="AO5" s="648"/>
      <c r="AP5" s="648"/>
      <c r="AQ5" s="648"/>
      <c r="AR5" s="648"/>
      <c r="AS5" s="648"/>
      <c r="AT5" s="648"/>
      <c r="AU5" s="648"/>
      <c r="AV5" s="648"/>
      <c r="AW5" s="648"/>
      <c r="AX5" s="648"/>
      <c r="AY5" s="648"/>
      <c r="AZ5" s="648"/>
      <c r="BA5" s="648"/>
      <c r="BB5" s="648"/>
      <c r="BC5" s="648"/>
      <c r="BD5" s="648"/>
      <c r="BE5" s="648"/>
      <c r="BF5" s="648"/>
      <c r="BG5" s="648"/>
      <c r="BH5" s="648"/>
      <c r="BI5" s="648"/>
      <c r="BJ5" s="649"/>
      <c r="BK5" s="649"/>
      <c r="BL5" s="649"/>
      <c r="BN5" s="649"/>
      <c r="BO5" s="649"/>
      <c r="BP5" s="649"/>
      <c r="BQ5" s="649"/>
      <c r="BR5" s="649"/>
      <c r="BS5" s="649"/>
      <c r="BT5" s="649"/>
      <c r="BU5" s="649"/>
      <c r="BV5" s="649"/>
    </row>
    <row r="6" spans="1:74" ht="15" customHeight="1" x14ac:dyDescent="0.15">
      <c r="C6" s="648"/>
      <c r="D6" s="648"/>
      <c r="F6" s="648"/>
      <c r="G6" s="648"/>
      <c r="H6" s="648"/>
      <c r="I6" s="648"/>
      <c r="J6" s="648"/>
      <c r="K6" s="648"/>
      <c r="L6" s="648"/>
      <c r="M6" s="648"/>
      <c r="Z6" s="1161"/>
      <c r="AA6" s="1161"/>
      <c r="AB6" s="1161"/>
      <c r="AC6" s="1161"/>
      <c r="AD6" s="646" t="s">
        <v>981</v>
      </c>
      <c r="AE6" s="1161"/>
      <c r="AF6" s="1161"/>
      <c r="AG6" s="646" t="s">
        <v>101</v>
      </c>
      <c r="AH6" s="1161"/>
      <c r="AI6" s="1161"/>
      <c r="AJ6" s="646" t="s">
        <v>100</v>
      </c>
      <c r="AO6" s="648"/>
      <c r="AP6" s="648"/>
      <c r="AQ6" s="648"/>
      <c r="AR6" s="648"/>
      <c r="AS6" s="648"/>
      <c r="AT6" s="648"/>
      <c r="AU6" s="648"/>
      <c r="AV6" s="648"/>
      <c r="AW6" s="648"/>
      <c r="AX6" s="648"/>
      <c r="AY6" s="648"/>
      <c r="AZ6" s="648"/>
      <c r="BA6" s="648"/>
      <c r="BB6" s="648"/>
      <c r="BC6" s="648"/>
      <c r="BD6" s="648"/>
      <c r="BE6" s="648"/>
      <c r="BF6" s="648"/>
      <c r="BG6" s="648"/>
      <c r="BH6" s="648"/>
      <c r="BI6" s="648"/>
      <c r="BJ6" s="648"/>
      <c r="BK6" s="648"/>
      <c r="BL6" s="648"/>
      <c r="BM6" s="648"/>
      <c r="BN6" s="648"/>
      <c r="BO6" s="648"/>
      <c r="BP6" s="648"/>
      <c r="BQ6" s="648"/>
      <c r="BR6" s="648"/>
      <c r="BS6" s="648"/>
      <c r="BT6" s="648"/>
      <c r="BU6" s="648"/>
      <c r="BV6" s="648"/>
    </row>
    <row r="7" spans="1:74" ht="15" customHeight="1" x14ac:dyDescent="0.15">
      <c r="B7" s="647"/>
      <c r="C7" s="647"/>
      <c r="E7" s="647"/>
      <c r="F7" s="647"/>
      <c r="G7" s="647" t="s">
        <v>982</v>
      </c>
      <c r="I7" s="651"/>
      <c r="K7" s="648"/>
      <c r="M7" s="648"/>
      <c r="N7" s="652"/>
      <c r="AO7" s="648"/>
      <c r="AP7" s="648"/>
      <c r="AQ7" s="648"/>
      <c r="AR7" s="648"/>
      <c r="AS7" s="648"/>
      <c r="AT7" s="648"/>
      <c r="AU7" s="648"/>
      <c r="AV7" s="648"/>
      <c r="AW7" s="648"/>
      <c r="AX7" s="648"/>
      <c r="AY7" s="648"/>
      <c r="AZ7" s="648"/>
      <c r="BA7" s="648"/>
      <c r="BB7" s="648"/>
      <c r="BC7" s="648"/>
      <c r="BD7" s="648"/>
      <c r="BE7" s="648"/>
      <c r="BF7" s="648"/>
      <c r="BG7" s="648"/>
      <c r="BH7" s="648"/>
      <c r="BI7" s="648"/>
      <c r="BJ7" s="648"/>
      <c r="BK7" s="648"/>
      <c r="BL7" s="648"/>
      <c r="BM7" s="648"/>
      <c r="BN7" s="648"/>
      <c r="BO7" s="648"/>
      <c r="BP7" s="648"/>
      <c r="BQ7" s="648"/>
      <c r="BR7" s="648"/>
      <c r="BS7" s="648"/>
      <c r="BT7" s="648"/>
      <c r="BU7" s="648"/>
      <c r="BV7" s="648"/>
    </row>
    <row r="8" spans="1:74" ht="15" customHeight="1" x14ac:dyDescent="0.15">
      <c r="B8" s="653"/>
      <c r="C8" s="653"/>
      <c r="D8" s="653"/>
      <c r="E8" s="653"/>
      <c r="F8" s="653"/>
      <c r="G8" s="654"/>
      <c r="H8" s="648"/>
      <c r="I8" s="652"/>
      <c r="J8" s="648"/>
      <c r="K8" s="648"/>
      <c r="L8" s="648"/>
      <c r="M8" s="648"/>
      <c r="S8" s="1162" t="s">
        <v>0</v>
      </c>
      <c r="T8" s="1162"/>
      <c r="U8" s="1162"/>
      <c r="V8" s="1162"/>
      <c r="W8" s="1163"/>
      <c r="X8" s="1163"/>
      <c r="Y8" s="1163"/>
      <c r="Z8" s="1163"/>
      <c r="AA8" s="1163"/>
      <c r="AB8" s="1163"/>
      <c r="AC8" s="1163"/>
      <c r="AD8" s="1163"/>
      <c r="AE8" s="1163"/>
      <c r="AF8" s="1163"/>
      <c r="AG8" s="1163"/>
      <c r="AH8" s="1163"/>
      <c r="AI8" s="1163"/>
      <c r="AJ8" s="1163"/>
      <c r="AO8" s="648"/>
      <c r="AP8" s="648"/>
      <c r="AQ8" s="648"/>
      <c r="AR8" s="648"/>
      <c r="AS8" s="648"/>
      <c r="AT8" s="648"/>
      <c r="AU8" s="648"/>
      <c r="AV8" s="648"/>
      <c r="AW8" s="648"/>
      <c r="AX8" s="648"/>
      <c r="AY8" s="648"/>
      <c r="AZ8" s="648"/>
      <c r="BA8" s="648"/>
      <c r="BB8" s="648"/>
      <c r="BC8" s="648"/>
      <c r="BD8" s="648"/>
      <c r="BE8" s="648"/>
      <c r="BF8" s="648"/>
      <c r="BG8" s="648"/>
      <c r="BH8" s="648"/>
      <c r="BI8" s="648"/>
      <c r="BJ8" s="648"/>
      <c r="BK8" s="648"/>
      <c r="BL8" s="648"/>
      <c r="BM8" s="648"/>
      <c r="BN8" s="648"/>
      <c r="BO8" s="648"/>
      <c r="BP8" s="648"/>
      <c r="BQ8" s="648"/>
      <c r="BR8" s="648"/>
      <c r="BS8" s="648"/>
      <c r="BT8" s="648"/>
      <c r="BU8" s="648"/>
      <c r="BV8" s="648"/>
    </row>
    <row r="9" spans="1:74" ht="15" customHeight="1" x14ac:dyDescent="0.15">
      <c r="C9" s="648"/>
      <c r="D9" s="648"/>
      <c r="E9" s="648"/>
      <c r="F9" s="648"/>
      <c r="G9" s="648"/>
      <c r="H9" s="648"/>
      <c r="I9" s="648"/>
      <c r="J9" s="648"/>
      <c r="K9" s="648"/>
      <c r="L9" s="648"/>
      <c r="M9" s="648"/>
      <c r="O9" s="654" t="s">
        <v>983</v>
      </c>
      <c r="S9" s="1162" t="s">
        <v>364</v>
      </c>
      <c r="T9" s="1162"/>
      <c r="U9" s="1162"/>
      <c r="V9" s="1162"/>
      <c r="W9" s="1163"/>
      <c r="X9" s="1163"/>
      <c r="Y9" s="1163"/>
      <c r="Z9" s="1163"/>
      <c r="AA9" s="1163"/>
      <c r="AB9" s="1163"/>
      <c r="AC9" s="1163"/>
      <c r="AD9" s="1163"/>
      <c r="AE9" s="1163"/>
      <c r="AF9" s="1163"/>
      <c r="AG9" s="1163"/>
      <c r="AH9" s="1163"/>
      <c r="AI9" s="1163"/>
      <c r="AJ9" s="1163"/>
      <c r="AO9" s="648"/>
      <c r="AP9" s="648"/>
      <c r="AQ9" s="648"/>
      <c r="AR9" s="648"/>
      <c r="AS9" s="648"/>
      <c r="AT9" s="648"/>
      <c r="AU9" s="648"/>
      <c r="AV9" s="648"/>
      <c r="AW9" s="648"/>
      <c r="AX9" s="648"/>
      <c r="AY9" s="648"/>
      <c r="AZ9" s="648"/>
      <c r="BA9" s="648"/>
      <c r="BB9" s="648"/>
      <c r="BC9" s="648"/>
      <c r="BD9" s="648"/>
      <c r="BE9" s="648"/>
      <c r="BF9" s="648"/>
      <c r="BG9" s="648"/>
      <c r="BH9" s="648"/>
      <c r="BI9" s="648"/>
      <c r="BJ9" s="648"/>
      <c r="BK9" s="648"/>
      <c r="BL9" s="648"/>
      <c r="BM9" s="648"/>
      <c r="BN9" s="648"/>
      <c r="BO9" s="648"/>
      <c r="BP9" s="648"/>
      <c r="BQ9" s="648"/>
      <c r="BR9" s="648"/>
      <c r="BS9" s="648"/>
      <c r="BT9" s="648"/>
      <c r="BU9" s="648"/>
      <c r="BV9" s="648"/>
    </row>
    <row r="10" spans="1:74" ht="15" customHeight="1" x14ac:dyDescent="0.15">
      <c r="C10" s="648"/>
      <c r="D10" s="648"/>
      <c r="E10" s="648"/>
      <c r="F10" s="648"/>
      <c r="G10" s="648"/>
      <c r="H10" s="648"/>
      <c r="I10" s="648"/>
      <c r="J10" s="648"/>
      <c r="K10" s="648"/>
      <c r="L10" s="648"/>
      <c r="M10" s="648"/>
      <c r="S10" s="1164" t="s">
        <v>984</v>
      </c>
      <c r="T10" s="1164"/>
      <c r="U10" s="1164"/>
      <c r="V10" s="1164"/>
      <c r="W10" s="1164"/>
      <c r="X10" s="1164"/>
      <c r="Y10" s="1164"/>
      <c r="Z10" s="1163"/>
      <c r="AA10" s="1163"/>
      <c r="AB10" s="1163"/>
      <c r="AC10" s="1163"/>
      <c r="AD10" s="1163"/>
      <c r="AE10" s="1163"/>
      <c r="AF10" s="1163"/>
      <c r="AG10" s="1163"/>
      <c r="AH10" s="1163"/>
      <c r="AI10" s="1163"/>
      <c r="AJ10" s="1163"/>
      <c r="AO10" s="648"/>
      <c r="AP10" s="648"/>
      <c r="AQ10" s="648"/>
      <c r="AR10" s="648"/>
      <c r="AS10" s="648"/>
      <c r="AT10" s="648"/>
      <c r="AU10" s="648"/>
      <c r="AV10" s="648"/>
      <c r="AW10" s="648"/>
      <c r="AX10" s="648"/>
      <c r="AY10" s="648"/>
      <c r="AZ10" s="648"/>
      <c r="BA10" s="648"/>
      <c r="BB10" s="648"/>
      <c r="BC10" s="648"/>
      <c r="BD10" s="648"/>
      <c r="BE10" s="648"/>
      <c r="BF10" s="648"/>
      <c r="BG10" s="648"/>
      <c r="BH10" s="648"/>
      <c r="BI10" s="648"/>
      <c r="BJ10" s="648"/>
      <c r="BK10" s="648"/>
      <c r="BL10" s="648"/>
      <c r="BM10" s="648"/>
      <c r="BN10" s="648"/>
      <c r="BO10" s="648"/>
      <c r="BP10" s="648"/>
      <c r="BQ10" s="648"/>
      <c r="BR10" s="648"/>
      <c r="BS10" s="648"/>
      <c r="BT10" s="648"/>
      <c r="BU10" s="648"/>
      <c r="BV10" s="648"/>
    </row>
    <row r="11" spans="1:74" ht="15" customHeight="1" x14ac:dyDescent="0.15">
      <c r="C11" s="648"/>
      <c r="D11" s="648"/>
      <c r="E11" s="648"/>
      <c r="F11" s="648"/>
      <c r="G11" s="648"/>
      <c r="H11" s="648"/>
      <c r="I11" s="648"/>
      <c r="J11" s="648"/>
      <c r="K11" s="648"/>
      <c r="L11" s="648"/>
      <c r="M11" s="648"/>
      <c r="S11" s="653"/>
      <c r="T11" s="653"/>
      <c r="U11" s="653"/>
      <c r="V11" s="653"/>
      <c r="W11" s="653"/>
      <c r="X11" s="653"/>
      <c r="Y11" s="653"/>
      <c r="Z11" s="655"/>
      <c r="AA11" s="655"/>
      <c r="AB11" s="655"/>
      <c r="AC11" s="655"/>
      <c r="AD11" s="655"/>
      <c r="AE11" s="655"/>
      <c r="AF11" s="655"/>
      <c r="AG11" s="655"/>
      <c r="AH11" s="655"/>
      <c r="AI11" s="655"/>
      <c r="AJ11" s="655"/>
      <c r="AO11" s="648"/>
      <c r="AP11" s="648"/>
      <c r="AQ11" s="648"/>
      <c r="AR11" s="648"/>
      <c r="AS11" s="648"/>
      <c r="AT11" s="648"/>
      <c r="AU11" s="648"/>
      <c r="AV11" s="648"/>
      <c r="AW11" s="648"/>
      <c r="AX11" s="648"/>
      <c r="AY11" s="648"/>
      <c r="AZ11" s="648"/>
      <c r="BA11" s="648"/>
      <c r="BB11" s="648"/>
      <c r="BC11" s="648"/>
      <c r="BD11" s="648"/>
      <c r="BE11" s="648"/>
      <c r="BF11" s="648"/>
      <c r="BG11" s="648"/>
      <c r="BH11" s="648"/>
      <c r="BI11" s="648"/>
      <c r="BJ11" s="648"/>
      <c r="BK11" s="648"/>
      <c r="BL11" s="648"/>
      <c r="BM11" s="648"/>
      <c r="BN11" s="648"/>
      <c r="BO11" s="648"/>
      <c r="BP11" s="648"/>
      <c r="BQ11" s="648"/>
      <c r="BR11" s="648"/>
      <c r="BS11" s="648"/>
      <c r="BT11" s="648"/>
      <c r="BU11" s="648"/>
      <c r="BV11" s="648"/>
    </row>
    <row r="12" spans="1:74" ht="15" customHeight="1" x14ac:dyDescent="0.15">
      <c r="B12" s="646" t="s">
        <v>985</v>
      </c>
      <c r="AO12" s="648"/>
      <c r="AP12" s="648"/>
      <c r="AQ12" s="648"/>
      <c r="AR12" s="648"/>
      <c r="AS12" s="648"/>
      <c r="AT12" s="648"/>
      <c r="AU12" s="648"/>
      <c r="AV12" s="648"/>
      <c r="AW12" s="648"/>
      <c r="AX12" s="648"/>
      <c r="AY12" s="648"/>
      <c r="AZ12" s="648"/>
      <c r="BA12" s="648"/>
      <c r="BB12" s="648"/>
      <c r="BC12" s="648"/>
      <c r="BD12" s="648"/>
      <c r="BE12" s="648"/>
      <c r="BF12" s="648"/>
      <c r="BG12" s="648"/>
      <c r="BH12" s="648"/>
      <c r="BI12" s="648"/>
      <c r="BJ12" s="648"/>
      <c r="BK12" s="648"/>
      <c r="BL12" s="648"/>
      <c r="BM12" s="648"/>
      <c r="BN12" s="648"/>
      <c r="BO12" s="648"/>
      <c r="BP12" s="648"/>
      <c r="BQ12" s="648"/>
      <c r="BR12" s="648"/>
      <c r="BS12" s="648"/>
      <c r="BT12" s="648"/>
      <c r="BU12" s="648"/>
      <c r="BV12" s="648"/>
    </row>
    <row r="13" spans="1:74" ht="15" customHeight="1" x14ac:dyDescent="0.15">
      <c r="AO13" s="648"/>
      <c r="AP13" s="648"/>
      <c r="AQ13" s="648"/>
      <c r="AR13" s="648"/>
      <c r="AS13" s="648"/>
      <c r="AT13" s="648"/>
      <c r="AU13" s="648"/>
      <c r="AV13" s="648"/>
      <c r="AW13" s="648"/>
      <c r="AX13" s="648"/>
      <c r="AY13" s="648"/>
      <c r="AZ13" s="648"/>
      <c r="BA13" s="648"/>
      <c r="BB13" s="648"/>
      <c r="BC13" s="648"/>
      <c r="BD13" s="648"/>
      <c r="BE13" s="648"/>
      <c r="BF13" s="648"/>
      <c r="BG13" s="648"/>
      <c r="BH13" s="648"/>
      <c r="BI13" s="648"/>
      <c r="BJ13" s="648"/>
      <c r="BK13" s="648"/>
      <c r="BL13" s="648"/>
      <c r="BM13" s="648"/>
      <c r="BN13" s="648"/>
      <c r="BO13" s="648"/>
      <c r="BP13" s="648"/>
      <c r="BQ13" s="648"/>
      <c r="BR13" s="648"/>
      <c r="BS13" s="648"/>
      <c r="BT13" s="648"/>
      <c r="BU13" s="648"/>
      <c r="BV13" s="648"/>
    </row>
    <row r="14" spans="1:74" ht="15" customHeight="1" x14ac:dyDescent="0.15">
      <c r="B14" s="656"/>
      <c r="C14" s="657" t="s">
        <v>986</v>
      </c>
      <c r="AO14" s="648"/>
      <c r="AP14" s="648"/>
      <c r="AQ14" s="648"/>
      <c r="AR14" s="648"/>
      <c r="AS14" s="648"/>
      <c r="AT14" s="648"/>
      <c r="AU14" s="648"/>
      <c r="AV14" s="648"/>
      <c r="AW14" s="648"/>
      <c r="AX14" s="648"/>
      <c r="AY14" s="648"/>
      <c r="AZ14" s="648"/>
      <c r="BA14" s="648"/>
      <c r="BB14" s="648"/>
      <c r="BC14" s="648"/>
      <c r="BD14" s="648"/>
      <c r="BE14" s="648"/>
      <c r="BF14" s="648"/>
      <c r="BG14" s="648"/>
      <c r="BH14" s="648"/>
      <c r="BI14" s="648"/>
      <c r="BJ14" s="648"/>
      <c r="BK14" s="648"/>
      <c r="BL14" s="648"/>
      <c r="BM14" s="648"/>
      <c r="BN14" s="648"/>
      <c r="BO14" s="648"/>
      <c r="BP14" s="648"/>
      <c r="BQ14" s="648"/>
      <c r="BR14" s="648"/>
      <c r="BS14" s="648"/>
      <c r="BT14" s="648"/>
      <c r="BU14" s="648"/>
      <c r="BV14" s="648"/>
    </row>
    <row r="15" spans="1:74" ht="15" customHeight="1" x14ac:dyDescent="0.15">
      <c r="B15" s="658" t="s">
        <v>987</v>
      </c>
      <c r="C15" s="657" t="s">
        <v>988</v>
      </c>
      <c r="AO15" s="648"/>
      <c r="AP15" s="648"/>
      <c r="AQ15" s="648"/>
      <c r="AR15" s="648"/>
      <c r="AS15" s="648"/>
      <c r="AT15" s="648"/>
      <c r="AU15" s="648"/>
      <c r="AV15" s="648"/>
      <c r="AW15" s="648"/>
      <c r="AX15" s="648"/>
      <c r="AY15" s="648"/>
      <c r="AZ15" s="648"/>
      <c r="BA15" s="648"/>
      <c r="BB15" s="648"/>
      <c r="BC15" s="648"/>
      <c r="BD15" s="648"/>
      <c r="BE15" s="648"/>
      <c r="BF15" s="648"/>
      <c r="BG15" s="648"/>
      <c r="BH15" s="648"/>
      <c r="BI15" s="648"/>
      <c r="BJ15" s="648"/>
      <c r="BK15" s="648"/>
      <c r="BL15" s="648"/>
      <c r="BM15" s="648"/>
      <c r="BN15" s="648"/>
      <c r="BO15" s="648"/>
      <c r="BP15" s="648"/>
      <c r="BQ15" s="648"/>
      <c r="BR15" s="648"/>
      <c r="BS15" s="648"/>
      <c r="BT15" s="648"/>
      <c r="BU15" s="648"/>
      <c r="BV15" s="648"/>
    </row>
    <row r="16" spans="1:74" ht="15" customHeight="1" x14ac:dyDescent="0.15">
      <c r="B16" s="658" t="s">
        <v>792</v>
      </c>
      <c r="C16" s="657" t="s">
        <v>989</v>
      </c>
      <c r="AO16" s="648"/>
      <c r="AP16" s="648"/>
      <c r="AQ16" s="648"/>
      <c r="AR16" s="648"/>
      <c r="AS16" s="648"/>
      <c r="AT16" s="648"/>
      <c r="AU16" s="648"/>
      <c r="AV16" s="648"/>
      <c r="AW16" s="648"/>
      <c r="AX16" s="648"/>
      <c r="AY16" s="648"/>
      <c r="AZ16" s="648"/>
      <c r="BA16" s="648"/>
      <c r="BB16" s="648"/>
      <c r="BC16" s="648"/>
      <c r="BD16" s="648"/>
      <c r="BE16" s="648"/>
      <c r="BF16" s="648"/>
      <c r="BG16" s="648"/>
      <c r="BH16" s="648"/>
      <c r="BI16" s="648"/>
      <c r="BJ16" s="648"/>
      <c r="BK16" s="648"/>
      <c r="BL16" s="648"/>
      <c r="BM16" s="648"/>
      <c r="BN16" s="648"/>
      <c r="BO16" s="648"/>
      <c r="BP16" s="648"/>
      <c r="BQ16" s="648"/>
      <c r="BR16" s="648"/>
      <c r="BS16" s="648"/>
      <c r="BT16" s="648"/>
      <c r="BU16" s="648"/>
      <c r="BV16" s="648"/>
    </row>
    <row r="17" spans="2:74" ht="15" customHeight="1" x14ac:dyDescent="0.15">
      <c r="B17" s="658" t="s">
        <v>987</v>
      </c>
      <c r="C17" s="657" t="s">
        <v>990</v>
      </c>
      <c r="AO17" s="648"/>
      <c r="AP17" s="648"/>
      <c r="AQ17" s="648"/>
      <c r="AR17" s="648"/>
      <c r="AS17" s="648"/>
      <c r="AT17" s="648"/>
      <c r="AU17" s="648"/>
      <c r="AV17" s="648"/>
      <c r="AW17" s="648"/>
      <c r="AX17" s="648"/>
      <c r="AY17" s="648"/>
      <c r="AZ17" s="648"/>
      <c r="BA17" s="648"/>
      <c r="BB17" s="648"/>
      <c r="BC17" s="648"/>
      <c r="BD17" s="648"/>
      <c r="BE17" s="648"/>
      <c r="BF17" s="648"/>
      <c r="BG17" s="648"/>
      <c r="BH17" s="648"/>
      <c r="BI17" s="648"/>
      <c r="BJ17" s="648"/>
      <c r="BK17" s="648"/>
      <c r="BL17" s="648"/>
      <c r="BM17" s="648"/>
      <c r="BN17" s="648"/>
      <c r="BO17" s="648"/>
      <c r="BP17" s="648"/>
      <c r="BQ17" s="648"/>
      <c r="BR17" s="648"/>
      <c r="BS17" s="648"/>
      <c r="BT17" s="648"/>
      <c r="BU17" s="648"/>
      <c r="BV17" s="648"/>
    </row>
    <row r="18" spans="2:74" ht="15" customHeight="1" x14ac:dyDescent="0.15">
      <c r="C18" s="657" t="s">
        <v>991</v>
      </c>
      <c r="AO18" s="648"/>
      <c r="AP18" s="648"/>
      <c r="AQ18" s="648"/>
      <c r="AR18" s="648"/>
      <c r="AS18" s="648"/>
      <c r="AT18" s="648"/>
      <c r="AU18" s="648"/>
      <c r="AV18" s="648"/>
      <c r="AW18" s="648"/>
      <c r="AX18" s="648"/>
      <c r="AY18" s="648"/>
      <c r="AZ18" s="648"/>
      <c r="BA18" s="648"/>
      <c r="BB18" s="648"/>
      <c r="BC18" s="648"/>
      <c r="BD18" s="648"/>
      <c r="BE18" s="648"/>
      <c r="BF18" s="648"/>
      <c r="BG18" s="648"/>
      <c r="BH18" s="648"/>
      <c r="BI18" s="648"/>
      <c r="BJ18" s="648"/>
      <c r="BK18" s="648"/>
      <c r="BL18" s="648"/>
      <c r="BM18" s="648"/>
      <c r="BN18" s="648"/>
      <c r="BO18" s="648"/>
      <c r="BP18" s="648"/>
      <c r="BQ18" s="648"/>
      <c r="BR18" s="648"/>
      <c r="BS18" s="648"/>
      <c r="BT18" s="648"/>
      <c r="BU18" s="648"/>
      <c r="BV18" s="648"/>
    </row>
    <row r="19" spans="2:74" ht="15" customHeight="1" x14ac:dyDescent="0.15">
      <c r="C19" s="657" t="s">
        <v>992</v>
      </c>
      <c r="AO19" s="648"/>
      <c r="AP19" s="648"/>
      <c r="AQ19" s="648"/>
      <c r="AR19" s="648"/>
      <c r="AS19" s="648"/>
      <c r="AT19" s="648"/>
      <c r="AU19" s="648"/>
      <c r="AV19" s="648"/>
      <c r="AW19" s="648"/>
      <c r="AX19" s="648"/>
      <c r="AY19" s="648"/>
      <c r="AZ19" s="648"/>
      <c r="BA19" s="648"/>
      <c r="BB19" s="648"/>
      <c r="BC19" s="648"/>
      <c r="BD19" s="648"/>
      <c r="BE19" s="648"/>
      <c r="BF19" s="648"/>
      <c r="BG19" s="648"/>
      <c r="BH19" s="648"/>
      <c r="BI19" s="648"/>
      <c r="BJ19" s="648"/>
      <c r="BK19" s="648"/>
      <c r="BL19" s="648"/>
      <c r="BM19" s="648"/>
      <c r="BN19" s="648"/>
      <c r="BO19" s="648"/>
      <c r="BP19" s="648"/>
      <c r="BQ19" s="648"/>
      <c r="BR19" s="648"/>
      <c r="BS19" s="648"/>
      <c r="BT19" s="648"/>
      <c r="BU19" s="648"/>
      <c r="BV19" s="648"/>
    </row>
    <row r="20" spans="2:74" ht="15" customHeight="1" x14ac:dyDescent="0.15">
      <c r="C20" s="657"/>
      <c r="AO20" s="648"/>
      <c r="AP20" s="648"/>
      <c r="AQ20" s="648"/>
      <c r="AR20" s="648"/>
      <c r="AS20" s="648"/>
      <c r="AT20" s="648"/>
      <c r="AU20" s="648"/>
      <c r="AV20" s="648"/>
      <c r="AW20" s="648"/>
      <c r="AX20" s="648"/>
      <c r="AY20" s="648"/>
      <c r="AZ20" s="648"/>
      <c r="BA20" s="648"/>
      <c r="BB20" s="648"/>
      <c r="BC20" s="648"/>
      <c r="BD20" s="648"/>
      <c r="BE20" s="648"/>
      <c r="BF20" s="648"/>
      <c r="BG20" s="648"/>
      <c r="BH20" s="648"/>
      <c r="BI20" s="648"/>
      <c r="BJ20" s="648"/>
      <c r="BK20" s="648"/>
      <c r="BL20" s="648"/>
      <c r="BM20" s="648"/>
      <c r="BN20" s="648"/>
      <c r="BO20" s="648"/>
      <c r="BP20" s="648"/>
      <c r="BQ20" s="648"/>
      <c r="BR20" s="648"/>
      <c r="BS20" s="648"/>
      <c r="BT20" s="648"/>
      <c r="BU20" s="648"/>
      <c r="BV20" s="648"/>
    </row>
    <row r="21" spans="2:74" ht="15" customHeight="1" x14ac:dyDescent="0.15">
      <c r="T21" s="1165" t="s">
        <v>993</v>
      </c>
      <c r="U21" s="1166"/>
      <c r="V21" s="1166"/>
      <c r="W21" s="1167"/>
      <c r="X21" s="659"/>
      <c r="Y21" s="660"/>
      <c r="Z21" s="660"/>
      <c r="AA21" s="660"/>
      <c r="AB21" s="660"/>
      <c r="AC21" s="661"/>
      <c r="AD21" s="661"/>
      <c r="AE21" s="661"/>
      <c r="AF21" s="661"/>
      <c r="AG21" s="661"/>
      <c r="AH21" s="661"/>
      <c r="AI21" s="662"/>
      <c r="AJ21" s="663"/>
      <c r="AO21" s="648"/>
      <c r="AP21" s="648"/>
      <c r="AQ21" s="648"/>
      <c r="AR21" s="648"/>
      <c r="AS21" s="648"/>
      <c r="AT21" s="648"/>
      <c r="AU21" s="648"/>
      <c r="AV21" s="648"/>
      <c r="AW21" s="648"/>
      <c r="AX21" s="648"/>
      <c r="AY21" s="648"/>
      <c r="AZ21" s="648"/>
      <c r="BA21" s="648"/>
      <c r="BB21" s="648"/>
      <c r="BC21" s="648"/>
      <c r="BD21" s="648"/>
      <c r="BE21" s="648"/>
      <c r="BF21" s="648"/>
      <c r="BG21" s="648"/>
      <c r="BH21" s="648"/>
      <c r="BI21" s="648"/>
      <c r="BJ21" s="648"/>
      <c r="BK21" s="648"/>
      <c r="BL21" s="648"/>
      <c r="BM21" s="648"/>
      <c r="BN21" s="648"/>
      <c r="BO21" s="648"/>
      <c r="BP21" s="648"/>
      <c r="BQ21" s="648"/>
      <c r="BR21" s="648"/>
      <c r="BS21" s="648"/>
      <c r="BT21" s="648"/>
      <c r="BU21" s="648"/>
      <c r="BV21" s="648"/>
    </row>
    <row r="22" spans="2:74" s="648" customFormat="1" ht="15" customHeight="1" x14ac:dyDescent="0.15">
      <c r="H22" s="658" t="s">
        <v>792</v>
      </c>
      <c r="I22" s="649"/>
      <c r="J22" s="649"/>
      <c r="K22" s="649"/>
      <c r="L22" s="649"/>
      <c r="M22" s="649"/>
      <c r="N22" s="649"/>
      <c r="O22" s="649"/>
      <c r="P22" s="649"/>
      <c r="Q22" s="649"/>
      <c r="R22" s="649"/>
      <c r="S22" s="649"/>
      <c r="T22" s="1168" t="s">
        <v>994</v>
      </c>
      <c r="U22" s="1169"/>
      <c r="V22" s="1169"/>
      <c r="W22" s="1169"/>
      <c r="X22" s="1169"/>
      <c r="Y22" s="1169"/>
      <c r="Z22" s="1170"/>
      <c r="AA22" s="664"/>
      <c r="AB22" s="662"/>
      <c r="AC22" s="665"/>
      <c r="AD22" s="666"/>
      <c r="AE22" s="662"/>
      <c r="AF22" s="662"/>
      <c r="AG22" s="662"/>
      <c r="AH22" s="662"/>
      <c r="AI22" s="662"/>
      <c r="AJ22" s="663"/>
      <c r="AK22" s="649"/>
      <c r="AL22" s="649"/>
      <c r="AO22" s="667"/>
      <c r="AP22" s="667"/>
      <c r="AQ22" s="667"/>
      <c r="AR22" s="667"/>
      <c r="AS22" s="667"/>
      <c r="AT22" s="667"/>
      <c r="AU22" s="667"/>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c r="BS22" s="649"/>
      <c r="BT22" s="649"/>
      <c r="BU22" s="649"/>
      <c r="BV22" s="649"/>
    </row>
    <row r="23" spans="2:74" s="648" customFormat="1" ht="15" customHeight="1" x14ac:dyDescent="0.15">
      <c r="B23" s="1171" t="s">
        <v>995</v>
      </c>
      <c r="C23" s="1172"/>
      <c r="D23" s="1172"/>
      <c r="E23" s="1172"/>
      <c r="F23" s="1172"/>
      <c r="G23" s="1172"/>
      <c r="H23" s="1172"/>
      <c r="I23" s="1172"/>
      <c r="J23" s="1172"/>
      <c r="K23" s="1172"/>
      <c r="L23" s="1172"/>
      <c r="M23" s="1172"/>
      <c r="N23" s="1172"/>
      <c r="O23" s="1172"/>
      <c r="P23" s="1172"/>
      <c r="Q23" s="1172"/>
      <c r="R23" s="1172"/>
      <c r="S23" s="1173"/>
      <c r="T23" s="1180" t="s">
        <v>364</v>
      </c>
      <c r="U23" s="1181"/>
      <c r="V23" s="1182"/>
      <c r="W23" s="1186"/>
      <c r="X23" s="1186"/>
      <c r="Y23" s="1186"/>
      <c r="Z23" s="1186"/>
      <c r="AA23" s="1186"/>
      <c r="AB23" s="1186"/>
      <c r="AC23" s="1186"/>
      <c r="AD23" s="1186"/>
      <c r="AE23" s="1186"/>
      <c r="AF23" s="1186"/>
      <c r="AG23" s="1186"/>
      <c r="AH23" s="1186"/>
      <c r="AI23" s="1186"/>
      <c r="AJ23" s="1187"/>
      <c r="AK23" s="649"/>
      <c r="AL23" s="649"/>
      <c r="AO23" s="667"/>
      <c r="AP23" s="667"/>
      <c r="AQ23" s="667"/>
      <c r="AR23" s="667"/>
      <c r="AS23" s="667"/>
      <c r="AT23" s="667"/>
      <c r="AU23" s="667"/>
      <c r="AV23" s="649"/>
      <c r="AW23" s="649"/>
      <c r="AX23" s="649"/>
      <c r="AY23" s="649"/>
      <c r="AZ23" s="668"/>
      <c r="BA23" s="668"/>
      <c r="BB23" s="649"/>
      <c r="BC23" s="649"/>
      <c r="BD23" s="649"/>
      <c r="BE23" s="649"/>
      <c r="BF23" s="667"/>
      <c r="BG23" s="668"/>
      <c r="BH23" s="649"/>
      <c r="BJ23" s="649"/>
      <c r="BL23" s="649"/>
      <c r="BM23" s="649"/>
      <c r="BN23" s="649"/>
      <c r="BO23" s="649"/>
      <c r="BQ23" s="649"/>
      <c r="BR23" s="649"/>
      <c r="BS23" s="649"/>
      <c r="BT23" s="649"/>
      <c r="BU23" s="649"/>
      <c r="BV23" s="649"/>
    </row>
    <row r="24" spans="2:74" s="648" customFormat="1" ht="15" customHeight="1" x14ac:dyDescent="0.15">
      <c r="B24" s="1174"/>
      <c r="C24" s="1175"/>
      <c r="D24" s="1175"/>
      <c r="E24" s="1175"/>
      <c r="F24" s="1175"/>
      <c r="G24" s="1175"/>
      <c r="H24" s="1175"/>
      <c r="I24" s="1175"/>
      <c r="J24" s="1175"/>
      <c r="K24" s="1175"/>
      <c r="L24" s="1175"/>
      <c r="M24" s="1175"/>
      <c r="N24" s="1175"/>
      <c r="O24" s="1175"/>
      <c r="P24" s="1175"/>
      <c r="Q24" s="1175"/>
      <c r="R24" s="1175"/>
      <c r="S24" s="1176"/>
      <c r="T24" s="1183"/>
      <c r="U24" s="1184"/>
      <c r="V24" s="1185"/>
      <c r="W24" s="1188"/>
      <c r="X24" s="1188"/>
      <c r="Y24" s="1188"/>
      <c r="Z24" s="1188"/>
      <c r="AA24" s="1188"/>
      <c r="AB24" s="1188"/>
      <c r="AC24" s="1188"/>
      <c r="AD24" s="1188"/>
      <c r="AE24" s="1188"/>
      <c r="AF24" s="1188"/>
      <c r="AG24" s="1188"/>
      <c r="AH24" s="1188"/>
      <c r="AI24" s="1188"/>
      <c r="AJ24" s="1189"/>
      <c r="AK24" s="649"/>
      <c r="AL24" s="649"/>
      <c r="AO24" s="667"/>
      <c r="AP24" s="667"/>
      <c r="AQ24" s="667"/>
      <c r="AR24" s="667"/>
      <c r="AS24" s="667"/>
      <c r="AT24" s="667"/>
      <c r="AU24" s="667"/>
      <c r="AV24" s="649"/>
      <c r="AW24" s="649"/>
      <c r="AX24" s="649"/>
      <c r="AY24" s="649"/>
      <c r="AZ24" s="668"/>
      <c r="BA24" s="668"/>
      <c r="BB24" s="649"/>
      <c r="BC24" s="649"/>
      <c r="BD24" s="649"/>
      <c r="BE24" s="649"/>
      <c r="BF24" s="668"/>
      <c r="BG24" s="668"/>
      <c r="BH24" s="649"/>
      <c r="BJ24" s="649"/>
      <c r="BL24" s="649"/>
      <c r="BM24" s="649"/>
      <c r="BN24" s="649"/>
      <c r="BO24" s="649"/>
      <c r="BP24" s="649"/>
      <c r="BQ24" s="649"/>
      <c r="BR24" s="649"/>
      <c r="BS24" s="649"/>
      <c r="BT24" s="649"/>
      <c r="BU24" s="649"/>
      <c r="BV24" s="649"/>
    </row>
    <row r="25" spans="2:74" s="648" customFormat="1" ht="15" customHeight="1" x14ac:dyDescent="0.15">
      <c r="B25" s="1174"/>
      <c r="C25" s="1175"/>
      <c r="D25" s="1175"/>
      <c r="E25" s="1175"/>
      <c r="F25" s="1175"/>
      <c r="G25" s="1175"/>
      <c r="H25" s="1175"/>
      <c r="I25" s="1175"/>
      <c r="J25" s="1175"/>
      <c r="K25" s="1175"/>
      <c r="L25" s="1175"/>
      <c r="M25" s="1175"/>
      <c r="N25" s="1175"/>
      <c r="O25" s="1175"/>
      <c r="P25" s="1175"/>
      <c r="Q25" s="1175"/>
      <c r="R25" s="1175"/>
      <c r="S25" s="1176"/>
      <c r="T25" s="1180" t="s">
        <v>0</v>
      </c>
      <c r="U25" s="1181"/>
      <c r="V25" s="1182"/>
      <c r="W25" s="1193"/>
      <c r="X25" s="1193"/>
      <c r="Y25" s="1193"/>
      <c r="Z25" s="1193"/>
      <c r="AA25" s="1193"/>
      <c r="AB25" s="1193"/>
      <c r="AC25" s="1193"/>
      <c r="AD25" s="1193"/>
      <c r="AE25" s="1193"/>
      <c r="AF25" s="1193"/>
      <c r="AG25" s="1193"/>
      <c r="AH25" s="1193"/>
      <c r="AI25" s="1193"/>
      <c r="AJ25" s="1194"/>
      <c r="AK25" s="649"/>
      <c r="AL25" s="649"/>
      <c r="AO25" s="667"/>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c r="BS25" s="649"/>
      <c r="BT25" s="649"/>
      <c r="BU25" s="649"/>
      <c r="BV25" s="649"/>
    </row>
    <row r="26" spans="2:74" s="648" customFormat="1" ht="15" customHeight="1" x14ac:dyDescent="0.15">
      <c r="B26" s="1174"/>
      <c r="C26" s="1175"/>
      <c r="D26" s="1175"/>
      <c r="E26" s="1175"/>
      <c r="F26" s="1175"/>
      <c r="G26" s="1175"/>
      <c r="H26" s="1175"/>
      <c r="I26" s="1175"/>
      <c r="J26" s="1175"/>
      <c r="K26" s="1175"/>
      <c r="L26" s="1175"/>
      <c r="M26" s="1175"/>
      <c r="N26" s="1175"/>
      <c r="O26" s="1175"/>
      <c r="P26" s="1175"/>
      <c r="Q26" s="1175"/>
      <c r="R26" s="1175"/>
      <c r="S26" s="1176"/>
      <c r="T26" s="1190"/>
      <c r="U26" s="1191"/>
      <c r="V26" s="1192"/>
      <c r="W26" s="1195"/>
      <c r="X26" s="1195"/>
      <c r="Y26" s="1195"/>
      <c r="Z26" s="1195"/>
      <c r="AA26" s="1195"/>
      <c r="AB26" s="1195"/>
      <c r="AC26" s="1195"/>
      <c r="AD26" s="1195"/>
      <c r="AE26" s="1195"/>
      <c r="AF26" s="1195"/>
      <c r="AG26" s="1195"/>
      <c r="AH26" s="1195"/>
      <c r="AI26" s="1195"/>
      <c r="AJ26" s="1196"/>
      <c r="AK26" s="649"/>
      <c r="AL26" s="649"/>
      <c r="AO26" s="667"/>
      <c r="AV26" s="649"/>
      <c r="AW26" s="649"/>
      <c r="AX26" s="649"/>
      <c r="AY26" s="649"/>
      <c r="AZ26" s="649"/>
      <c r="BA26" s="649"/>
      <c r="BB26" s="649"/>
      <c r="BC26" s="649"/>
      <c r="BD26" s="649"/>
      <c r="BE26" s="649"/>
      <c r="BF26" s="649"/>
      <c r="BG26" s="649"/>
      <c r="BH26" s="649"/>
      <c r="BI26" s="649"/>
      <c r="BJ26" s="649"/>
      <c r="BK26" s="649"/>
      <c r="BL26" s="649"/>
      <c r="BM26" s="649"/>
      <c r="BN26" s="649"/>
      <c r="BO26" s="649"/>
      <c r="BP26" s="649"/>
      <c r="BQ26" s="649"/>
      <c r="BR26" s="649"/>
      <c r="BS26" s="649"/>
      <c r="BT26" s="649"/>
      <c r="BU26" s="649"/>
      <c r="BV26" s="649"/>
    </row>
    <row r="27" spans="2:74" s="648" customFormat="1" ht="15" customHeight="1" x14ac:dyDescent="0.15">
      <c r="B27" s="1177"/>
      <c r="C27" s="1178"/>
      <c r="D27" s="1178"/>
      <c r="E27" s="1178"/>
      <c r="F27" s="1178"/>
      <c r="G27" s="1178"/>
      <c r="H27" s="1178"/>
      <c r="I27" s="1178"/>
      <c r="J27" s="1178"/>
      <c r="K27" s="1178"/>
      <c r="L27" s="1178"/>
      <c r="M27" s="1178"/>
      <c r="N27" s="1178"/>
      <c r="O27" s="1178"/>
      <c r="P27" s="1178"/>
      <c r="Q27" s="1178"/>
      <c r="R27" s="1178"/>
      <c r="S27" s="1179"/>
      <c r="T27" s="1183"/>
      <c r="U27" s="1184"/>
      <c r="V27" s="1185"/>
      <c r="W27" s="1197"/>
      <c r="X27" s="1197"/>
      <c r="Y27" s="1197"/>
      <c r="Z27" s="1197"/>
      <c r="AA27" s="1197"/>
      <c r="AB27" s="1197"/>
      <c r="AC27" s="1197"/>
      <c r="AD27" s="1197"/>
      <c r="AE27" s="1197"/>
      <c r="AF27" s="1197"/>
      <c r="AG27" s="1197"/>
      <c r="AH27" s="1197"/>
      <c r="AI27" s="1197"/>
      <c r="AJ27" s="1198"/>
      <c r="AO27" s="667"/>
      <c r="AP27" s="667"/>
    </row>
    <row r="28" spans="2:74" s="648" customFormat="1" ht="15" customHeight="1" x14ac:dyDescent="0.15">
      <c r="B28" s="1199" t="s">
        <v>371</v>
      </c>
      <c r="C28" s="1200"/>
      <c r="D28" s="1200"/>
      <c r="E28" s="1200"/>
      <c r="F28" s="1200"/>
      <c r="G28" s="1200"/>
      <c r="H28" s="1200"/>
      <c r="I28" s="1200"/>
      <c r="J28" s="1200"/>
      <c r="K28" s="1200"/>
      <c r="L28" s="1200"/>
      <c r="M28" s="1200"/>
      <c r="N28" s="1200"/>
      <c r="O28" s="1200"/>
      <c r="P28" s="1200"/>
      <c r="Q28" s="1200"/>
      <c r="R28" s="1200"/>
      <c r="S28" s="1201"/>
      <c r="T28" s="1202"/>
      <c r="U28" s="1203"/>
      <c r="V28" s="1203"/>
      <c r="W28" s="1203"/>
      <c r="X28" s="1203"/>
      <c r="Y28" s="1203"/>
      <c r="Z28" s="1203"/>
      <c r="AA28" s="1203"/>
      <c r="AB28" s="1203"/>
      <c r="AC28" s="1203"/>
      <c r="AD28" s="1203"/>
      <c r="AE28" s="1203"/>
      <c r="AF28" s="1203"/>
      <c r="AG28" s="1203"/>
      <c r="AH28" s="1203"/>
      <c r="AI28" s="1203"/>
      <c r="AJ28" s="1204"/>
      <c r="AO28" s="667"/>
      <c r="AP28" s="667"/>
    </row>
    <row r="29" spans="2:74" s="648" customFormat="1" ht="15" customHeight="1" x14ac:dyDescent="0.15">
      <c r="B29" s="1199" t="s">
        <v>996</v>
      </c>
      <c r="C29" s="1200"/>
      <c r="D29" s="1200"/>
      <c r="E29" s="1200"/>
      <c r="F29" s="1200"/>
      <c r="G29" s="1200"/>
      <c r="H29" s="1200"/>
      <c r="I29" s="1200"/>
      <c r="J29" s="1200"/>
      <c r="K29" s="1200"/>
      <c r="L29" s="1200"/>
      <c r="M29" s="1200"/>
      <c r="N29" s="1200"/>
      <c r="O29" s="1200"/>
      <c r="P29" s="1200"/>
      <c r="Q29" s="1200"/>
      <c r="R29" s="1200"/>
      <c r="S29" s="1201"/>
      <c r="T29" s="1205"/>
      <c r="U29" s="1206"/>
      <c r="V29" s="1206"/>
      <c r="W29" s="1206"/>
      <c r="X29" s="1206"/>
      <c r="Y29" s="669" t="s">
        <v>160</v>
      </c>
      <c r="Z29" s="1206"/>
      <c r="AA29" s="1206"/>
      <c r="AB29" s="1206"/>
      <c r="AC29" s="669" t="s">
        <v>159</v>
      </c>
      <c r="AD29" s="1206"/>
      <c r="AE29" s="1206"/>
      <c r="AF29" s="1206"/>
      <c r="AG29" s="669" t="s">
        <v>832</v>
      </c>
      <c r="AH29" s="1206"/>
      <c r="AI29" s="1206"/>
      <c r="AJ29" s="1207"/>
      <c r="AO29" s="667"/>
      <c r="AP29" s="667"/>
    </row>
    <row r="30" spans="2:74" s="648" customFormat="1" ht="15" customHeight="1" x14ac:dyDescent="0.15">
      <c r="B30" s="1199" t="s">
        <v>997</v>
      </c>
      <c r="C30" s="1200"/>
      <c r="D30" s="1200"/>
      <c r="E30" s="1200"/>
      <c r="F30" s="1200"/>
      <c r="G30" s="1200"/>
      <c r="H30" s="1200"/>
      <c r="I30" s="1200"/>
      <c r="J30" s="1200"/>
      <c r="K30" s="1200"/>
      <c r="L30" s="1200"/>
      <c r="M30" s="1200"/>
      <c r="N30" s="1200"/>
      <c r="O30" s="1200"/>
      <c r="P30" s="1200"/>
      <c r="Q30" s="1200"/>
      <c r="R30" s="1200"/>
      <c r="S30" s="1201"/>
      <c r="T30" s="1199" t="s">
        <v>373</v>
      </c>
      <c r="U30" s="1200"/>
      <c r="V30" s="1200"/>
      <c r="W30" s="1200"/>
      <c r="X30" s="1200"/>
      <c r="Y30" s="1200"/>
      <c r="Z30" s="1200"/>
      <c r="AA30" s="1200"/>
      <c r="AB30" s="1200"/>
      <c r="AC30" s="1200"/>
      <c r="AD30" s="1200"/>
      <c r="AE30" s="1200"/>
      <c r="AF30" s="1200"/>
      <c r="AG30" s="1200"/>
      <c r="AH30" s="1200"/>
      <c r="AI30" s="1200"/>
      <c r="AJ30" s="1201"/>
      <c r="AO30" s="667"/>
      <c r="AP30" s="667"/>
    </row>
    <row r="31" spans="2:74" s="648" customFormat="1" ht="15" customHeight="1" x14ac:dyDescent="0.15">
      <c r="B31" s="1208"/>
      <c r="C31" s="1208"/>
      <c r="D31" s="1209" t="s">
        <v>355</v>
      </c>
      <c r="E31" s="1209"/>
      <c r="F31" s="1209"/>
      <c r="G31" s="1209"/>
      <c r="H31" s="1209"/>
      <c r="I31" s="1209"/>
      <c r="J31" s="1209"/>
      <c r="K31" s="1209"/>
      <c r="L31" s="1209"/>
      <c r="M31" s="1209"/>
      <c r="N31" s="1209"/>
      <c r="O31" s="1209"/>
      <c r="P31" s="1209"/>
      <c r="Q31" s="1209"/>
      <c r="R31" s="1209"/>
      <c r="S31" s="1209"/>
      <c r="T31" s="1210" t="s">
        <v>998</v>
      </c>
      <c r="U31" s="1211"/>
      <c r="V31" s="1211"/>
      <c r="W31" s="1211"/>
      <c r="X31" s="1211"/>
      <c r="Y31" s="1211"/>
      <c r="Z31" s="1211"/>
      <c r="AA31" s="1211"/>
      <c r="AB31" s="1211"/>
      <c r="AC31" s="1211"/>
      <c r="AD31" s="1211"/>
      <c r="AE31" s="1211"/>
      <c r="AF31" s="1211"/>
      <c r="AG31" s="1211"/>
      <c r="AH31" s="1211"/>
      <c r="AI31" s="1211"/>
      <c r="AJ31" s="1212"/>
      <c r="AO31" s="667"/>
      <c r="AP31" s="667"/>
    </row>
    <row r="32" spans="2:74" s="648" customFormat="1" ht="15" customHeight="1" x14ac:dyDescent="0.15">
      <c r="B32" s="1208"/>
      <c r="C32" s="1208"/>
      <c r="D32" s="1209" t="s">
        <v>374</v>
      </c>
      <c r="E32" s="1209"/>
      <c r="F32" s="1209"/>
      <c r="G32" s="1209"/>
      <c r="H32" s="1209"/>
      <c r="I32" s="1209"/>
      <c r="J32" s="1209"/>
      <c r="K32" s="1209"/>
      <c r="L32" s="1209"/>
      <c r="M32" s="1209"/>
      <c r="N32" s="1209"/>
      <c r="O32" s="1209"/>
      <c r="P32" s="1209"/>
      <c r="Q32" s="1209"/>
      <c r="R32" s="1209"/>
      <c r="S32" s="1209"/>
      <c r="T32" s="1213"/>
      <c r="U32" s="1214"/>
      <c r="V32" s="1214"/>
      <c r="W32" s="1214"/>
      <c r="X32" s="1214"/>
      <c r="Y32" s="1214"/>
      <c r="Z32" s="1214"/>
      <c r="AA32" s="1214"/>
      <c r="AB32" s="1214"/>
      <c r="AC32" s="1214"/>
      <c r="AD32" s="1214"/>
      <c r="AE32" s="1214"/>
      <c r="AF32" s="1214"/>
      <c r="AG32" s="1214"/>
      <c r="AH32" s="1214"/>
      <c r="AI32" s="1214"/>
      <c r="AJ32" s="1215"/>
      <c r="AO32" s="667"/>
      <c r="AP32" s="667"/>
    </row>
    <row r="33" spans="2:47" s="648" customFormat="1" ht="15" customHeight="1" x14ac:dyDescent="0.15">
      <c r="B33" s="1216"/>
      <c r="C33" s="1216"/>
      <c r="D33" s="1217" t="s">
        <v>999</v>
      </c>
      <c r="E33" s="1217"/>
      <c r="F33" s="1217"/>
      <c r="G33" s="1217"/>
      <c r="H33" s="1217"/>
      <c r="I33" s="1217"/>
      <c r="J33" s="1217"/>
      <c r="K33" s="1217"/>
      <c r="L33" s="1217"/>
      <c r="M33" s="1217"/>
      <c r="N33" s="1217"/>
      <c r="O33" s="1217"/>
      <c r="P33" s="1217"/>
      <c r="Q33" s="1217"/>
      <c r="R33" s="1217"/>
      <c r="S33" s="1217"/>
      <c r="T33" s="1213"/>
      <c r="U33" s="1214"/>
      <c r="V33" s="1214"/>
      <c r="W33" s="1214"/>
      <c r="X33" s="1214"/>
      <c r="Y33" s="1214"/>
      <c r="Z33" s="1214"/>
      <c r="AA33" s="1214"/>
      <c r="AB33" s="1214"/>
      <c r="AC33" s="1214"/>
      <c r="AD33" s="1214"/>
      <c r="AE33" s="1214"/>
      <c r="AF33" s="1214"/>
      <c r="AG33" s="1214"/>
      <c r="AH33" s="1214"/>
      <c r="AI33" s="1214"/>
      <c r="AJ33" s="1215"/>
      <c r="AO33" s="667"/>
      <c r="AP33" s="667"/>
    </row>
    <row r="34" spans="2:47" s="648" customFormat="1" ht="15" customHeight="1" x14ac:dyDescent="0.15">
      <c r="B34" s="1208"/>
      <c r="C34" s="1208"/>
      <c r="D34" s="1209" t="s">
        <v>1000</v>
      </c>
      <c r="E34" s="1209"/>
      <c r="F34" s="1209"/>
      <c r="G34" s="1209"/>
      <c r="H34" s="1209"/>
      <c r="I34" s="1209"/>
      <c r="J34" s="1209"/>
      <c r="K34" s="1209"/>
      <c r="L34" s="1209"/>
      <c r="M34" s="1209"/>
      <c r="N34" s="1209"/>
      <c r="O34" s="1209"/>
      <c r="P34" s="1209"/>
      <c r="Q34" s="1209"/>
      <c r="R34" s="1209"/>
      <c r="S34" s="1209"/>
      <c r="T34" s="1213"/>
      <c r="U34" s="1214"/>
      <c r="V34" s="1214"/>
      <c r="W34" s="1214"/>
      <c r="X34" s="1214"/>
      <c r="Y34" s="1214"/>
      <c r="Z34" s="1214"/>
      <c r="AA34" s="1214"/>
      <c r="AB34" s="1214"/>
      <c r="AC34" s="1214"/>
      <c r="AD34" s="1214"/>
      <c r="AE34" s="1214"/>
      <c r="AF34" s="1214"/>
      <c r="AG34" s="1214"/>
      <c r="AH34" s="1214"/>
      <c r="AI34" s="1214"/>
      <c r="AJ34" s="1215"/>
      <c r="AO34" s="667"/>
      <c r="AP34" s="667"/>
    </row>
    <row r="35" spans="2:47" s="648" customFormat="1" ht="15" customHeight="1" x14ac:dyDescent="0.15">
      <c r="B35" s="1208"/>
      <c r="C35" s="1208"/>
      <c r="D35" s="1209" t="s">
        <v>1001</v>
      </c>
      <c r="E35" s="1209"/>
      <c r="F35" s="1209"/>
      <c r="G35" s="1209"/>
      <c r="H35" s="1209"/>
      <c r="I35" s="1209"/>
      <c r="J35" s="1209"/>
      <c r="K35" s="1209"/>
      <c r="L35" s="1209"/>
      <c r="M35" s="1209"/>
      <c r="N35" s="1209"/>
      <c r="O35" s="1209"/>
      <c r="P35" s="1209"/>
      <c r="Q35" s="1209"/>
      <c r="R35" s="1209"/>
      <c r="S35" s="1209"/>
      <c r="T35" s="1213"/>
      <c r="U35" s="1214"/>
      <c r="V35" s="1214"/>
      <c r="W35" s="1214"/>
      <c r="X35" s="1214"/>
      <c r="Y35" s="1214"/>
      <c r="Z35" s="1214"/>
      <c r="AA35" s="1214"/>
      <c r="AB35" s="1214"/>
      <c r="AC35" s="1214"/>
      <c r="AD35" s="1214"/>
      <c r="AE35" s="1214"/>
      <c r="AF35" s="1214"/>
      <c r="AG35" s="1214"/>
      <c r="AH35" s="1214"/>
      <c r="AI35" s="1214"/>
      <c r="AJ35" s="1215"/>
      <c r="AO35" s="667"/>
      <c r="AP35" s="667"/>
    </row>
    <row r="36" spans="2:47" s="648" customFormat="1" ht="15" customHeight="1" x14ac:dyDescent="0.15">
      <c r="B36" s="1208"/>
      <c r="C36" s="1208"/>
      <c r="D36" s="1209" t="s">
        <v>1002</v>
      </c>
      <c r="E36" s="1209"/>
      <c r="F36" s="1209"/>
      <c r="G36" s="1209"/>
      <c r="H36" s="1209"/>
      <c r="I36" s="1209"/>
      <c r="J36" s="1209"/>
      <c r="K36" s="1209"/>
      <c r="L36" s="1209"/>
      <c r="M36" s="1209"/>
      <c r="N36" s="1209"/>
      <c r="O36" s="1209"/>
      <c r="P36" s="1209"/>
      <c r="Q36" s="1209"/>
      <c r="R36" s="1209"/>
      <c r="S36" s="1209"/>
      <c r="T36" s="1213"/>
      <c r="U36" s="1214"/>
      <c r="V36" s="1214"/>
      <c r="W36" s="1214"/>
      <c r="X36" s="1214"/>
      <c r="Y36" s="1214"/>
      <c r="Z36" s="1214"/>
      <c r="AA36" s="1214"/>
      <c r="AB36" s="1214"/>
      <c r="AC36" s="1214"/>
      <c r="AD36" s="1214"/>
      <c r="AE36" s="1214"/>
      <c r="AF36" s="1214"/>
      <c r="AG36" s="1214"/>
      <c r="AH36" s="1214"/>
      <c r="AI36" s="1214"/>
      <c r="AJ36" s="1215"/>
      <c r="AO36" s="667"/>
      <c r="AP36" s="667"/>
    </row>
    <row r="37" spans="2:47" s="648" customFormat="1" ht="15" customHeight="1" x14ac:dyDescent="0.15">
      <c r="B37" s="1208"/>
      <c r="C37" s="1208"/>
      <c r="D37" s="1209" t="s">
        <v>1003</v>
      </c>
      <c r="E37" s="1209"/>
      <c r="F37" s="1209"/>
      <c r="G37" s="1209"/>
      <c r="H37" s="1209"/>
      <c r="I37" s="1209"/>
      <c r="J37" s="1209"/>
      <c r="K37" s="1209"/>
      <c r="L37" s="1209"/>
      <c r="M37" s="1209"/>
      <c r="N37" s="1209"/>
      <c r="O37" s="1209"/>
      <c r="P37" s="1209"/>
      <c r="Q37" s="1209"/>
      <c r="R37" s="1209"/>
      <c r="S37" s="1209"/>
      <c r="T37" s="1213"/>
      <c r="U37" s="1214"/>
      <c r="V37" s="1214"/>
      <c r="W37" s="1214"/>
      <c r="X37" s="1214"/>
      <c r="Y37" s="1214"/>
      <c r="Z37" s="1214"/>
      <c r="AA37" s="1214"/>
      <c r="AB37" s="1214"/>
      <c r="AC37" s="1214"/>
      <c r="AD37" s="1214"/>
      <c r="AE37" s="1214"/>
      <c r="AF37" s="1214"/>
      <c r="AG37" s="1214"/>
      <c r="AH37" s="1214"/>
      <c r="AI37" s="1214"/>
      <c r="AJ37" s="1215"/>
      <c r="AO37" s="667"/>
      <c r="AP37" s="667"/>
    </row>
    <row r="38" spans="2:47" s="648" customFormat="1" ht="15" customHeight="1" x14ac:dyDescent="0.15">
      <c r="B38" s="1208"/>
      <c r="C38" s="1208"/>
      <c r="D38" s="1209" t="s">
        <v>1004</v>
      </c>
      <c r="E38" s="1209"/>
      <c r="F38" s="1209"/>
      <c r="G38" s="1209"/>
      <c r="H38" s="1209"/>
      <c r="I38" s="1209"/>
      <c r="J38" s="1209"/>
      <c r="K38" s="1209"/>
      <c r="L38" s="1209"/>
      <c r="M38" s="1209"/>
      <c r="N38" s="1209"/>
      <c r="O38" s="1209"/>
      <c r="P38" s="1209"/>
      <c r="Q38" s="1209"/>
      <c r="R38" s="1209"/>
      <c r="S38" s="1209"/>
      <c r="T38" s="1213"/>
      <c r="U38" s="1214"/>
      <c r="V38" s="1214"/>
      <c r="W38" s="1214"/>
      <c r="X38" s="1214"/>
      <c r="Y38" s="1214"/>
      <c r="Z38" s="1214"/>
      <c r="AA38" s="1214"/>
      <c r="AB38" s="1214"/>
      <c r="AC38" s="1214"/>
      <c r="AD38" s="1214"/>
      <c r="AE38" s="1214"/>
      <c r="AF38" s="1214"/>
      <c r="AG38" s="1214"/>
      <c r="AH38" s="1214"/>
      <c r="AI38" s="1214"/>
      <c r="AJ38" s="1215"/>
      <c r="AO38" s="667"/>
      <c r="AP38" s="667"/>
    </row>
    <row r="39" spans="2:47" s="648" customFormat="1" ht="15" customHeight="1" x14ac:dyDescent="0.15">
      <c r="B39" s="1208"/>
      <c r="C39" s="1208"/>
      <c r="D39" s="1209" t="s">
        <v>1005</v>
      </c>
      <c r="E39" s="1209"/>
      <c r="F39" s="1209"/>
      <c r="G39" s="1209"/>
      <c r="H39" s="1209"/>
      <c r="I39" s="1209"/>
      <c r="J39" s="1209"/>
      <c r="K39" s="1209"/>
      <c r="L39" s="1209"/>
      <c r="M39" s="1209"/>
      <c r="N39" s="1209"/>
      <c r="O39" s="1209"/>
      <c r="P39" s="1209"/>
      <c r="Q39" s="1209"/>
      <c r="R39" s="1209"/>
      <c r="S39" s="1209"/>
      <c r="T39" s="1213"/>
      <c r="U39" s="1214"/>
      <c r="V39" s="1214"/>
      <c r="W39" s="1214"/>
      <c r="X39" s="1214"/>
      <c r="Y39" s="1214"/>
      <c r="Z39" s="1214"/>
      <c r="AA39" s="1214"/>
      <c r="AB39" s="1214"/>
      <c r="AC39" s="1214"/>
      <c r="AD39" s="1214"/>
      <c r="AE39" s="1214"/>
      <c r="AF39" s="1214"/>
      <c r="AG39" s="1214"/>
      <c r="AH39" s="1214"/>
      <c r="AI39" s="1214"/>
      <c r="AJ39" s="1215"/>
      <c r="AO39" s="667"/>
      <c r="AP39" s="667"/>
    </row>
    <row r="40" spans="2:47" s="648" customFormat="1" ht="15" customHeight="1" x14ac:dyDescent="0.15">
      <c r="B40" s="1208"/>
      <c r="C40" s="1208"/>
      <c r="D40" s="1209" t="s">
        <v>1006</v>
      </c>
      <c r="E40" s="1209"/>
      <c r="F40" s="1209"/>
      <c r="G40" s="1209"/>
      <c r="H40" s="1209"/>
      <c r="I40" s="1209"/>
      <c r="J40" s="1209"/>
      <c r="K40" s="1209"/>
      <c r="L40" s="1209"/>
      <c r="M40" s="1209"/>
      <c r="N40" s="1209"/>
      <c r="O40" s="1209"/>
      <c r="P40" s="1209"/>
      <c r="Q40" s="1209"/>
      <c r="R40" s="1209"/>
      <c r="S40" s="1209"/>
      <c r="T40" s="1213"/>
      <c r="U40" s="1214"/>
      <c r="V40" s="1214"/>
      <c r="W40" s="1214"/>
      <c r="X40" s="1214"/>
      <c r="Y40" s="1214"/>
      <c r="Z40" s="1214"/>
      <c r="AA40" s="1214"/>
      <c r="AB40" s="1214"/>
      <c r="AC40" s="1214"/>
      <c r="AD40" s="1214"/>
      <c r="AE40" s="1214"/>
      <c r="AF40" s="1214"/>
      <c r="AG40" s="1214"/>
      <c r="AH40" s="1214"/>
      <c r="AI40" s="1214"/>
      <c r="AJ40" s="1215"/>
      <c r="AO40" s="667"/>
      <c r="AP40" s="667"/>
    </row>
    <row r="41" spans="2:47" s="648" customFormat="1" ht="15" customHeight="1" x14ac:dyDescent="0.15">
      <c r="B41" s="1205"/>
      <c r="C41" s="1207"/>
      <c r="D41" s="1220" t="s">
        <v>1007</v>
      </c>
      <c r="E41" s="1221"/>
      <c r="F41" s="1221"/>
      <c r="G41" s="1221"/>
      <c r="H41" s="1221"/>
      <c r="I41" s="1221"/>
      <c r="J41" s="1221"/>
      <c r="K41" s="1221"/>
      <c r="L41" s="1221"/>
      <c r="M41" s="1221"/>
      <c r="N41" s="1221"/>
      <c r="O41" s="1221"/>
      <c r="P41" s="1221"/>
      <c r="Q41" s="1221"/>
      <c r="R41" s="1221"/>
      <c r="S41" s="1222"/>
      <c r="T41" s="1223"/>
      <c r="U41" s="1224"/>
      <c r="V41" s="1224"/>
      <c r="W41" s="1224"/>
      <c r="X41" s="1224"/>
      <c r="Y41" s="1224"/>
      <c r="Z41" s="1224"/>
      <c r="AA41" s="1224"/>
      <c r="AB41" s="1224"/>
      <c r="AC41" s="1224"/>
      <c r="AD41" s="1224"/>
      <c r="AE41" s="1224"/>
      <c r="AF41" s="1224"/>
      <c r="AG41" s="1224"/>
      <c r="AH41" s="1224"/>
      <c r="AI41" s="1224"/>
      <c r="AJ41" s="1225"/>
      <c r="AO41" s="667"/>
      <c r="AP41" s="667"/>
    </row>
    <row r="42" spans="2:47" s="648" customFormat="1" ht="15" customHeight="1" x14ac:dyDescent="0.15">
      <c r="B42" s="1205"/>
      <c r="C42" s="1207"/>
      <c r="D42" s="1220" t="s">
        <v>1008</v>
      </c>
      <c r="E42" s="1221"/>
      <c r="F42" s="1221"/>
      <c r="G42" s="1221"/>
      <c r="H42" s="1221"/>
      <c r="I42" s="1221"/>
      <c r="J42" s="1221"/>
      <c r="K42" s="1221"/>
      <c r="L42" s="1221"/>
      <c r="M42" s="1221"/>
      <c r="N42" s="1221"/>
      <c r="O42" s="1221"/>
      <c r="P42" s="1221"/>
      <c r="Q42" s="1221"/>
      <c r="R42" s="1221"/>
      <c r="S42" s="1221"/>
      <c r="T42" s="1226"/>
      <c r="U42" s="1227"/>
      <c r="V42" s="1227"/>
      <c r="W42" s="1227"/>
      <c r="X42" s="1227"/>
      <c r="Y42" s="1227"/>
      <c r="Z42" s="1227"/>
      <c r="AA42" s="1227"/>
      <c r="AB42" s="1227"/>
      <c r="AC42" s="1227"/>
      <c r="AD42" s="1227"/>
      <c r="AE42" s="1227"/>
      <c r="AF42" s="1227"/>
      <c r="AG42" s="1227"/>
      <c r="AH42" s="1227"/>
      <c r="AI42" s="1227"/>
      <c r="AJ42" s="1228"/>
      <c r="AK42" s="670"/>
      <c r="AO42" s="667"/>
      <c r="AP42" s="667"/>
    </row>
    <row r="43" spans="2:47" s="648" customFormat="1" ht="15" customHeight="1" x14ac:dyDescent="0.15">
      <c r="B43" s="1208"/>
      <c r="C43" s="1208"/>
      <c r="D43" s="1209" t="s">
        <v>1009</v>
      </c>
      <c r="E43" s="1209"/>
      <c r="F43" s="1209"/>
      <c r="G43" s="1209"/>
      <c r="H43" s="1209"/>
      <c r="I43" s="1209"/>
      <c r="J43" s="1209"/>
      <c r="K43" s="1209"/>
      <c r="L43" s="1209"/>
      <c r="M43" s="1209"/>
      <c r="N43" s="1209"/>
      <c r="O43" s="1209"/>
      <c r="P43" s="1209"/>
      <c r="Q43" s="1209"/>
      <c r="R43" s="1209"/>
      <c r="S43" s="1209"/>
      <c r="T43" s="1218" t="s">
        <v>1010</v>
      </c>
      <c r="U43" s="1218"/>
      <c r="V43" s="1218"/>
      <c r="W43" s="1218"/>
      <c r="X43" s="1218"/>
      <c r="Y43" s="1218"/>
      <c r="Z43" s="1218"/>
      <c r="AA43" s="1218"/>
      <c r="AB43" s="1218"/>
      <c r="AC43" s="1218"/>
      <c r="AD43" s="1218"/>
      <c r="AE43" s="1218"/>
      <c r="AF43" s="1218"/>
      <c r="AG43" s="1218"/>
      <c r="AH43" s="1218"/>
      <c r="AI43" s="1218"/>
      <c r="AJ43" s="1218"/>
      <c r="AO43" s="667"/>
      <c r="AP43" s="667"/>
    </row>
    <row r="44" spans="2:47" s="648" customFormat="1" ht="15" customHeight="1" x14ac:dyDescent="0.15">
      <c r="B44" s="1208"/>
      <c r="C44" s="1208"/>
      <c r="D44" s="1219" t="s">
        <v>1011</v>
      </c>
      <c r="E44" s="1219"/>
      <c r="F44" s="1219"/>
      <c r="G44" s="1219"/>
      <c r="H44" s="1219"/>
      <c r="I44" s="1219"/>
      <c r="J44" s="1219"/>
      <c r="K44" s="1219"/>
      <c r="L44" s="1219"/>
      <c r="M44" s="1219"/>
      <c r="N44" s="1219"/>
      <c r="O44" s="1219"/>
      <c r="P44" s="1219"/>
      <c r="Q44" s="1219"/>
      <c r="R44" s="1219"/>
      <c r="S44" s="1219"/>
      <c r="T44" s="1218"/>
      <c r="U44" s="1218"/>
      <c r="V44" s="1218"/>
      <c r="W44" s="1218"/>
      <c r="X44" s="1218"/>
      <c r="Y44" s="1218"/>
      <c r="Z44" s="1218"/>
      <c r="AA44" s="1218"/>
      <c r="AB44" s="1218"/>
      <c r="AC44" s="1218"/>
      <c r="AD44" s="1218"/>
      <c r="AE44" s="1218"/>
      <c r="AF44" s="1218"/>
      <c r="AG44" s="1218"/>
      <c r="AH44" s="1218"/>
      <c r="AI44" s="1218"/>
      <c r="AJ44" s="1218"/>
      <c r="AO44" s="667"/>
      <c r="AP44" s="667"/>
    </row>
    <row r="45" spans="2:47" s="648" customFormat="1" ht="30" customHeight="1" x14ac:dyDescent="0.15">
      <c r="B45" s="1208"/>
      <c r="C45" s="1208"/>
      <c r="D45" s="1229" t="s">
        <v>1012</v>
      </c>
      <c r="E45" s="1229"/>
      <c r="F45" s="1229"/>
      <c r="G45" s="1229"/>
      <c r="H45" s="1229"/>
      <c r="I45" s="1229"/>
      <c r="J45" s="1229"/>
      <c r="K45" s="1229"/>
      <c r="L45" s="1229"/>
      <c r="M45" s="1229"/>
      <c r="N45" s="1229"/>
      <c r="O45" s="1229"/>
      <c r="P45" s="1229"/>
      <c r="Q45" s="1229"/>
      <c r="R45" s="1229"/>
      <c r="S45" s="1229"/>
      <c r="T45" s="1218"/>
      <c r="U45" s="1218"/>
      <c r="V45" s="1218"/>
      <c r="W45" s="1218"/>
      <c r="X45" s="1218"/>
      <c r="Y45" s="1218"/>
      <c r="Z45" s="1218"/>
      <c r="AA45" s="1218"/>
      <c r="AB45" s="1218"/>
      <c r="AC45" s="1218"/>
      <c r="AD45" s="1218"/>
      <c r="AE45" s="1218"/>
      <c r="AF45" s="1218"/>
      <c r="AG45" s="1218"/>
      <c r="AH45" s="1218"/>
      <c r="AI45" s="1218"/>
      <c r="AJ45" s="1218"/>
      <c r="AO45" s="667"/>
      <c r="AP45" s="667"/>
    </row>
    <row r="46" spans="2:47" s="648" customFormat="1" ht="30" customHeight="1" x14ac:dyDescent="0.15">
      <c r="B46" s="1216"/>
      <c r="C46" s="1216"/>
      <c r="D46" s="1230" t="s">
        <v>1013</v>
      </c>
      <c r="E46" s="1230"/>
      <c r="F46" s="1230"/>
      <c r="G46" s="1230"/>
      <c r="H46" s="1230"/>
      <c r="I46" s="1230"/>
      <c r="J46" s="1230"/>
      <c r="K46" s="1230"/>
      <c r="L46" s="1230"/>
      <c r="M46" s="1230"/>
      <c r="N46" s="1230"/>
      <c r="O46" s="1230"/>
      <c r="P46" s="1230"/>
      <c r="Q46" s="1230"/>
      <c r="R46" s="1230"/>
      <c r="S46" s="1230"/>
      <c r="T46" s="1218"/>
      <c r="U46" s="1218"/>
      <c r="V46" s="1218"/>
      <c r="W46" s="1218"/>
      <c r="X46" s="1218"/>
      <c r="Y46" s="1218"/>
      <c r="Z46" s="1218"/>
      <c r="AA46" s="1218"/>
      <c r="AB46" s="1218"/>
      <c r="AC46" s="1218"/>
      <c r="AD46" s="1218"/>
      <c r="AE46" s="1218"/>
      <c r="AF46" s="1218"/>
      <c r="AG46" s="1218"/>
      <c r="AH46" s="1218"/>
      <c r="AI46" s="1218"/>
      <c r="AJ46" s="1218"/>
      <c r="AO46" s="667"/>
      <c r="AP46" s="667"/>
    </row>
    <row r="47" spans="2:47" s="648" customFormat="1" ht="15" customHeight="1" x14ac:dyDescent="0.15">
      <c r="B47" s="1208"/>
      <c r="C47" s="1208"/>
      <c r="D47" s="1209" t="s">
        <v>1014</v>
      </c>
      <c r="E47" s="1209"/>
      <c r="F47" s="1209"/>
      <c r="G47" s="1209"/>
      <c r="H47" s="1209"/>
      <c r="I47" s="1209"/>
      <c r="J47" s="1209"/>
      <c r="K47" s="1209"/>
      <c r="L47" s="1209"/>
      <c r="M47" s="1209"/>
      <c r="N47" s="1209"/>
      <c r="O47" s="1209"/>
      <c r="P47" s="1209"/>
      <c r="Q47" s="1209"/>
      <c r="R47" s="1209"/>
      <c r="S47" s="1209"/>
      <c r="T47" s="1218"/>
      <c r="U47" s="1218"/>
      <c r="V47" s="1218"/>
      <c r="W47" s="1218"/>
      <c r="X47" s="1218"/>
      <c r="Y47" s="1218"/>
      <c r="Z47" s="1218"/>
      <c r="AA47" s="1218"/>
      <c r="AB47" s="1218"/>
      <c r="AC47" s="1218"/>
      <c r="AD47" s="1218"/>
      <c r="AE47" s="1218"/>
      <c r="AF47" s="1218"/>
      <c r="AG47" s="1218"/>
      <c r="AH47" s="1218"/>
      <c r="AI47" s="1218"/>
      <c r="AJ47" s="1218"/>
      <c r="AO47" s="667"/>
      <c r="AP47" s="667"/>
    </row>
    <row r="48" spans="2:47" s="648" customFormat="1" ht="15" customHeight="1" x14ac:dyDescent="0.15">
      <c r="B48" s="1208"/>
      <c r="C48" s="1208"/>
      <c r="D48" s="1209" t="s">
        <v>1015</v>
      </c>
      <c r="E48" s="1209"/>
      <c r="F48" s="1209"/>
      <c r="G48" s="1209"/>
      <c r="H48" s="1209"/>
      <c r="I48" s="1209"/>
      <c r="J48" s="1209"/>
      <c r="K48" s="1209"/>
      <c r="L48" s="1209"/>
      <c r="M48" s="1209"/>
      <c r="N48" s="1209"/>
      <c r="O48" s="1209"/>
      <c r="P48" s="1209"/>
      <c r="Q48" s="1209"/>
      <c r="R48" s="1209"/>
      <c r="S48" s="1209"/>
      <c r="T48" s="1218"/>
      <c r="U48" s="1218"/>
      <c r="V48" s="1218"/>
      <c r="W48" s="1218"/>
      <c r="X48" s="1218"/>
      <c r="Y48" s="1218"/>
      <c r="Z48" s="1218"/>
      <c r="AA48" s="1218"/>
      <c r="AB48" s="1218"/>
      <c r="AC48" s="1218"/>
      <c r="AD48" s="1218"/>
      <c r="AE48" s="1218"/>
      <c r="AF48" s="1218"/>
      <c r="AG48" s="1218"/>
      <c r="AH48" s="1218"/>
      <c r="AI48" s="1218"/>
      <c r="AJ48" s="1218"/>
      <c r="AO48" s="667"/>
      <c r="AP48" s="667"/>
      <c r="AU48" s="671" t="s">
        <v>1016</v>
      </c>
    </row>
    <row r="49" spans="2:74" s="648" customFormat="1" ht="15" customHeight="1" x14ac:dyDescent="0.15">
      <c r="B49" s="1208"/>
      <c r="C49" s="1208"/>
      <c r="D49" s="1209" t="s">
        <v>1017</v>
      </c>
      <c r="E49" s="1209"/>
      <c r="F49" s="1209"/>
      <c r="G49" s="1209"/>
      <c r="H49" s="1209"/>
      <c r="I49" s="1209"/>
      <c r="J49" s="1209"/>
      <c r="K49" s="1209"/>
      <c r="L49" s="1209"/>
      <c r="M49" s="1209"/>
      <c r="N49" s="1209"/>
      <c r="O49" s="1209"/>
      <c r="P49" s="1209"/>
      <c r="Q49" s="1209"/>
      <c r="R49" s="1209"/>
      <c r="S49" s="1209"/>
      <c r="T49" s="1218"/>
      <c r="U49" s="1218"/>
      <c r="V49" s="1218"/>
      <c r="W49" s="1218"/>
      <c r="X49" s="1218"/>
      <c r="Y49" s="1218"/>
      <c r="Z49" s="1218"/>
      <c r="AA49" s="1218"/>
      <c r="AB49" s="1218"/>
      <c r="AC49" s="1218"/>
      <c r="AD49" s="1218"/>
      <c r="AE49" s="1218"/>
      <c r="AF49" s="1218"/>
      <c r="AG49" s="1218"/>
      <c r="AH49" s="1218"/>
      <c r="AI49" s="1218"/>
      <c r="AJ49" s="1218"/>
      <c r="AO49" s="667"/>
      <c r="AP49" s="667"/>
      <c r="AU49" s="671"/>
    </row>
    <row r="50" spans="2:74" s="648" customFormat="1" ht="15" customHeight="1" x14ac:dyDescent="0.15">
      <c r="B50" s="1208"/>
      <c r="C50" s="1208"/>
      <c r="D50" s="1229" t="s">
        <v>1018</v>
      </c>
      <c r="E50" s="1229"/>
      <c r="F50" s="1229"/>
      <c r="G50" s="1229"/>
      <c r="H50" s="1229"/>
      <c r="I50" s="1229"/>
      <c r="J50" s="1229"/>
      <c r="K50" s="1229"/>
      <c r="L50" s="1229"/>
      <c r="M50" s="1229"/>
      <c r="N50" s="1229"/>
      <c r="O50" s="1229"/>
      <c r="P50" s="1229"/>
      <c r="Q50" s="1229"/>
      <c r="R50" s="1229"/>
      <c r="S50" s="1229"/>
      <c r="T50" s="1218"/>
      <c r="U50" s="1218"/>
      <c r="V50" s="1218"/>
      <c r="W50" s="1218"/>
      <c r="X50" s="1218"/>
      <c r="Y50" s="1218"/>
      <c r="Z50" s="1218"/>
      <c r="AA50" s="1218"/>
      <c r="AB50" s="1218"/>
      <c r="AC50" s="1218"/>
      <c r="AD50" s="1218"/>
      <c r="AE50" s="1218"/>
      <c r="AF50" s="1218"/>
      <c r="AG50" s="1218"/>
      <c r="AH50" s="1218"/>
      <c r="AI50" s="1218"/>
      <c r="AJ50" s="1218"/>
      <c r="AO50" s="667"/>
      <c r="AP50" s="667"/>
    </row>
    <row r="51" spans="2:74" s="648" customFormat="1" ht="15" customHeight="1" x14ac:dyDescent="0.15">
      <c r="B51" s="1208"/>
      <c r="C51" s="1208"/>
      <c r="D51" s="1229" t="s">
        <v>1019</v>
      </c>
      <c r="E51" s="1229"/>
      <c r="F51" s="1229"/>
      <c r="G51" s="1229"/>
      <c r="H51" s="1229"/>
      <c r="I51" s="1229"/>
      <c r="J51" s="1229"/>
      <c r="K51" s="1229"/>
      <c r="L51" s="1229"/>
      <c r="M51" s="1229"/>
      <c r="N51" s="1229"/>
      <c r="O51" s="1229"/>
      <c r="P51" s="1229"/>
      <c r="Q51" s="1229"/>
      <c r="R51" s="1229"/>
      <c r="S51" s="1229"/>
      <c r="T51" s="1218"/>
      <c r="U51" s="1218"/>
      <c r="V51" s="1218"/>
      <c r="W51" s="1218"/>
      <c r="X51" s="1218"/>
      <c r="Y51" s="1218"/>
      <c r="Z51" s="1218"/>
      <c r="AA51" s="1218"/>
      <c r="AB51" s="1218"/>
      <c r="AC51" s="1218"/>
      <c r="AD51" s="1218"/>
      <c r="AE51" s="1218"/>
      <c r="AF51" s="1218"/>
      <c r="AG51" s="1218"/>
      <c r="AH51" s="1218"/>
      <c r="AI51" s="1218"/>
      <c r="AJ51" s="1218"/>
      <c r="AO51" s="667"/>
      <c r="AP51" s="667"/>
    </row>
    <row r="52" spans="2:74" s="648" customFormat="1" ht="15" customHeight="1" x14ac:dyDescent="0.15">
      <c r="B52" s="1208"/>
      <c r="C52" s="1208"/>
      <c r="D52" s="1209" t="s">
        <v>1020</v>
      </c>
      <c r="E52" s="1209"/>
      <c r="F52" s="1209"/>
      <c r="G52" s="1209"/>
      <c r="H52" s="1209"/>
      <c r="I52" s="1209"/>
      <c r="J52" s="1209"/>
      <c r="K52" s="1209"/>
      <c r="L52" s="1209"/>
      <c r="M52" s="1209"/>
      <c r="N52" s="1209"/>
      <c r="O52" s="1209"/>
      <c r="P52" s="1209"/>
      <c r="Q52" s="1209"/>
      <c r="R52" s="1209"/>
      <c r="S52" s="1209"/>
      <c r="T52" s="1218"/>
      <c r="U52" s="1218"/>
      <c r="V52" s="1218"/>
      <c r="W52" s="1218"/>
      <c r="X52" s="1218"/>
      <c r="Y52" s="1218"/>
      <c r="Z52" s="1218"/>
      <c r="AA52" s="1218"/>
      <c r="AB52" s="1218"/>
      <c r="AC52" s="1218"/>
      <c r="AD52" s="1218"/>
      <c r="AE52" s="1218"/>
      <c r="AF52" s="1218"/>
      <c r="AG52" s="1218"/>
      <c r="AH52" s="1218"/>
      <c r="AI52" s="1218"/>
      <c r="AJ52" s="1218"/>
      <c r="AO52" s="667"/>
      <c r="AP52" s="667"/>
    </row>
    <row r="53" spans="2:74" s="648" customFormat="1" ht="15" customHeight="1" x14ac:dyDescent="0.15">
      <c r="B53" s="1208"/>
      <c r="C53" s="1208"/>
      <c r="D53" s="1209" t="s">
        <v>1021</v>
      </c>
      <c r="E53" s="1209"/>
      <c r="F53" s="1209"/>
      <c r="G53" s="1209"/>
      <c r="H53" s="1209"/>
      <c r="I53" s="1209"/>
      <c r="J53" s="1209"/>
      <c r="K53" s="1209"/>
      <c r="L53" s="1209"/>
      <c r="M53" s="1209"/>
      <c r="N53" s="1209"/>
      <c r="O53" s="1209"/>
      <c r="P53" s="1209"/>
      <c r="Q53" s="1209"/>
      <c r="R53" s="1209"/>
      <c r="S53" s="1209"/>
      <c r="T53" s="1218"/>
      <c r="U53" s="1218"/>
      <c r="V53" s="1218"/>
      <c r="W53" s="1218"/>
      <c r="X53" s="1218"/>
      <c r="Y53" s="1218"/>
      <c r="Z53" s="1218"/>
      <c r="AA53" s="1218"/>
      <c r="AB53" s="1218"/>
      <c r="AC53" s="1218"/>
      <c r="AD53" s="1218"/>
      <c r="AE53" s="1218"/>
      <c r="AF53" s="1218"/>
      <c r="AG53" s="1218"/>
      <c r="AH53" s="1218"/>
      <c r="AI53" s="1218"/>
      <c r="AJ53" s="1218"/>
      <c r="AO53" s="667"/>
      <c r="AP53" s="667"/>
    </row>
    <row r="54" spans="2:74" s="648" customFormat="1" ht="15" customHeight="1" x14ac:dyDescent="0.15">
      <c r="B54" s="1208"/>
      <c r="C54" s="1208"/>
      <c r="D54" s="1209" t="s">
        <v>1022</v>
      </c>
      <c r="E54" s="1209"/>
      <c r="F54" s="1209"/>
      <c r="G54" s="1209"/>
      <c r="H54" s="1209"/>
      <c r="I54" s="1209"/>
      <c r="J54" s="1209"/>
      <c r="K54" s="1209"/>
      <c r="L54" s="1209"/>
      <c r="M54" s="1209"/>
      <c r="N54" s="1209"/>
      <c r="O54" s="1209"/>
      <c r="P54" s="1209"/>
      <c r="Q54" s="1209"/>
      <c r="R54" s="1209"/>
      <c r="S54" s="1209"/>
      <c r="T54" s="1218"/>
      <c r="U54" s="1218"/>
      <c r="V54" s="1218"/>
      <c r="W54" s="1218"/>
      <c r="X54" s="1218"/>
      <c r="Y54" s="1218"/>
      <c r="Z54" s="1218"/>
      <c r="AA54" s="1218"/>
      <c r="AB54" s="1218"/>
      <c r="AC54" s="1218"/>
      <c r="AD54" s="1218"/>
      <c r="AE54" s="1218"/>
      <c r="AF54" s="1218"/>
      <c r="AG54" s="1218"/>
      <c r="AH54" s="1218"/>
      <c r="AI54" s="1218"/>
      <c r="AJ54" s="1218"/>
      <c r="AO54" s="667"/>
      <c r="AP54" s="667"/>
    </row>
    <row r="55" spans="2:74" s="648" customFormat="1" ht="15" customHeight="1" x14ac:dyDescent="0.15">
      <c r="B55" s="672"/>
      <c r="C55" s="672"/>
      <c r="D55" s="673"/>
      <c r="E55" s="673"/>
      <c r="F55" s="673"/>
      <c r="G55" s="673"/>
      <c r="H55" s="673"/>
      <c r="I55" s="673"/>
      <c r="J55" s="673"/>
      <c r="K55" s="673"/>
      <c r="L55" s="673"/>
      <c r="M55" s="673"/>
      <c r="N55" s="673"/>
      <c r="O55" s="673"/>
      <c r="P55" s="673"/>
      <c r="Q55" s="673"/>
      <c r="R55" s="673"/>
      <c r="S55" s="673"/>
      <c r="T55" s="674"/>
      <c r="U55" s="674"/>
      <c r="V55" s="674"/>
      <c r="W55" s="674"/>
      <c r="X55" s="674"/>
      <c r="Y55" s="674"/>
      <c r="Z55" s="674"/>
      <c r="AA55" s="674"/>
      <c r="AB55" s="674"/>
      <c r="AC55" s="674"/>
      <c r="AD55" s="674"/>
      <c r="AE55" s="674"/>
      <c r="AF55" s="674"/>
      <c r="AG55" s="674"/>
      <c r="AH55" s="674"/>
      <c r="AI55" s="674"/>
      <c r="AJ55" s="674"/>
      <c r="AO55" s="667"/>
      <c r="AP55" s="667"/>
    </row>
    <row r="56" spans="2:74" s="648" customFormat="1" ht="15" customHeight="1" x14ac:dyDescent="0.15">
      <c r="B56" s="675" t="s">
        <v>1023</v>
      </c>
      <c r="C56" s="675"/>
      <c r="D56" s="674" t="s">
        <v>1024</v>
      </c>
      <c r="E56" s="673" t="s">
        <v>1025</v>
      </c>
      <c r="F56" s="676"/>
      <c r="G56" s="676"/>
      <c r="H56" s="676"/>
      <c r="I56" s="676"/>
      <c r="J56" s="676"/>
      <c r="K56" s="676"/>
      <c r="L56" s="676"/>
      <c r="M56" s="676"/>
      <c r="N56" s="676"/>
      <c r="O56" s="676"/>
      <c r="P56" s="676"/>
      <c r="Q56" s="676"/>
      <c r="R56" s="676"/>
      <c r="S56" s="676"/>
      <c r="T56" s="676"/>
      <c r="U56" s="676"/>
      <c r="V56" s="676"/>
      <c r="W56" s="676"/>
      <c r="X56" s="676"/>
      <c r="Y56" s="676"/>
      <c r="Z56" s="676"/>
      <c r="AA56" s="676"/>
      <c r="AB56" s="676"/>
      <c r="AC56" s="676"/>
      <c r="AD56" s="676"/>
      <c r="AE56" s="676"/>
      <c r="AF56" s="676"/>
      <c r="AG56" s="676"/>
      <c r="AH56" s="676"/>
      <c r="AI56" s="676"/>
      <c r="AJ56" s="676"/>
      <c r="AO56" s="677"/>
      <c r="AP56" s="678"/>
      <c r="AQ56" s="678"/>
      <c r="AR56" s="678"/>
      <c r="AS56" s="678"/>
      <c r="AT56" s="678"/>
      <c r="AU56" s="678"/>
      <c r="AV56" s="678"/>
      <c r="AW56" s="667"/>
    </row>
    <row r="57" spans="2:74" s="648" customFormat="1" ht="14.25" customHeight="1" x14ac:dyDescent="0.15">
      <c r="B57" s="679"/>
      <c r="C57" s="673"/>
      <c r="D57" s="674" t="s">
        <v>1026</v>
      </c>
      <c r="E57" s="673" t="s">
        <v>1027</v>
      </c>
      <c r="F57" s="674"/>
      <c r="G57" s="676"/>
      <c r="H57" s="676"/>
      <c r="I57" s="676"/>
      <c r="J57" s="676"/>
      <c r="K57" s="676"/>
      <c r="L57" s="676"/>
      <c r="M57" s="676"/>
      <c r="N57" s="676"/>
      <c r="O57" s="676"/>
      <c r="P57" s="676"/>
      <c r="Q57" s="676"/>
      <c r="R57" s="676"/>
      <c r="S57" s="676"/>
      <c r="T57" s="676"/>
      <c r="U57" s="676"/>
      <c r="V57" s="676"/>
      <c r="W57" s="676"/>
      <c r="X57" s="676"/>
      <c r="Y57" s="676"/>
      <c r="Z57" s="676"/>
      <c r="AA57" s="676"/>
      <c r="AB57" s="676"/>
      <c r="AC57" s="676"/>
      <c r="AD57" s="676"/>
      <c r="AE57" s="676"/>
      <c r="AF57" s="676"/>
      <c r="AG57" s="676"/>
      <c r="AH57" s="676"/>
      <c r="AI57" s="676"/>
      <c r="AJ57" s="676"/>
      <c r="AP57" s="680"/>
      <c r="AQ57" s="680"/>
      <c r="AR57" s="680"/>
      <c r="AS57" s="680"/>
      <c r="AT57" s="680"/>
      <c r="AU57" s="680"/>
      <c r="AV57" s="667"/>
      <c r="AW57" s="667"/>
    </row>
    <row r="58" spans="2:74" s="648" customFormat="1" ht="14.25" customHeight="1" x14ac:dyDescent="0.15">
      <c r="B58" s="673"/>
      <c r="C58" s="673"/>
      <c r="D58" s="673"/>
      <c r="E58" s="673"/>
      <c r="F58" s="673"/>
      <c r="G58" s="673"/>
      <c r="H58" s="673"/>
      <c r="I58" s="673"/>
      <c r="J58" s="673"/>
      <c r="K58" s="673"/>
      <c r="L58" s="673"/>
      <c r="M58" s="673"/>
      <c r="N58" s="673"/>
      <c r="O58" s="673"/>
      <c r="P58" s="673"/>
      <c r="Q58" s="673"/>
      <c r="R58" s="673"/>
      <c r="S58" s="673"/>
      <c r="T58" s="673"/>
      <c r="U58" s="673"/>
      <c r="V58" s="673"/>
      <c r="W58" s="673"/>
      <c r="X58" s="673"/>
      <c r="Y58" s="673"/>
      <c r="Z58" s="673"/>
      <c r="AA58" s="673"/>
      <c r="AB58" s="673"/>
      <c r="AC58" s="673"/>
      <c r="AD58" s="673"/>
      <c r="AE58" s="673"/>
      <c r="AF58" s="673"/>
      <c r="AG58" s="673"/>
      <c r="AH58" s="673"/>
      <c r="AI58" s="673"/>
      <c r="AJ58" s="673"/>
    </row>
    <row r="59" spans="2:74" ht="14.25" customHeight="1" x14ac:dyDescent="0.15">
      <c r="B59" s="648"/>
      <c r="C59" s="648"/>
      <c r="D59" s="648"/>
      <c r="E59" s="648"/>
      <c r="F59" s="648"/>
      <c r="G59" s="648"/>
      <c r="H59" s="648"/>
      <c r="I59" s="648"/>
      <c r="J59" s="648"/>
      <c r="K59" s="648"/>
      <c r="L59" s="648"/>
      <c r="M59" s="648"/>
      <c r="N59" s="648"/>
      <c r="O59" s="648"/>
      <c r="P59" s="648"/>
      <c r="Q59" s="648"/>
      <c r="R59" s="648"/>
      <c r="S59" s="648"/>
      <c r="T59" s="648"/>
      <c r="U59" s="648"/>
      <c r="V59" s="648"/>
      <c r="W59" s="648"/>
      <c r="X59" s="648"/>
      <c r="Y59" s="648"/>
      <c r="Z59" s="648"/>
      <c r="AA59" s="648"/>
      <c r="AB59" s="648"/>
      <c r="AC59" s="648"/>
      <c r="AD59" s="648"/>
      <c r="AE59" s="648"/>
      <c r="AF59" s="648"/>
      <c r="AG59" s="648"/>
      <c r="AH59" s="648"/>
      <c r="AI59" s="648"/>
      <c r="AJ59" s="648"/>
      <c r="AK59" s="648"/>
      <c r="AL59" s="648"/>
      <c r="AO59" s="648"/>
      <c r="AP59" s="648"/>
      <c r="AQ59" s="648"/>
      <c r="AR59" s="648"/>
      <c r="AS59" s="648"/>
      <c r="AT59" s="648"/>
      <c r="AU59" s="648"/>
      <c r="AV59" s="648"/>
      <c r="AW59" s="648"/>
      <c r="AX59" s="648"/>
      <c r="AY59" s="648"/>
      <c r="AZ59" s="648"/>
      <c r="BA59" s="648"/>
      <c r="BB59" s="648"/>
      <c r="BC59" s="648"/>
      <c r="BD59" s="648"/>
      <c r="BE59" s="648"/>
      <c r="BF59" s="648"/>
      <c r="BG59" s="648"/>
      <c r="BH59" s="648"/>
      <c r="BI59" s="648"/>
      <c r="BJ59" s="648"/>
      <c r="BK59" s="648"/>
      <c r="BL59" s="648"/>
      <c r="BM59" s="648"/>
      <c r="BN59" s="648"/>
      <c r="BO59" s="648"/>
      <c r="BP59" s="648"/>
      <c r="BQ59" s="648"/>
      <c r="BR59" s="648"/>
      <c r="BS59" s="648"/>
      <c r="BT59" s="648"/>
      <c r="BU59" s="648"/>
      <c r="BV59" s="648"/>
    </row>
    <row r="60" spans="2:74" ht="14.25" customHeight="1" x14ac:dyDescent="0.15">
      <c r="B60" s="648"/>
      <c r="C60" s="648"/>
      <c r="D60" s="648"/>
      <c r="E60" s="648"/>
      <c r="F60" s="648"/>
      <c r="G60" s="648"/>
      <c r="H60" s="648"/>
      <c r="I60" s="648"/>
      <c r="J60" s="648"/>
      <c r="K60" s="648"/>
      <c r="L60" s="648"/>
      <c r="M60" s="648"/>
      <c r="N60" s="648"/>
      <c r="O60" s="648"/>
      <c r="P60" s="648"/>
      <c r="Q60" s="648"/>
      <c r="R60" s="648"/>
      <c r="S60" s="648"/>
      <c r="T60" s="648"/>
      <c r="U60" s="648"/>
      <c r="V60" s="648"/>
      <c r="W60" s="648"/>
      <c r="X60" s="648"/>
      <c r="Y60" s="648"/>
      <c r="Z60" s="648"/>
      <c r="AA60" s="648"/>
      <c r="AB60" s="648"/>
      <c r="AC60" s="648"/>
      <c r="AD60" s="648"/>
      <c r="AE60" s="648"/>
      <c r="AF60" s="648"/>
      <c r="AG60" s="648"/>
      <c r="AH60" s="648"/>
      <c r="AI60" s="648"/>
      <c r="AJ60" s="648"/>
    </row>
    <row r="61" spans="2:74" ht="20.100000000000001" customHeight="1" x14ac:dyDescent="0.15">
      <c r="B61" s="648"/>
      <c r="C61" s="648"/>
      <c r="D61" s="648"/>
      <c r="E61" s="648"/>
      <c r="F61" s="648"/>
      <c r="G61" s="648"/>
      <c r="H61" s="648"/>
      <c r="I61" s="648"/>
      <c r="J61" s="648"/>
      <c r="K61" s="648"/>
      <c r="L61" s="648"/>
      <c r="M61" s="648"/>
      <c r="N61" s="648"/>
      <c r="O61" s="648"/>
      <c r="P61" s="648"/>
      <c r="Q61" s="648"/>
      <c r="R61" s="648"/>
      <c r="S61" s="648"/>
      <c r="T61" s="648"/>
      <c r="U61" s="648"/>
      <c r="V61" s="648"/>
      <c r="W61" s="648"/>
      <c r="X61" s="648"/>
      <c r="Y61" s="648"/>
      <c r="Z61" s="648"/>
      <c r="AA61" s="648"/>
      <c r="AB61" s="648"/>
      <c r="AC61" s="648"/>
      <c r="AD61" s="648"/>
      <c r="AE61" s="648"/>
      <c r="AF61" s="648"/>
      <c r="AG61" s="648"/>
      <c r="AH61" s="648"/>
      <c r="AI61" s="648"/>
      <c r="AJ61" s="648"/>
    </row>
    <row r="62" spans="2:74" ht="20.100000000000001" customHeight="1" x14ac:dyDescent="0.15">
      <c r="B62" s="648"/>
      <c r="C62" s="648"/>
      <c r="D62" s="648"/>
      <c r="E62" s="648"/>
      <c r="F62" s="648"/>
      <c r="G62" s="648"/>
      <c r="H62" s="648"/>
      <c r="I62" s="648"/>
      <c r="J62" s="648"/>
      <c r="K62" s="648"/>
      <c r="L62" s="648"/>
      <c r="M62" s="648"/>
      <c r="N62" s="648"/>
      <c r="O62" s="648"/>
      <c r="P62" s="648"/>
      <c r="Q62" s="648"/>
      <c r="R62" s="648"/>
      <c r="S62" s="648"/>
      <c r="T62" s="648"/>
      <c r="U62" s="648"/>
      <c r="V62" s="648"/>
      <c r="W62" s="648"/>
      <c r="X62" s="648"/>
      <c r="Y62" s="648"/>
      <c r="Z62" s="648"/>
      <c r="AA62" s="648"/>
      <c r="AB62" s="648"/>
      <c r="AC62" s="648"/>
      <c r="AD62" s="648"/>
      <c r="AE62" s="648"/>
      <c r="AF62" s="648"/>
      <c r="AG62" s="648"/>
      <c r="AH62" s="648"/>
      <c r="AI62" s="648"/>
      <c r="AJ62" s="648"/>
    </row>
    <row r="63" spans="2:74" ht="20.100000000000001" customHeight="1" x14ac:dyDescent="0.15">
      <c r="B63" s="648"/>
      <c r="C63" s="648"/>
      <c r="D63" s="648"/>
      <c r="E63" s="648"/>
      <c r="F63" s="648"/>
      <c r="G63" s="648"/>
      <c r="H63" s="648"/>
      <c r="I63" s="648"/>
      <c r="J63" s="648"/>
      <c r="K63" s="648"/>
      <c r="L63" s="648"/>
      <c r="M63" s="648"/>
      <c r="N63" s="648"/>
      <c r="O63" s="648"/>
      <c r="P63" s="648"/>
      <c r="Q63" s="648"/>
      <c r="R63" s="648"/>
      <c r="S63" s="648"/>
      <c r="T63" s="648"/>
      <c r="U63" s="648"/>
      <c r="V63" s="648"/>
      <c r="W63" s="648"/>
      <c r="X63" s="648"/>
      <c r="Y63" s="648"/>
      <c r="Z63" s="648"/>
      <c r="AA63" s="648"/>
      <c r="AB63" s="648"/>
      <c r="AC63" s="648"/>
      <c r="AD63" s="648"/>
      <c r="AE63" s="648"/>
      <c r="AF63" s="648"/>
      <c r="AG63" s="648"/>
      <c r="AH63" s="648"/>
      <c r="AI63" s="648"/>
      <c r="AJ63" s="648"/>
    </row>
    <row r="64" spans="2:74" ht="20.100000000000001" customHeight="1" x14ac:dyDescent="0.15">
      <c r="B64" s="648"/>
      <c r="C64" s="648"/>
      <c r="D64" s="648"/>
      <c r="E64" s="648"/>
      <c r="F64" s="648"/>
      <c r="G64" s="648"/>
      <c r="H64" s="648"/>
      <c r="I64" s="648"/>
      <c r="J64" s="648"/>
      <c r="K64" s="648"/>
      <c r="L64" s="648"/>
      <c r="M64" s="648"/>
      <c r="N64" s="648"/>
      <c r="O64" s="648"/>
      <c r="P64" s="648"/>
      <c r="Q64" s="648"/>
      <c r="R64" s="648"/>
      <c r="S64" s="648"/>
      <c r="T64" s="648"/>
      <c r="U64" s="648"/>
      <c r="V64" s="648"/>
      <c r="W64" s="648"/>
      <c r="X64" s="648"/>
      <c r="Y64" s="648"/>
      <c r="Z64" s="648"/>
      <c r="AA64" s="648"/>
      <c r="AB64" s="648"/>
      <c r="AC64" s="648"/>
      <c r="AD64" s="648"/>
      <c r="AE64" s="648"/>
      <c r="AF64" s="648"/>
      <c r="AG64" s="648"/>
      <c r="AH64" s="648"/>
      <c r="AI64" s="648"/>
      <c r="AJ64" s="648"/>
    </row>
    <row r="65" spans="2:36" ht="20.100000000000001" customHeight="1" x14ac:dyDescent="0.15">
      <c r="B65" s="648"/>
      <c r="C65" s="648"/>
      <c r="D65" s="648"/>
      <c r="E65" s="648"/>
      <c r="F65" s="648"/>
      <c r="G65" s="648"/>
      <c r="H65" s="648"/>
      <c r="I65" s="648"/>
      <c r="J65" s="648"/>
      <c r="K65" s="648"/>
      <c r="L65" s="648"/>
      <c r="M65" s="648"/>
      <c r="N65" s="648"/>
      <c r="O65" s="648"/>
      <c r="P65" s="648"/>
      <c r="Q65" s="648"/>
      <c r="R65" s="648"/>
      <c r="S65" s="648"/>
      <c r="T65" s="648"/>
      <c r="U65" s="648"/>
      <c r="V65" s="648"/>
      <c r="W65" s="648"/>
      <c r="X65" s="648"/>
      <c r="Y65" s="648"/>
      <c r="Z65" s="648"/>
      <c r="AA65" s="648"/>
      <c r="AB65" s="648"/>
      <c r="AC65" s="648"/>
      <c r="AD65" s="648"/>
      <c r="AE65" s="648"/>
      <c r="AF65" s="648"/>
      <c r="AG65" s="648"/>
      <c r="AH65" s="648"/>
      <c r="AI65" s="648"/>
      <c r="AJ65" s="648"/>
    </row>
    <row r="66" spans="2:36" ht="20.100000000000001" customHeight="1" x14ac:dyDescent="0.15">
      <c r="B66" s="648"/>
      <c r="C66" s="648"/>
      <c r="D66" s="648"/>
      <c r="E66" s="648"/>
      <c r="F66" s="648"/>
      <c r="G66" s="648"/>
      <c r="H66" s="648"/>
      <c r="I66" s="648"/>
      <c r="J66" s="648"/>
      <c r="K66" s="648"/>
      <c r="L66" s="648"/>
      <c r="M66" s="648"/>
      <c r="N66" s="648"/>
      <c r="O66" s="648"/>
      <c r="P66" s="648"/>
      <c r="Q66" s="648"/>
      <c r="R66" s="648"/>
      <c r="S66" s="648"/>
      <c r="T66" s="648"/>
      <c r="U66" s="648"/>
      <c r="V66" s="648"/>
      <c r="W66" s="648"/>
      <c r="X66" s="648"/>
      <c r="Y66" s="648"/>
      <c r="Z66" s="648"/>
      <c r="AA66" s="648"/>
      <c r="AB66" s="648"/>
      <c r="AC66" s="648"/>
      <c r="AD66" s="648"/>
      <c r="AE66" s="648"/>
      <c r="AF66" s="648"/>
      <c r="AG66" s="648"/>
      <c r="AH66" s="648"/>
      <c r="AI66" s="648"/>
      <c r="AJ66" s="648"/>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6:S36"/>
    <mergeCell ref="B38:C38"/>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7"/>
  <dataValidations count="3">
    <dataValidation type="list" allowBlank="1" showInputMessage="1" showErrorMessage="1" sqref="B16 H22" xr:uid="{1F82FD37-BAC2-4D61-98CC-B3828E8BA750}">
      <formula1>$AN$12:$AN$14</formula1>
    </dataValidation>
    <dataValidation type="list" allowBlank="1" showInputMessage="1" showErrorMessage="1" sqref="B14:B15 B17" xr:uid="{19DC637C-517D-4675-965B-CE6BE7F8281D}">
      <formula1>"✔"</formula1>
    </dataValidation>
    <dataValidation type="list" allowBlank="1" showInputMessage="1" showErrorMessage="1" sqref="B47:C55 B31:B46 C43:C44 C31:C40" xr:uid="{F44C0B25-6A5D-4984-89F4-64AAD96ECF8C}">
      <formula1>"○"</formula1>
    </dataValidation>
  </dataValidations>
  <printOptions horizontalCentered="1"/>
  <pageMargins left="0.7" right="0.7" top="0.75" bottom="0.75" header="0.3" footer="0.3"/>
  <pageSetup paperSize="9" scale="85" orientation="portrait" horizontalDpi="4294967293" verticalDpi="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1377"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mc:AlternateContent xmlns:mc="http://schemas.openxmlformats.org/markup-compatibility/2006">
          <mc:Choice Requires="x14">
            <control shapeId="101378" r:id="rId5" name="Check Box 1">
              <controlPr defaultSize="0" autoFill="0" autoLine="0" autoPict="0">
                <anchor moveWithCells="1">
                  <from>
                    <xdr:col>1</xdr:col>
                    <xdr:colOff>0</xdr:colOff>
                    <xdr:row>13</xdr:row>
                    <xdr:rowOff>161925</xdr:rowOff>
                  </from>
                  <to>
                    <xdr:col>2</xdr:col>
                    <xdr:colOff>95250</xdr:colOff>
                    <xdr:row>15</xdr:row>
                    <xdr:rowOff>19050</xdr:rowOff>
                  </to>
                </anchor>
              </controlPr>
            </control>
          </mc:Choice>
        </mc:AlternateContent>
        <mc:AlternateContent xmlns:mc="http://schemas.openxmlformats.org/markup-compatibility/2006">
          <mc:Choice Requires="x14">
            <control shapeId="101379" r:id="rId6" name="Check Box 1">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101380" r:id="rId7"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101381" r:id="rId8"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mc:AlternateContent xmlns:mc="http://schemas.openxmlformats.org/markup-compatibility/2006">
          <mc:Choice Requires="x14">
            <control shapeId="101382" r:id="rId9" name="Check Box 1">
              <controlPr defaultSize="0" autoFill="0" autoLine="0" autoPict="0">
                <anchor moveWithCells="1">
                  <from>
                    <xdr:col>1</xdr:col>
                    <xdr:colOff>0</xdr:colOff>
                    <xdr:row>16</xdr:row>
                    <xdr:rowOff>161925</xdr:rowOff>
                  </from>
                  <to>
                    <xdr:col>2</xdr:col>
                    <xdr:colOff>95250</xdr:colOff>
                    <xdr:row>18</xdr:row>
                    <xdr:rowOff>19050</xdr:rowOff>
                  </to>
                </anchor>
              </controlPr>
            </control>
          </mc:Choice>
        </mc:AlternateContent>
        <mc:AlternateContent xmlns:mc="http://schemas.openxmlformats.org/markup-compatibility/2006">
          <mc:Choice Requires="x14">
            <control shapeId="101383" r:id="rId10" name="Check Box 1">
              <controlPr defaultSize="0" autoFill="0" autoLine="0" autoPict="0">
                <anchor moveWithCells="1">
                  <from>
                    <xdr:col>7</xdr:col>
                    <xdr:colOff>0</xdr:colOff>
                    <xdr:row>20</xdr:row>
                    <xdr:rowOff>161925</xdr:rowOff>
                  </from>
                  <to>
                    <xdr:col>8</xdr:col>
                    <xdr:colOff>95250</xdr:colOff>
                    <xdr:row>22</xdr:row>
                    <xdr:rowOff>19050</xdr:rowOff>
                  </to>
                </anchor>
              </controlPr>
            </control>
          </mc:Choice>
        </mc:AlternateContent>
        <mc:AlternateContent xmlns:mc="http://schemas.openxmlformats.org/markup-compatibility/2006">
          <mc:Choice Requires="x14">
            <control shapeId="101384" r:id="rId11" name="Check Box 1">
              <controlPr defaultSize="0" autoFill="0" autoLine="0" autoPict="0">
                <anchor moveWithCells="1">
                  <from>
                    <xdr:col>7</xdr:col>
                    <xdr:colOff>0</xdr:colOff>
                    <xdr:row>21</xdr:row>
                    <xdr:rowOff>161925</xdr:rowOff>
                  </from>
                  <to>
                    <xdr:col>8</xdr:col>
                    <xdr:colOff>95250</xdr:colOff>
                    <xdr:row>23</xdr:row>
                    <xdr:rowOff>19050</xdr:rowOff>
                  </to>
                </anchor>
              </controlPr>
            </control>
          </mc:Choice>
        </mc:AlternateContent>
        <mc:AlternateContent xmlns:mc="http://schemas.openxmlformats.org/markup-compatibility/2006">
          <mc:Choice Requires="x14">
            <control shapeId="101385" r:id="rId12" name="Check Box 1">
              <controlPr defaultSize="0" autoFill="0" autoLine="0" autoPict="0">
                <anchor moveWithCells="1">
                  <from>
                    <xdr:col>1</xdr:col>
                    <xdr:colOff>0</xdr:colOff>
                    <xdr:row>14</xdr:row>
                    <xdr:rowOff>161925</xdr:rowOff>
                  </from>
                  <to>
                    <xdr:col>2</xdr:col>
                    <xdr:colOff>95250</xdr:colOff>
                    <xdr:row>16</xdr:row>
                    <xdr:rowOff>19050</xdr:rowOff>
                  </to>
                </anchor>
              </controlPr>
            </control>
          </mc:Choice>
        </mc:AlternateContent>
        <mc:AlternateContent xmlns:mc="http://schemas.openxmlformats.org/markup-compatibility/2006">
          <mc:Choice Requires="x14">
            <control shapeId="101386" r:id="rId13" name="Check Box 1">
              <controlPr defaultSize="0" autoFill="0" autoLine="0" autoPict="0">
                <anchor moveWithCells="1">
                  <from>
                    <xdr:col>1</xdr:col>
                    <xdr:colOff>0</xdr:colOff>
                    <xdr:row>15</xdr:row>
                    <xdr:rowOff>161925</xdr:rowOff>
                  </from>
                  <to>
                    <xdr:col>2</xdr:col>
                    <xdr:colOff>95250</xdr:colOff>
                    <xdr:row>17</xdr:row>
                    <xdr:rowOff>19050</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6487-E954-414C-A9F1-0314F48955CF}">
  <sheetPr>
    <tabColor rgb="FFFF0000"/>
  </sheetPr>
  <dimension ref="A1:K32"/>
  <sheetViews>
    <sheetView view="pageBreakPreview" zoomScaleNormal="100" zoomScaleSheetLayoutView="100" workbookViewId="0">
      <selection activeCell="M19" sqref="M19"/>
    </sheetView>
  </sheetViews>
  <sheetFormatPr defaultColWidth="9" defaultRowHeight="19.5" customHeight="1" x14ac:dyDescent="0.15"/>
  <cols>
    <col min="1" max="1" width="10" style="1065" customWidth="1"/>
    <col min="2" max="3" width="4.375" style="1065" customWidth="1"/>
    <col min="4" max="9" width="10" style="1065" customWidth="1"/>
    <col min="10" max="10" width="10.625" style="1065" customWidth="1"/>
    <col min="11" max="11" width="1.375" style="1065" customWidth="1"/>
    <col min="12" max="16384" width="9" style="1065"/>
  </cols>
  <sheetData>
    <row r="1" spans="1:11" ht="19.5" customHeight="1" x14ac:dyDescent="0.15">
      <c r="A1" s="1064" t="s">
        <v>178</v>
      </c>
      <c r="B1" s="1064"/>
      <c r="C1" s="1064"/>
      <c r="D1" s="1064"/>
      <c r="E1" s="1064"/>
      <c r="F1" s="1064"/>
      <c r="G1" s="1064"/>
      <c r="H1" s="1064"/>
      <c r="I1" s="1064"/>
      <c r="J1" s="1064"/>
    </row>
    <row r="2" spans="1:11" ht="30" customHeight="1" x14ac:dyDescent="0.15">
      <c r="A2" s="2412" t="s">
        <v>1455</v>
      </c>
      <c r="B2" s="2412"/>
      <c r="C2" s="2412"/>
      <c r="D2" s="2412"/>
      <c r="E2" s="2412"/>
      <c r="F2" s="2412"/>
      <c r="G2" s="2412"/>
      <c r="H2" s="2412"/>
      <c r="I2" s="2412"/>
      <c r="J2" s="2412"/>
      <c r="K2" s="1067"/>
    </row>
    <row r="3" spans="1:11" ht="15" customHeight="1" x14ac:dyDescent="0.15">
      <c r="A3" s="1066"/>
      <c r="B3" s="1066"/>
      <c r="C3" s="1066"/>
      <c r="D3" s="1066"/>
      <c r="E3" s="1066"/>
      <c r="F3" s="1066"/>
      <c r="G3" s="1066"/>
      <c r="H3" s="1066"/>
      <c r="I3" s="1066"/>
      <c r="J3" s="1066"/>
      <c r="K3" s="1068"/>
    </row>
    <row r="4" spans="1:11" ht="22.5" customHeight="1" x14ac:dyDescent="0.15">
      <c r="A4" s="1069"/>
      <c r="B4" s="1070"/>
      <c r="C4" s="1070"/>
      <c r="D4" s="1071"/>
      <c r="E4" s="1064"/>
      <c r="F4" s="1064"/>
      <c r="G4" s="2413" t="s">
        <v>1456</v>
      </c>
      <c r="H4" s="2413"/>
      <c r="I4" s="2413"/>
      <c r="J4" s="2413"/>
    </row>
    <row r="5" spans="1:11" ht="22.5" customHeight="1" x14ac:dyDescent="0.15">
      <c r="A5" s="1064"/>
      <c r="B5" s="1064"/>
      <c r="C5" s="1064"/>
      <c r="D5" s="1064"/>
      <c r="E5" s="1064"/>
      <c r="F5" s="1064"/>
      <c r="G5" s="1064"/>
      <c r="H5" s="1064"/>
      <c r="I5" s="1064"/>
      <c r="J5" s="1064"/>
    </row>
    <row r="6" spans="1:11" ht="22.5" customHeight="1" x14ac:dyDescent="0.15">
      <c r="A6" s="1064"/>
      <c r="B6" s="1064"/>
      <c r="C6" s="1064"/>
      <c r="D6" s="1064"/>
      <c r="E6" s="1064" t="s">
        <v>1457</v>
      </c>
      <c r="F6" s="1064"/>
      <c r="G6" s="1064"/>
      <c r="H6" s="1064"/>
      <c r="I6" s="1064"/>
      <c r="J6" s="1064"/>
    </row>
    <row r="7" spans="1:11" ht="45" customHeight="1" x14ac:dyDescent="0.15">
      <c r="A7" s="1064"/>
      <c r="B7" s="1064"/>
      <c r="C7" s="1064"/>
      <c r="D7" s="1064"/>
      <c r="E7" s="2414"/>
      <c r="F7" s="2414"/>
      <c r="G7" s="2414"/>
      <c r="H7" s="2414"/>
      <c r="I7" s="2414"/>
      <c r="J7" s="2414"/>
    </row>
    <row r="8" spans="1:11" ht="22.5" customHeight="1" x14ac:dyDescent="0.15">
      <c r="A8" s="1064"/>
      <c r="B8" s="1064"/>
      <c r="C8" s="1064"/>
      <c r="D8" s="1064"/>
      <c r="E8" s="1064" t="s">
        <v>365</v>
      </c>
      <c r="F8" s="1064"/>
      <c r="G8" s="2415"/>
      <c r="H8" s="2415"/>
      <c r="I8" s="2415"/>
      <c r="J8" s="1072" t="s">
        <v>1458</v>
      </c>
    </row>
    <row r="9" spans="1:11" ht="22.5" customHeight="1" x14ac:dyDescent="0.15">
      <c r="A9" s="1064"/>
      <c r="B9" s="1064"/>
      <c r="C9" s="1064"/>
      <c r="D9" s="1064"/>
      <c r="E9" s="1064" t="s">
        <v>62</v>
      </c>
      <c r="F9" s="1064"/>
      <c r="G9" s="2415"/>
      <c r="H9" s="2415"/>
      <c r="I9" s="2415"/>
      <c r="J9" s="1064"/>
    </row>
    <row r="10" spans="1:11" ht="22.5" customHeight="1" x14ac:dyDescent="0.15">
      <c r="A10" s="1064"/>
      <c r="B10" s="1064"/>
      <c r="C10" s="1064"/>
      <c r="D10" s="1064"/>
      <c r="E10" s="1064"/>
      <c r="F10" s="1064"/>
      <c r="G10" s="1064"/>
      <c r="H10" s="1064"/>
      <c r="I10" s="1064"/>
      <c r="J10" s="1064"/>
    </row>
    <row r="11" spans="1:11" ht="22.5" customHeight="1" x14ac:dyDescent="0.15">
      <c r="A11" s="1064" t="s">
        <v>1459</v>
      </c>
      <c r="B11" s="1064"/>
      <c r="C11" s="1064"/>
      <c r="D11" s="1064"/>
      <c r="E11" s="1064"/>
      <c r="F11" s="1064"/>
      <c r="G11" s="1064"/>
      <c r="H11" s="1064"/>
      <c r="I11" s="1064"/>
      <c r="J11" s="1064"/>
    </row>
    <row r="12" spans="1:11" ht="6.75" customHeight="1" thickBot="1" x14ac:dyDescent="0.2">
      <c r="A12" s="1064"/>
      <c r="B12" s="1064"/>
      <c r="C12" s="1064"/>
      <c r="D12" s="1064"/>
      <c r="E12" s="1064"/>
      <c r="F12" s="1064"/>
      <c r="G12" s="1064"/>
      <c r="H12" s="1064"/>
      <c r="I12" s="1064"/>
      <c r="J12" s="1064"/>
    </row>
    <row r="13" spans="1:11" ht="30" customHeight="1" x14ac:dyDescent="0.15">
      <c r="A13" s="2407" t="s">
        <v>1460</v>
      </c>
      <c r="B13" s="2408"/>
      <c r="C13" s="2409"/>
      <c r="D13" s="2407"/>
      <c r="E13" s="2408"/>
      <c r="F13" s="2408"/>
      <c r="G13" s="2410" t="s">
        <v>1461</v>
      </c>
      <c r="H13" s="2410"/>
      <c r="I13" s="2410"/>
      <c r="J13" s="2411"/>
    </row>
    <row r="14" spans="1:11" ht="37.5" customHeight="1" thickBot="1" x14ac:dyDescent="0.2">
      <c r="A14" s="2416" t="s">
        <v>1462</v>
      </c>
      <c r="B14" s="2417"/>
      <c r="C14" s="2418"/>
      <c r="D14" s="2419" t="s">
        <v>1463</v>
      </c>
      <c r="E14" s="2420"/>
      <c r="F14" s="2420"/>
      <c r="G14" s="2420"/>
      <c r="H14" s="2420"/>
      <c r="I14" s="2420"/>
      <c r="J14" s="2421"/>
    </row>
    <row r="15" spans="1:11" ht="30" customHeight="1" thickTop="1" x14ac:dyDescent="0.15">
      <c r="A15" s="2422" t="s">
        <v>1464</v>
      </c>
      <c r="B15" s="2423"/>
      <c r="C15" s="2424"/>
      <c r="D15" s="2425"/>
      <c r="E15" s="2426"/>
      <c r="F15" s="2426"/>
      <c r="G15" s="2426"/>
      <c r="H15" s="2426"/>
      <c r="I15" s="2426"/>
      <c r="J15" s="2427"/>
    </row>
    <row r="16" spans="1:11" ht="30" customHeight="1" x14ac:dyDescent="0.15">
      <c r="A16" s="2428" t="s">
        <v>1465</v>
      </c>
      <c r="B16" s="2429"/>
      <c r="C16" s="2430"/>
      <c r="D16" s="2428"/>
      <c r="E16" s="2429"/>
      <c r="F16" s="2429"/>
      <c r="G16" s="2429"/>
      <c r="H16" s="2429"/>
      <c r="I16" s="2429"/>
      <c r="J16" s="2430"/>
    </row>
    <row r="17" spans="1:10" ht="30" customHeight="1" x14ac:dyDescent="0.15">
      <c r="A17" s="2431" t="s">
        <v>1466</v>
      </c>
      <c r="B17" s="2432"/>
      <c r="C17" s="2433"/>
      <c r="D17" s="2428" t="s">
        <v>1467</v>
      </c>
      <c r="E17" s="2429"/>
      <c r="F17" s="2429"/>
      <c r="G17" s="2429"/>
      <c r="H17" s="2429"/>
      <c r="I17" s="2429"/>
      <c r="J17" s="2430"/>
    </row>
    <row r="18" spans="1:10" ht="30" customHeight="1" x14ac:dyDescent="0.15">
      <c r="A18" s="2431" t="s">
        <v>1468</v>
      </c>
      <c r="B18" s="2432"/>
      <c r="C18" s="2433"/>
      <c r="D18" s="2428" t="s">
        <v>1469</v>
      </c>
      <c r="E18" s="2429"/>
      <c r="F18" s="2429"/>
      <c r="G18" s="2429"/>
      <c r="H18" s="2429"/>
      <c r="I18" s="2429"/>
      <c r="J18" s="2430"/>
    </row>
    <row r="19" spans="1:10" ht="30" customHeight="1" x14ac:dyDescent="0.15">
      <c r="A19" s="2431" t="s">
        <v>1470</v>
      </c>
      <c r="B19" s="2432"/>
      <c r="C19" s="2433"/>
      <c r="D19" s="2428"/>
      <c r="E19" s="2429"/>
      <c r="F19" s="2429"/>
      <c r="G19" s="2429"/>
      <c r="H19" s="2429"/>
      <c r="I19" s="2429"/>
      <c r="J19" s="2430"/>
    </row>
    <row r="20" spans="1:10" ht="75" customHeight="1" thickBot="1" x14ac:dyDescent="0.2">
      <c r="A20" s="2435" t="s">
        <v>1471</v>
      </c>
      <c r="B20" s="2436"/>
      <c r="C20" s="2437"/>
      <c r="D20" s="2438"/>
      <c r="E20" s="2439"/>
      <c r="F20" s="2439"/>
      <c r="G20" s="2439"/>
      <c r="H20" s="2439"/>
      <c r="I20" s="2439"/>
      <c r="J20" s="2440"/>
    </row>
    <row r="21" spans="1:10" ht="14.25" customHeight="1" x14ac:dyDescent="0.15">
      <c r="A21" s="1064"/>
      <c r="B21" s="1064"/>
      <c r="C21" s="1064"/>
      <c r="D21" s="1064"/>
      <c r="E21" s="1064"/>
      <c r="F21" s="1064"/>
      <c r="G21" s="1064"/>
      <c r="H21" s="1064"/>
      <c r="I21" s="1064"/>
      <c r="J21" s="1064"/>
    </row>
    <row r="22" spans="1:10" s="1075" customFormat="1" ht="15" customHeight="1" x14ac:dyDescent="0.15">
      <c r="A22" s="1073" t="s">
        <v>1472</v>
      </c>
      <c r="B22" s="1074" t="s">
        <v>1473</v>
      </c>
      <c r="C22" s="2434" t="s">
        <v>1474</v>
      </c>
      <c r="D22" s="2434"/>
      <c r="E22" s="2434"/>
      <c r="F22" s="2434"/>
      <c r="G22" s="2434"/>
      <c r="H22" s="2434"/>
      <c r="I22" s="2434"/>
      <c r="J22" s="2434"/>
    </row>
    <row r="23" spans="1:10" s="1075" customFormat="1" ht="15" customHeight="1" x14ac:dyDescent="0.15">
      <c r="A23" s="1076"/>
      <c r="B23" s="1077"/>
      <c r="C23" s="2434"/>
      <c r="D23" s="2434"/>
      <c r="E23" s="2434"/>
      <c r="F23" s="2434"/>
      <c r="G23" s="2434"/>
      <c r="H23" s="2434"/>
      <c r="I23" s="2434"/>
      <c r="J23" s="2434"/>
    </row>
    <row r="24" spans="1:10" s="1075" customFormat="1" ht="15" customHeight="1" x14ac:dyDescent="0.15">
      <c r="A24" s="1076"/>
      <c r="B24" s="1076"/>
      <c r="C24" s="2434" t="s">
        <v>1475</v>
      </c>
      <c r="D24" s="2434"/>
      <c r="E24" s="2434"/>
      <c r="F24" s="2434"/>
      <c r="G24" s="2434"/>
      <c r="H24" s="2434"/>
      <c r="I24" s="2434"/>
      <c r="J24" s="2434"/>
    </row>
    <row r="25" spans="1:10" s="1075" customFormat="1" ht="15" customHeight="1" x14ac:dyDescent="0.15">
      <c r="A25" s="1076"/>
      <c r="B25" s="1076"/>
      <c r="C25" s="2434"/>
      <c r="D25" s="2434"/>
      <c r="E25" s="2434"/>
      <c r="F25" s="2434"/>
      <c r="G25" s="2434"/>
      <c r="H25" s="2434"/>
      <c r="I25" s="2434"/>
      <c r="J25" s="2434"/>
    </row>
    <row r="26" spans="1:10" s="1075" customFormat="1" ht="15" customHeight="1" x14ac:dyDescent="0.15">
      <c r="A26" s="1076"/>
      <c r="B26" s="1074" t="s">
        <v>1476</v>
      </c>
      <c r="C26" s="2434" t="s">
        <v>1477</v>
      </c>
      <c r="D26" s="2434"/>
      <c r="E26" s="2434"/>
      <c r="F26" s="2434"/>
      <c r="G26" s="2434"/>
      <c r="H26" s="2434"/>
      <c r="I26" s="2434"/>
      <c r="J26" s="2434"/>
    </row>
    <row r="27" spans="1:10" s="1075" customFormat="1" ht="15" customHeight="1" x14ac:dyDescent="0.15">
      <c r="A27" s="1076"/>
      <c r="B27" s="1076"/>
      <c r="C27" s="2434"/>
      <c r="D27" s="2434"/>
      <c r="E27" s="2434"/>
      <c r="F27" s="2434"/>
      <c r="G27" s="2434"/>
      <c r="H27" s="2434"/>
      <c r="I27" s="2434"/>
      <c r="J27" s="2434"/>
    </row>
    <row r="28" spans="1:10" s="1075" customFormat="1" ht="15" customHeight="1" x14ac:dyDescent="0.15">
      <c r="A28" s="1076"/>
      <c r="B28" s="1076"/>
      <c r="C28" s="2434"/>
      <c r="D28" s="2434"/>
      <c r="E28" s="2434"/>
      <c r="F28" s="2434"/>
      <c r="G28" s="2434"/>
      <c r="H28" s="2434"/>
      <c r="I28" s="2434"/>
      <c r="J28" s="2434"/>
    </row>
    <row r="29" spans="1:10" s="1075" customFormat="1" ht="15" customHeight="1" x14ac:dyDescent="0.15">
      <c r="A29" s="1076"/>
      <c r="B29" s="1076"/>
      <c r="C29" s="2434" t="s">
        <v>1478</v>
      </c>
      <c r="D29" s="2434"/>
      <c r="E29" s="2434"/>
      <c r="F29" s="2434"/>
      <c r="G29" s="2434"/>
      <c r="H29" s="2434"/>
      <c r="I29" s="2434"/>
      <c r="J29" s="2434"/>
    </row>
    <row r="30" spans="1:10" s="1075" customFormat="1" ht="15" customHeight="1" x14ac:dyDescent="0.15">
      <c r="A30" s="1076"/>
      <c r="B30" s="1074"/>
      <c r="C30" s="2434"/>
      <c r="D30" s="2434"/>
      <c r="E30" s="2434"/>
      <c r="F30" s="2434"/>
      <c r="G30" s="2434"/>
      <c r="H30" s="2434"/>
      <c r="I30" s="2434"/>
      <c r="J30" s="2434"/>
    </row>
    <row r="31" spans="1:10" s="1075" customFormat="1" ht="15" customHeight="1" x14ac:dyDescent="0.15">
      <c r="A31" s="1076"/>
      <c r="B31" s="1074" t="s">
        <v>1479</v>
      </c>
      <c r="C31" s="2434" t="s">
        <v>1480</v>
      </c>
      <c r="D31" s="2434"/>
      <c r="E31" s="2434"/>
      <c r="F31" s="2434"/>
      <c r="G31" s="2434"/>
      <c r="H31" s="2434"/>
      <c r="I31" s="2434"/>
      <c r="J31" s="2434"/>
    </row>
    <row r="32" spans="1:10" s="1075" customFormat="1" ht="15" customHeight="1" x14ac:dyDescent="0.15">
      <c r="A32" s="1076"/>
      <c r="B32" s="1074"/>
      <c r="C32" s="2434"/>
      <c r="D32" s="2434"/>
      <c r="E32" s="2434"/>
      <c r="F32" s="2434"/>
      <c r="G32" s="2434"/>
      <c r="H32" s="2434"/>
      <c r="I32" s="2434"/>
      <c r="J32" s="2434"/>
    </row>
  </sheetData>
  <mergeCells count="27">
    <mergeCell ref="C31:J32"/>
    <mergeCell ref="A20:C20"/>
    <mergeCell ref="D20:J20"/>
    <mergeCell ref="C22:J23"/>
    <mergeCell ref="C24:J25"/>
    <mergeCell ref="C26:J28"/>
    <mergeCell ref="C29:J30"/>
    <mergeCell ref="A17:C17"/>
    <mergeCell ref="D17:J17"/>
    <mergeCell ref="A18:C18"/>
    <mergeCell ref="D18:J18"/>
    <mergeCell ref="A19:C19"/>
    <mergeCell ref="D19:J19"/>
    <mergeCell ref="A14:C14"/>
    <mergeCell ref="D14:J14"/>
    <mergeCell ref="A15:C15"/>
    <mergeCell ref="D15:J15"/>
    <mergeCell ref="A16:C16"/>
    <mergeCell ref="D16:J16"/>
    <mergeCell ref="A13:C13"/>
    <mergeCell ref="D13:F13"/>
    <mergeCell ref="G13:J13"/>
    <mergeCell ref="A2:J2"/>
    <mergeCell ref="G4:J4"/>
    <mergeCell ref="E7:J7"/>
    <mergeCell ref="G8:I8"/>
    <mergeCell ref="G9:I9"/>
  </mergeCells>
  <phoneticPr fontId="7"/>
  <pageMargins left="0.59055118110236227" right="0.59055118110236227" top="0.59055118110236227" bottom="0.59055118110236227" header="0" footer="0"/>
  <pageSetup paperSize="9" scale="96" orientation="portrait" horizontalDpi="300" verticalDpi="300"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8B3AA2-6729-4659-A019-7BA41219C64D}">
  <sheetPr>
    <tabColor rgb="FF00B0F0"/>
  </sheetPr>
  <dimension ref="A1:K32"/>
  <sheetViews>
    <sheetView view="pageBreakPreview" zoomScaleNormal="100" zoomScaleSheetLayoutView="100" workbookViewId="0"/>
  </sheetViews>
  <sheetFormatPr defaultColWidth="9" defaultRowHeight="19.5" customHeight="1" x14ac:dyDescent="0.15"/>
  <cols>
    <col min="1" max="1" width="10" style="1065" customWidth="1"/>
    <col min="2" max="3" width="4.375" style="1065" customWidth="1"/>
    <col min="4" max="9" width="10" style="1065" customWidth="1"/>
    <col min="10" max="10" width="10.625" style="1065" customWidth="1"/>
    <col min="11" max="11" width="5" style="1065" customWidth="1"/>
    <col min="12" max="16384" width="9" style="1065"/>
  </cols>
  <sheetData>
    <row r="1" spans="1:11" ht="19.5" customHeight="1" x14ac:dyDescent="0.15">
      <c r="A1" s="1064" t="s">
        <v>178</v>
      </c>
      <c r="B1" s="1064"/>
      <c r="C1" s="1064"/>
      <c r="D1" s="1064"/>
      <c r="E1" s="1064"/>
      <c r="F1" s="1064"/>
      <c r="G1" s="1064"/>
      <c r="H1" s="1064"/>
      <c r="I1" s="1064"/>
      <c r="J1" s="1064"/>
    </row>
    <row r="2" spans="1:11" ht="30" customHeight="1" x14ac:dyDescent="0.15">
      <c r="A2" s="2412" t="s">
        <v>1455</v>
      </c>
      <c r="B2" s="2412"/>
      <c r="C2" s="2412"/>
      <c r="D2" s="2412"/>
      <c r="E2" s="2412"/>
      <c r="F2" s="2412"/>
      <c r="G2" s="2412"/>
      <c r="H2" s="2412"/>
      <c r="I2" s="2412"/>
      <c r="J2" s="2412"/>
      <c r="K2" s="1067"/>
    </row>
    <row r="3" spans="1:11" ht="15" customHeight="1" x14ac:dyDescent="0.15">
      <c r="A3" s="1066"/>
      <c r="B3" s="1066"/>
      <c r="C3" s="1066"/>
      <c r="D3" s="1066"/>
      <c r="E3" s="1066"/>
      <c r="F3" s="1066"/>
      <c r="G3" s="1066"/>
      <c r="H3" s="1066"/>
      <c r="I3" s="1066"/>
      <c r="J3" s="1066"/>
      <c r="K3" s="1068"/>
    </row>
    <row r="4" spans="1:11" ht="22.5" customHeight="1" x14ac:dyDescent="0.15">
      <c r="A4" s="1069"/>
      <c r="B4" s="1070"/>
      <c r="C4" s="1070"/>
      <c r="D4" s="1071"/>
      <c r="E4" s="1064"/>
      <c r="F4" s="1064"/>
      <c r="G4" s="2413" t="s">
        <v>1481</v>
      </c>
      <c r="H4" s="2413"/>
      <c r="I4" s="2413"/>
      <c r="J4" s="2413"/>
    </row>
    <row r="5" spans="1:11" ht="22.5" customHeight="1" x14ac:dyDescent="0.15">
      <c r="A5" s="1064"/>
      <c r="B5" s="1064"/>
      <c r="C5" s="1064"/>
      <c r="D5" s="1064"/>
      <c r="E5" s="1064"/>
      <c r="F5" s="1064"/>
      <c r="G5" s="1064"/>
      <c r="H5" s="1064"/>
      <c r="I5" s="1064"/>
      <c r="J5" s="1064"/>
    </row>
    <row r="6" spans="1:11" ht="22.5" customHeight="1" x14ac:dyDescent="0.15">
      <c r="A6" s="1064"/>
      <c r="B6" s="1064"/>
      <c r="C6" s="1064"/>
      <c r="D6" s="1064"/>
      <c r="E6" s="1064" t="s">
        <v>1457</v>
      </c>
      <c r="F6" s="1064"/>
      <c r="G6" s="1064"/>
      <c r="H6" s="1064"/>
      <c r="I6" s="1064"/>
      <c r="J6" s="1064"/>
    </row>
    <row r="7" spans="1:11" ht="45" customHeight="1" x14ac:dyDescent="0.15">
      <c r="A7" s="1064"/>
      <c r="B7" s="1064"/>
      <c r="C7" s="1064"/>
      <c r="D7" s="1064"/>
      <c r="E7" s="2441" t="s">
        <v>1482</v>
      </c>
      <c r="F7" s="2442"/>
      <c r="G7" s="2442"/>
      <c r="H7" s="2442"/>
      <c r="I7" s="2442"/>
      <c r="J7" s="2442"/>
    </row>
    <row r="8" spans="1:11" ht="22.5" customHeight="1" x14ac:dyDescent="0.15">
      <c r="A8" s="1064"/>
      <c r="B8" s="1064"/>
      <c r="C8" s="1064"/>
      <c r="D8" s="1064"/>
      <c r="E8" s="1064" t="s">
        <v>365</v>
      </c>
      <c r="F8" s="1064"/>
      <c r="G8" s="2415" t="s">
        <v>593</v>
      </c>
      <c r="H8" s="2415"/>
      <c r="I8" s="2415"/>
      <c r="J8" s="1072" t="s">
        <v>1458</v>
      </c>
    </row>
    <row r="9" spans="1:11" ht="22.5" customHeight="1" x14ac:dyDescent="0.15">
      <c r="A9" s="1064"/>
      <c r="B9" s="1064"/>
      <c r="C9" s="1064"/>
      <c r="D9" s="1064"/>
      <c r="E9" s="1064" t="s">
        <v>62</v>
      </c>
      <c r="F9" s="1064"/>
      <c r="G9" s="2415" t="s">
        <v>1483</v>
      </c>
      <c r="H9" s="2415"/>
      <c r="I9" s="2415"/>
      <c r="J9" s="1064"/>
    </row>
    <row r="10" spans="1:11" ht="22.5" customHeight="1" x14ac:dyDescent="0.15">
      <c r="A10" s="1064"/>
      <c r="B10" s="1064"/>
      <c r="C10" s="1064"/>
      <c r="D10" s="1064"/>
      <c r="E10" s="1064"/>
      <c r="F10" s="1064"/>
      <c r="G10" s="1064"/>
      <c r="H10" s="1064"/>
      <c r="I10" s="1064"/>
      <c r="J10" s="1064"/>
    </row>
    <row r="11" spans="1:11" ht="22.5" customHeight="1" x14ac:dyDescent="0.15">
      <c r="A11" s="1064" t="s">
        <v>1459</v>
      </c>
      <c r="B11" s="1064"/>
      <c r="C11" s="1064"/>
      <c r="D11" s="1064"/>
      <c r="E11" s="1064"/>
      <c r="F11" s="1064"/>
      <c r="G11" s="1064"/>
      <c r="H11" s="1064"/>
      <c r="I11" s="1064"/>
      <c r="J11" s="1064"/>
    </row>
    <row r="12" spans="1:11" ht="6.75" customHeight="1" thickBot="1" x14ac:dyDescent="0.2">
      <c r="A12" s="1064"/>
      <c r="B12" s="1064"/>
      <c r="C12" s="1064"/>
      <c r="D12" s="1064"/>
      <c r="E12" s="1064"/>
      <c r="F12" s="1064"/>
      <c r="G12" s="1064"/>
      <c r="H12" s="1064"/>
      <c r="I12" s="1064"/>
      <c r="J12" s="1064"/>
    </row>
    <row r="13" spans="1:11" ht="30" customHeight="1" x14ac:dyDescent="0.15">
      <c r="A13" s="2407" t="s">
        <v>1460</v>
      </c>
      <c r="B13" s="2408"/>
      <c r="C13" s="2409"/>
      <c r="D13" s="2407" t="s">
        <v>593</v>
      </c>
      <c r="E13" s="2408"/>
      <c r="F13" s="2408"/>
      <c r="G13" s="2410" t="s">
        <v>1484</v>
      </c>
      <c r="H13" s="2410"/>
      <c r="I13" s="2410"/>
      <c r="J13" s="2411"/>
    </row>
    <row r="14" spans="1:11" ht="37.5" customHeight="1" thickBot="1" x14ac:dyDescent="0.2">
      <c r="A14" s="2416" t="s">
        <v>1462</v>
      </c>
      <c r="B14" s="2417"/>
      <c r="C14" s="2418"/>
      <c r="D14" s="2443" t="s">
        <v>1485</v>
      </c>
      <c r="E14" s="2420"/>
      <c r="F14" s="2420"/>
      <c r="G14" s="2420"/>
      <c r="H14" s="2420"/>
      <c r="I14" s="2420"/>
      <c r="J14" s="2421"/>
    </row>
    <row r="15" spans="1:11" ht="30" customHeight="1" thickTop="1" x14ac:dyDescent="0.15">
      <c r="A15" s="2422" t="s">
        <v>1464</v>
      </c>
      <c r="B15" s="2423"/>
      <c r="C15" s="2424"/>
      <c r="D15" s="2425" t="s">
        <v>1486</v>
      </c>
      <c r="E15" s="2426"/>
      <c r="F15" s="2426"/>
      <c r="G15" s="2426"/>
      <c r="H15" s="2426"/>
      <c r="I15" s="2426"/>
      <c r="J15" s="2427"/>
    </row>
    <row r="16" spans="1:11" ht="30" customHeight="1" x14ac:dyDescent="0.15">
      <c r="A16" s="2428" t="s">
        <v>1465</v>
      </c>
      <c r="B16" s="2429"/>
      <c r="C16" s="2430"/>
      <c r="D16" s="2428" t="s">
        <v>1353</v>
      </c>
      <c r="E16" s="2429"/>
      <c r="F16" s="2429"/>
      <c r="G16" s="2429"/>
      <c r="H16" s="2429"/>
      <c r="I16" s="2429"/>
      <c r="J16" s="2430"/>
    </row>
    <row r="17" spans="1:10" ht="30" customHeight="1" x14ac:dyDescent="0.15">
      <c r="A17" s="2431" t="s">
        <v>1466</v>
      </c>
      <c r="B17" s="2432"/>
      <c r="C17" s="2433"/>
      <c r="D17" s="2428" t="s">
        <v>1487</v>
      </c>
      <c r="E17" s="2429"/>
      <c r="F17" s="2429"/>
      <c r="G17" s="2429"/>
      <c r="H17" s="2429"/>
      <c r="I17" s="2429"/>
      <c r="J17" s="2430"/>
    </row>
    <row r="18" spans="1:10" ht="30" customHeight="1" x14ac:dyDescent="0.15">
      <c r="A18" s="2431" t="s">
        <v>1468</v>
      </c>
      <c r="B18" s="2432"/>
      <c r="C18" s="2433"/>
      <c r="D18" s="2428" t="s">
        <v>1488</v>
      </c>
      <c r="E18" s="2429"/>
      <c r="F18" s="2429"/>
      <c r="G18" s="2429"/>
      <c r="H18" s="2429"/>
      <c r="I18" s="2429"/>
      <c r="J18" s="2430"/>
    </row>
    <row r="19" spans="1:10" ht="30" customHeight="1" x14ac:dyDescent="0.15">
      <c r="A19" s="2431" t="s">
        <v>1470</v>
      </c>
      <c r="B19" s="2432"/>
      <c r="C19" s="2433"/>
      <c r="D19" s="2428" t="s">
        <v>98</v>
      </c>
      <c r="E19" s="2429"/>
      <c r="F19" s="2429"/>
      <c r="G19" s="2429"/>
      <c r="H19" s="2429"/>
      <c r="I19" s="2429"/>
      <c r="J19" s="2430"/>
    </row>
    <row r="20" spans="1:10" ht="75" customHeight="1" thickBot="1" x14ac:dyDescent="0.2">
      <c r="A20" s="2435" t="s">
        <v>1471</v>
      </c>
      <c r="B20" s="2436"/>
      <c r="C20" s="2437"/>
      <c r="D20" s="2438" t="s">
        <v>1489</v>
      </c>
      <c r="E20" s="2439"/>
      <c r="F20" s="2439"/>
      <c r="G20" s="2439"/>
      <c r="H20" s="2439"/>
      <c r="I20" s="2439"/>
      <c r="J20" s="2440"/>
    </row>
    <row r="21" spans="1:10" ht="14.25" customHeight="1" x14ac:dyDescent="0.15">
      <c r="A21" s="1064"/>
      <c r="B21" s="1064"/>
      <c r="C21" s="1064"/>
      <c r="D21" s="1064"/>
      <c r="E21" s="1064"/>
      <c r="F21" s="1064"/>
      <c r="G21" s="1064"/>
      <c r="H21" s="1064"/>
      <c r="I21" s="1064"/>
      <c r="J21" s="1064"/>
    </row>
    <row r="22" spans="1:10" s="1075" customFormat="1" ht="15" customHeight="1" x14ac:dyDescent="0.15">
      <c r="A22" s="1073" t="s">
        <v>1472</v>
      </c>
      <c r="B22" s="1074" t="s">
        <v>1473</v>
      </c>
      <c r="C22" s="2434" t="s">
        <v>1474</v>
      </c>
      <c r="D22" s="2434"/>
      <c r="E22" s="2434"/>
      <c r="F22" s="2434"/>
      <c r="G22" s="2434"/>
      <c r="H22" s="2434"/>
      <c r="I22" s="2434"/>
      <c r="J22" s="2434"/>
    </row>
    <row r="23" spans="1:10" s="1075" customFormat="1" ht="15" customHeight="1" x14ac:dyDescent="0.15">
      <c r="A23" s="1076"/>
      <c r="B23" s="1077"/>
      <c r="C23" s="2434"/>
      <c r="D23" s="2434"/>
      <c r="E23" s="2434"/>
      <c r="F23" s="2434"/>
      <c r="G23" s="2434"/>
      <c r="H23" s="2434"/>
      <c r="I23" s="2434"/>
      <c r="J23" s="2434"/>
    </row>
    <row r="24" spans="1:10" s="1075" customFormat="1" ht="15" customHeight="1" x14ac:dyDescent="0.15">
      <c r="A24" s="1076"/>
      <c r="B24" s="1076"/>
      <c r="C24" s="2434" t="s">
        <v>1475</v>
      </c>
      <c r="D24" s="2434"/>
      <c r="E24" s="2434"/>
      <c r="F24" s="2434"/>
      <c r="G24" s="2434"/>
      <c r="H24" s="2434"/>
      <c r="I24" s="2434"/>
      <c r="J24" s="2434"/>
    </row>
    <row r="25" spans="1:10" s="1075" customFormat="1" ht="15" customHeight="1" x14ac:dyDescent="0.15">
      <c r="A25" s="1076"/>
      <c r="B25" s="1076"/>
      <c r="C25" s="2434"/>
      <c r="D25" s="2434"/>
      <c r="E25" s="2434"/>
      <c r="F25" s="2434"/>
      <c r="G25" s="2434"/>
      <c r="H25" s="2434"/>
      <c r="I25" s="2434"/>
      <c r="J25" s="2434"/>
    </row>
    <row r="26" spans="1:10" s="1075" customFormat="1" ht="15" customHeight="1" x14ac:dyDescent="0.15">
      <c r="A26" s="1076"/>
      <c r="B26" s="1074" t="s">
        <v>1476</v>
      </c>
      <c r="C26" s="2434" t="s">
        <v>1477</v>
      </c>
      <c r="D26" s="2434"/>
      <c r="E26" s="2434"/>
      <c r="F26" s="2434"/>
      <c r="G26" s="2434"/>
      <c r="H26" s="2434"/>
      <c r="I26" s="2434"/>
      <c r="J26" s="2434"/>
    </row>
    <row r="27" spans="1:10" s="1075" customFormat="1" ht="15" customHeight="1" x14ac:dyDescent="0.15">
      <c r="A27" s="1076"/>
      <c r="B27" s="1076"/>
      <c r="C27" s="2434"/>
      <c r="D27" s="2434"/>
      <c r="E27" s="2434"/>
      <c r="F27" s="2434"/>
      <c r="G27" s="2434"/>
      <c r="H27" s="2434"/>
      <c r="I27" s="2434"/>
      <c r="J27" s="2434"/>
    </row>
    <row r="28" spans="1:10" s="1075" customFormat="1" ht="15" customHeight="1" x14ac:dyDescent="0.15">
      <c r="A28" s="1076"/>
      <c r="B28" s="1076"/>
      <c r="C28" s="2434"/>
      <c r="D28" s="2434"/>
      <c r="E28" s="2434"/>
      <c r="F28" s="2434"/>
      <c r="G28" s="2434"/>
      <c r="H28" s="2434"/>
      <c r="I28" s="2434"/>
      <c r="J28" s="2434"/>
    </row>
    <row r="29" spans="1:10" s="1075" customFormat="1" ht="15" customHeight="1" x14ac:dyDescent="0.15">
      <c r="A29" s="1076"/>
      <c r="B29" s="1076"/>
      <c r="C29" s="2434" t="s">
        <v>1478</v>
      </c>
      <c r="D29" s="2434"/>
      <c r="E29" s="2434"/>
      <c r="F29" s="2434"/>
      <c r="G29" s="2434"/>
      <c r="H29" s="2434"/>
      <c r="I29" s="2434"/>
      <c r="J29" s="2434"/>
    </row>
    <row r="30" spans="1:10" s="1075" customFormat="1" ht="15" customHeight="1" x14ac:dyDescent="0.15">
      <c r="A30" s="1076"/>
      <c r="B30" s="1074"/>
      <c r="C30" s="2434"/>
      <c r="D30" s="2434"/>
      <c r="E30" s="2434"/>
      <c r="F30" s="2434"/>
      <c r="G30" s="2434"/>
      <c r="H30" s="2434"/>
      <c r="I30" s="2434"/>
      <c r="J30" s="2434"/>
    </row>
    <row r="31" spans="1:10" s="1075" customFormat="1" ht="15" customHeight="1" x14ac:dyDescent="0.15">
      <c r="A31" s="1076"/>
      <c r="B31" s="1074" t="s">
        <v>1479</v>
      </c>
      <c r="C31" s="2434" t="s">
        <v>1480</v>
      </c>
      <c r="D31" s="2434"/>
      <c r="E31" s="2434"/>
      <c r="F31" s="2434"/>
      <c r="G31" s="2434"/>
      <c r="H31" s="2434"/>
      <c r="I31" s="2434"/>
      <c r="J31" s="2434"/>
    </row>
    <row r="32" spans="1:10" s="1075" customFormat="1" ht="15" customHeight="1" x14ac:dyDescent="0.15">
      <c r="A32" s="1076"/>
      <c r="B32" s="1074"/>
      <c r="C32" s="2434"/>
      <c r="D32" s="2434"/>
      <c r="E32" s="2434"/>
      <c r="F32" s="2434"/>
      <c r="G32" s="2434"/>
      <c r="H32" s="2434"/>
      <c r="I32" s="2434"/>
      <c r="J32" s="2434"/>
    </row>
  </sheetData>
  <mergeCells count="27">
    <mergeCell ref="C31:J32"/>
    <mergeCell ref="A20:C20"/>
    <mergeCell ref="D20:J20"/>
    <mergeCell ref="C22:J23"/>
    <mergeCell ref="C24:J25"/>
    <mergeCell ref="C26:J28"/>
    <mergeCell ref="C29:J30"/>
    <mergeCell ref="A17:C17"/>
    <mergeCell ref="D17:J17"/>
    <mergeCell ref="A18:C18"/>
    <mergeCell ref="D18:J18"/>
    <mergeCell ref="A19:C19"/>
    <mergeCell ref="D19:J19"/>
    <mergeCell ref="A14:C14"/>
    <mergeCell ref="D14:J14"/>
    <mergeCell ref="A15:C15"/>
    <mergeCell ref="D15:J15"/>
    <mergeCell ref="A16:C16"/>
    <mergeCell ref="D16:J16"/>
    <mergeCell ref="A13:C13"/>
    <mergeCell ref="D13:F13"/>
    <mergeCell ref="G13:J13"/>
    <mergeCell ref="A2:J2"/>
    <mergeCell ref="G4:J4"/>
    <mergeCell ref="E7:J7"/>
    <mergeCell ref="G8:I8"/>
    <mergeCell ref="G9:I9"/>
  </mergeCells>
  <phoneticPr fontId="7"/>
  <pageMargins left="0.59055118110236227" right="0.59055118110236227" top="0.59055118110236227" bottom="0.59055118110236227" header="0" footer="0"/>
  <pageSetup paperSize="9" scale="74" orientation="portrait"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32AFD-8486-40D8-8E49-45C43823337E}">
  <sheetPr>
    <tabColor rgb="FFFF0000"/>
    <pageSetUpPr fitToPage="1"/>
  </sheetPr>
  <dimension ref="A1:B17"/>
  <sheetViews>
    <sheetView view="pageBreakPreview" zoomScaleNormal="100" zoomScaleSheetLayoutView="100" workbookViewId="0">
      <selection activeCell="A16" sqref="A16:B16"/>
    </sheetView>
  </sheetViews>
  <sheetFormatPr defaultRowHeight="19.5" customHeight="1" x14ac:dyDescent="0.15"/>
  <cols>
    <col min="1" max="1" width="36.625" style="984" customWidth="1"/>
    <col min="2" max="2" width="54.625" style="984" customWidth="1"/>
    <col min="3" max="250" width="9" style="984"/>
    <col min="251" max="251" width="11.375" style="984" customWidth="1"/>
    <col min="252" max="506" width="9" style="984"/>
    <col min="507" max="507" width="11.375" style="984" customWidth="1"/>
    <col min="508" max="762" width="9" style="984"/>
    <col min="763" max="763" width="11.375" style="984" customWidth="1"/>
    <col min="764" max="1018" width="9" style="984"/>
    <col min="1019" max="1019" width="11.375" style="984" customWidth="1"/>
    <col min="1020" max="1274" width="9" style="984"/>
    <col min="1275" max="1275" width="11.375" style="984" customWidth="1"/>
    <col min="1276" max="1530" width="9" style="984"/>
    <col min="1531" max="1531" width="11.375" style="984" customWidth="1"/>
    <col min="1532" max="1786" width="9" style="984"/>
    <col min="1787" max="1787" width="11.375" style="984" customWidth="1"/>
    <col min="1788" max="2042" width="9" style="984"/>
    <col min="2043" max="2043" width="11.375" style="984" customWidth="1"/>
    <col min="2044" max="2298" width="9" style="984"/>
    <col min="2299" max="2299" width="11.375" style="984" customWidth="1"/>
    <col min="2300" max="2554" width="9" style="984"/>
    <col min="2555" max="2555" width="11.375" style="984" customWidth="1"/>
    <col min="2556" max="2810" width="9" style="984"/>
    <col min="2811" max="2811" width="11.375" style="984" customWidth="1"/>
    <col min="2812" max="3066" width="9" style="984"/>
    <col min="3067" max="3067" width="11.375" style="984" customWidth="1"/>
    <col min="3068" max="3322" width="9" style="984"/>
    <col min="3323" max="3323" width="11.375" style="984" customWidth="1"/>
    <col min="3324" max="3578" width="9" style="984"/>
    <col min="3579" max="3579" width="11.375" style="984" customWidth="1"/>
    <col min="3580" max="3834" width="9" style="984"/>
    <col min="3835" max="3835" width="11.375" style="984" customWidth="1"/>
    <col min="3836" max="4090" width="9" style="984"/>
    <col min="4091" max="4091" width="11.375" style="984" customWidth="1"/>
    <col min="4092" max="4346" width="9" style="984"/>
    <col min="4347" max="4347" width="11.375" style="984" customWidth="1"/>
    <col min="4348" max="4602" width="9" style="984"/>
    <col min="4603" max="4603" width="11.375" style="984" customWidth="1"/>
    <col min="4604" max="4858" width="9" style="984"/>
    <col min="4859" max="4859" width="11.375" style="984" customWidth="1"/>
    <col min="4860" max="5114" width="9" style="984"/>
    <col min="5115" max="5115" width="11.375" style="984" customWidth="1"/>
    <col min="5116" max="5370" width="9" style="984"/>
    <col min="5371" max="5371" width="11.375" style="984" customWidth="1"/>
    <col min="5372" max="5626" width="9" style="984"/>
    <col min="5627" max="5627" width="11.375" style="984" customWidth="1"/>
    <col min="5628" max="5882" width="9" style="984"/>
    <col min="5883" max="5883" width="11.375" style="984" customWidth="1"/>
    <col min="5884" max="6138" width="9" style="984"/>
    <col min="6139" max="6139" width="11.375" style="984" customWidth="1"/>
    <col min="6140" max="6394" width="9" style="984"/>
    <col min="6395" max="6395" width="11.375" style="984" customWidth="1"/>
    <col min="6396" max="6650" width="9" style="984"/>
    <col min="6651" max="6651" width="11.375" style="984" customWidth="1"/>
    <col min="6652" max="6906" width="9" style="984"/>
    <col min="6907" max="6907" width="11.375" style="984" customWidth="1"/>
    <col min="6908" max="7162" width="9" style="984"/>
    <col min="7163" max="7163" width="11.375" style="984" customWidth="1"/>
    <col min="7164" max="7418" width="9" style="984"/>
    <col min="7419" max="7419" width="11.375" style="984" customWidth="1"/>
    <col min="7420" max="7674" width="9" style="984"/>
    <col min="7675" max="7675" width="11.375" style="984" customWidth="1"/>
    <col min="7676" max="7930" width="9" style="984"/>
    <col min="7931" max="7931" width="11.375" style="984" customWidth="1"/>
    <col min="7932" max="8186" width="9" style="984"/>
    <col min="8187" max="8187" width="11.375" style="984" customWidth="1"/>
    <col min="8188" max="8442" width="9" style="984"/>
    <col min="8443" max="8443" width="11.375" style="984" customWidth="1"/>
    <col min="8444" max="8698" width="9" style="984"/>
    <col min="8699" max="8699" width="11.375" style="984" customWidth="1"/>
    <col min="8700" max="8954" width="9" style="984"/>
    <col min="8955" max="8955" width="11.375" style="984" customWidth="1"/>
    <col min="8956" max="9210" width="9" style="984"/>
    <col min="9211" max="9211" width="11.375" style="984" customWidth="1"/>
    <col min="9212" max="9466" width="9" style="984"/>
    <col min="9467" max="9467" width="11.375" style="984" customWidth="1"/>
    <col min="9468" max="9722" width="9" style="984"/>
    <col min="9723" max="9723" width="11.375" style="984" customWidth="1"/>
    <col min="9724" max="9978" width="9" style="984"/>
    <col min="9979" max="9979" width="11.375" style="984" customWidth="1"/>
    <col min="9980" max="10234" width="9" style="984"/>
    <col min="10235" max="10235" width="11.375" style="984" customWidth="1"/>
    <col min="10236" max="10490" width="9" style="984"/>
    <col min="10491" max="10491" width="11.375" style="984" customWidth="1"/>
    <col min="10492" max="10746" width="9" style="984"/>
    <col min="10747" max="10747" width="11.375" style="984" customWidth="1"/>
    <col min="10748" max="11002" width="9" style="984"/>
    <col min="11003" max="11003" width="11.375" style="984" customWidth="1"/>
    <col min="11004" max="11258" width="9" style="984"/>
    <col min="11259" max="11259" width="11.375" style="984" customWidth="1"/>
    <col min="11260" max="11514" width="9" style="984"/>
    <col min="11515" max="11515" width="11.375" style="984" customWidth="1"/>
    <col min="11516" max="11770" width="9" style="984"/>
    <col min="11771" max="11771" width="11.375" style="984" customWidth="1"/>
    <col min="11772" max="12026" width="9" style="984"/>
    <col min="12027" max="12027" width="11.375" style="984" customWidth="1"/>
    <col min="12028" max="12282" width="9" style="984"/>
    <col min="12283" max="12283" width="11.375" style="984" customWidth="1"/>
    <col min="12284" max="12538" width="9" style="984"/>
    <col min="12539" max="12539" width="11.375" style="984" customWidth="1"/>
    <col min="12540" max="12794" width="9" style="984"/>
    <col min="12795" max="12795" width="11.375" style="984" customWidth="1"/>
    <col min="12796" max="13050" width="9" style="984"/>
    <col min="13051" max="13051" width="11.375" style="984" customWidth="1"/>
    <col min="13052" max="13306" width="9" style="984"/>
    <col min="13307" max="13307" width="11.375" style="984" customWidth="1"/>
    <col min="13308" max="13562" width="9" style="984"/>
    <col min="13563" max="13563" width="11.375" style="984" customWidth="1"/>
    <col min="13564" max="13818" width="9" style="984"/>
    <col min="13819" max="13819" width="11.375" style="984" customWidth="1"/>
    <col min="13820" max="14074" width="9" style="984"/>
    <col min="14075" max="14075" width="11.375" style="984" customWidth="1"/>
    <col min="14076" max="14330" width="9" style="984"/>
    <col min="14331" max="14331" width="11.375" style="984" customWidth="1"/>
    <col min="14332" max="14586" width="9" style="984"/>
    <col min="14587" max="14587" width="11.375" style="984" customWidth="1"/>
    <col min="14588" max="14842" width="9" style="984"/>
    <col min="14843" max="14843" width="11.375" style="984" customWidth="1"/>
    <col min="14844" max="15098" width="9" style="984"/>
    <col min="15099" max="15099" width="11.375" style="984" customWidth="1"/>
    <col min="15100" max="15354" width="9" style="984"/>
    <col min="15355" max="15355" width="11.375" style="984" customWidth="1"/>
    <col min="15356" max="15610" width="9" style="984"/>
    <col min="15611" max="15611" width="11.375" style="984" customWidth="1"/>
    <col min="15612" max="15866" width="9" style="984"/>
    <col min="15867" max="15867" width="11.375" style="984" customWidth="1"/>
    <col min="15868" max="16122" width="9" style="984"/>
    <col min="16123" max="16123" width="11.375" style="984" customWidth="1"/>
    <col min="16124" max="16384" width="9" style="984"/>
  </cols>
  <sheetData>
    <row r="1" spans="1:2" ht="17.25" x14ac:dyDescent="0.2">
      <c r="A1" s="982" t="s">
        <v>1305</v>
      </c>
      <c r="B1" s="983"/>
    </row>
    <row r="2" spans="1:2" ht="17.25" x14ac:dyDescent="0.2">
      <c r="A2" s="968"/>
      <c r="B2" s="983"/>
    </row>
    <row r="3" spans="1:2" ht="14.25" x14ac:dyDescent="0.15">
      <c r="A3" s="2446" t="s">
        <v>1306</v>
      </c>
      <c r="B3" s="2446"/>
    </row>
    <row r="4" spans="1:2" ht="14.25" x14ac:dyDescent="0.15">
      <c r="A4" s="983"/>
      <c r="B4" s="970"/>
    </row>
    <row r="5" spans="1:2" ht="20.100000000000001" customHeight="1" x14ac:dyDescent="0.15">
      <c r="A5" s="972" t="s">
        <v>65</v>
      </c>
      <c r="B5" s="985"/>
    </row>
    <row r="6" spans="1:2" ht="20.100000000000001" customHeight="1" x14ac:dyDescent="0.15">
      <c r="A6" s="974" t="s">
        <v>1299</v>
      </c>
      <c r="B6" s="985"/>
    </row>
    <row r="7" spans="1:2" ht="13.5" x14ac:dyDescent="0.15">
      <c r="A7" s="983"/>
      <c r="B7" s="983"/>
    </row>
    <row r="8" spans="1:2" ht="18" customHeight="1" x14ac:dyDescent="0.15">
      <c r="A8" s="2447" t="s">
        <v>213</v>
      </c>
      <c r="B8" s="2448"/>
    </row>
    <row r="9" spans="1:2" ht="13.5" x14ac:dyDescent="0.15">
      <c r="A9" s="986" t="s">
        <v>1307</v>
      </c>
      <c r="B9" s="987"/>
    </row>
    <row r="10" spans="1:2" ht="108" customHeight="1" x14ac:dyDescent="0.15">
      <c r="A10" s="2444"/>
      <c r="B10" s="2445"/>
    </row>
    <row r="11" spans="1:2" ht="13.5" x14ac:dyDescent="0.15">
      <c r="A11" s="986" t="s">
        <v>211</v>
      </c>
      <c r="B11" s="987"/>
    </row>
    <row r="12" spans="1:2" ht="108" customHeight="1" x14ac:dyDescent="0.15">
      <c r="A12" s="2444"/>
      <c r="B12" s="2445"/>
    </row>
    <row r="13" spans="1:2" ht="13.5" x14ac:dyDescent="0.15">
      <c r="A13" s="986" t="s">
        <v>210</v>
      </c>
      <c r="B13" s="987"/>
    </row>
    <row r="14" spans="1:2" ht="108" customHeight="1" x14ac:dyDescent="0.15">
      <c r="A14" s="2444"/>
      <c r="B14" s="2445"/>
    </row>
    <row r="15" spans="1:2" ht="13.5" x14ac:dyDescent="0.15">
      <c r="A15" s="986" t="s">
        <v>209</v>
      </c>
      <c r="B15" s="987"/>
    </row>
    <row r="16" spans="1:2" ht="108" customHeight="1" x14ac:dyDescent="0.15">
      <c r="A16" s="2444"/>
      <c r="B16" s="2445"/>
    </row>
    <row r="17" spans="1:2" ht="13.5" x14ac:dyDescent="0.15">
      <c r="A17" s="988"/>
      <c r="B17" s="989"/>
    </row>
  </sheetData>
  <mergeCells count="6">
    <mergeCell ref="A16:B16"/>
    <mergeCell ref="A3:B3"/>
    <mergeCell ref="A8:B8"/>
    <mergeCell ref="A10:B10"/>
    <mergeCell ref="A12:B12"/>
    <mergeCell ref="A14:B14"/>
  </mergeCells>
  <phoneticPr fontId="7"/>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F0"/>
  </sheetPr>
  <dimension ref="A1:I57"/>
  <sheetViews>
    <sheetView view="pageBreakPreview" zoomScaleNormal="100" workbookViewId="0">
      <selection activeCell="Y6" sqref="Y6"/>
    </sheetView>
  </sheetViews>
  <sheetFormatPr defaultColWidth="9" defaultRowHeight="13.5" x14ac:dyDescent="0.15"/>
  <cols>
    <col min="1" max="8" width="9" style="91"/>
    <col min="9" max="9" width="12.5" style="91" customWidth="1"/>
    <col min="10" max="10" width="17.625" style="91" customWidth="1"/>
    <col min="11" max="16384" width="9" style="91"/>
  </cols>
  <sheetData>
    <row r="1" spans="1:9" ht="17.25" x14ac:dyDescent="0.2">
      <c r="A1" s="99" t="s">
        <v>178</v>
      </c>
    </row>
    <row r="2" spans="1:9" ht="17.25" x14ac:dyDescent="0.2">
      <c r="A2" s="99"/>
    </row>
    <row r="3" spans="1:9" ht="14.25" x14ac:dyDescent="0.15">
      <c r="A3" s="2458" t="s">
        <v>216</v>
      </c>
      <c r="B3" s="2458"/>
      <c r="C3" s="2458"/>
      <c r="D3" s="2458"/>
      <c r="E3" s="2458"/>
      <c r="F3" s="2458"/>
      <c r="G3" s="2458"/>
      <c r="H3" s="2458"/>
      <c r="I3" s="2458"/>
    </row>
    <row r="4" spans="1:9" ht="15" thickBot="1" x14ac:dyDescent="0.2">
      <c r="B4" s="401"/>
      <c r="C4" s="401"/>
      <c r="D4" s="401"/>
      <c r="E4" s="401"/>
      <c r="F4" s="401"/>
      <c r="G4" s="401"/>
      <c r="H4" s="401"/>
    </row>
    <row r="5" spans="1:9" ht="14.25" x14ac:dyDescent="0.15">
      <c r="A5" s="2459" t="s">
        <v>215</v>
      </c>
      <c r="B5" s="2460"/>
      <c r="C5" s="2460"/>
      <c r="D5" s="2461" t="s">
        <v>64</v>
      </c>
      <c r="E5" s="2461"/>
      <c r="F5" s="2461"/>
      <c r="G5" s="2461"/>
      <c r="H5" s="2461"/>
      <c r="I5" s="2462"/>
    </row>
    <row r="6" spans="1:9" ht="15" thickBot="1" x14ac:dyDescent="0.2">
      <c r="A6" s="2463" t="s">
        <v>214</v>
      </c>
      <c r="B6" s="2464"/>
      <c r="C6" s="2464"/>
      <c r="D6" s="2465" t="s">
        <v>4</v>
      </c>
      <c r="E6" s="2465"/>
      <c r="F6" s="2465"/>
      <c r="G6" s="2465"/>
      <c r="H6" s="2465"/>
      <c r="I6" s="2466"/>
    </row>
    <row r="7" spans="1:9" ht="14.25" thickBot="1" x14ac:dyDescent="0.2"/>
    <row r="8" spans="1:9" x14ac:dyDescent="0.15">
      <c r="A8" s="2455" t="s">
        <v>213</v>
      </c>
      <c r="B8" s="2456"/>
      <c r="C8" s="2456"/>
      <c r="D8" s="2456"/>
      <c r="E8" s="2456"/>
      <c r="F8" s="2456"/>
      <c r="G8" s="2456"/>
      <c r="H8" s="2456"/>
      <c r="I8" s="2457"/>
    </row>
    <row r="9" spans="1:9" x14ac:dyDescent="0.15">
      <c r="A9" s="98" t="s">
        <v>212</v>
      </c>
      <c r="I9" s="96"/>
    </row>
    <row r="10" spans="1:9" x14ac:dyDescent="0.15">
      <c r="A10" s="2452" t="s">
        <v>637</v>
      </c>
      <c r="B10" s="2453"/>
      <c r="C10" s="2453"/>
      <c r="D10" s="2453"/>
      <c r="E10" s="2453"/>
      <c r="F10" s="2453"/>
      <c r="G10" s="2453"/>
      <c r="H10" s="2453"/>
      <c r="I10" s="2454"/>
    </row>
    <row r="11" spans="1:9" ht="13.5" customHeight="1" x14ac:dyDescent="0.15">
      <c r="A11" s="2452"/>
      <c r="B11" s="2453"/>
      <c r="C11" s="2453"/>
      <c r="D11" s="2453"/>
      <c r="E11" s="2453"/>
      <c r="F11" s="2453"/>
      <c r="G11" s="2453"/>
      <c r="H11" s="2453"/>
      <c r="I11" s="2454"/>
    </row>
    <row r="12" spans="1:9" x14ac:dyDescent="0.15">
      <c r="A12" s="2452"/>
      <c r="B12" s="2453"/>
      <c r="C12" s="2453"/>
      <c r="D12" s="2453"/>
      <c r="E12" s="2453"/>
      <c r="F12" s="2453"/>
      <c r="G12" s="2453"/>
      <c r="H12" s="2453"/>
      <c r="I12" s="2454"/>
    </row>
    <row r="13" spans="1:9" x14ac:dyDescent="0.15">
      <c r="A13" s="2452"/>
      <c r="B13" s="2453"/>
      <c r="C13" s="2453"/>
      <c r="D13" s="2453"/>
      <c r="E13" s="2453"/>
      <c r="F13" s="2453"/>
      <c r="G13" s="2453"/>
      <c r="H13" s="2453"/>
      <c r="I13" s="2454"/>
    </row>
    <row r="14" spans="1:9" ht="14.25" customHeight="1" x14ac:dyDescent="0.15">
      <c r="A14" s="2452"/>
      <c r="B14" s="2453"/>
      <c r="C14" s="2453"/>
      <c r="D14" s="2453"/>
      <c r="E14" s="2453"/>
      <c r="F14" s="2453"/>
      <c r="G14" s="2453"/>
      <c r="H14" s="2453"/>
      <c r="I14" s="2454"/>
    </row>
    <row r="15" spans="1:9" x14ac:dyDescent="0.15">
      <c r="A15" s="2452"/>
      <c r="B15" s="2453"/>
      <c r="C15" s="2453"/>
      <c r="D15" s="2453"/>
      <c r="E15" s="2453"/>
      <c r="F15" s="2453"/>
      <c r="G15" s="2453"/>
      <c r="H15" s="2453"/>
      <c r="I15" s="2454"/>
    </row>
    <row r="16" spans="1:9" x14ac:dyDescent="0.15">
      <c r="A16" s="2452"/>
      <c r="B16" s="2453"/>
      <c r="C16" s="2453"/>
      <c r="D16" s="2453"/>
      <c r="E16" s="2453"/>
      <c r="F16" s="2453"/>
      <c r="G16" s="2453"/>
      <c r="H16" s="2453"/>
      <c r="I16" s="2454"/>
    </row>
    <row r="17" spans="1:9" x14ac:dyDescent="0.15">
      <c r="A17" s="2452"/>
      <c r="B17" s="2453"/>
      <c r="C17" s="2453"/>
      <c r="D17" s="2453"/>
      <c r="E17" s="2453"/>
      <c r="F17" s="2453"/>
      <c r="G17" s="2453"/>
      <c r="H17" s="2453"/>
      <c r="I17" s="2454"/>
    </row>
    <row r="18" spans="1:9" x14ac:dyDescent="0.15">
      <c r="A18" s="2452"/>
      <c r="B18" s="2453"/>
      <c r="C18" s="2453"/>
      <c r="D18" s="2453"/>
      <c r="E18" s="2453"/>
      <c r="F18" s="2453"/>
      <c r="G18" s="2453"/>
      <c r="H18" s="2453"/>
      <c r="I18" s="2454"/>
    </row>
    <row r="19" spans="1:9" x14ac:dyDescent="0.15">
      <c r="A19" s="2452"/>
      <c r="B19" s="2453"/>
      <c r="C19" s="2453"/>
      <c r="D19" s="2453"/>
      <c r="E19" s="2453"/>
      <c r="F19" s="2453"/>
      <c r="G19" s="2453"/>
      <c r="H19" s="2453"/>
      <c r="I19" s="2454"/>
    </row>
    <row r="20" spans="1:9" ht="13.5" customHeight="1" x14ac:dyDescent="0.15">
      <c r="A20" s="2452"/>
      <c r="B20" s="2453"/>
      <c r="C20" s="2453"/>
      <c r="D20" s="2453"/>
      <c r="E20" s="2453"/>
      <c r="F20" s="2453"/>
      <c r="G20" s="2453"/>
      <c r="H20" s="2453"/>
      <c r="I20" s="2454"/>
    </row>
    <row r="21" spans="1:9" x14ac:dyDescent="0.15">
      <c r="A21" s="402"/>
      <c r="B21" s="403"/>
      <c r="C21" s="403"/>
      <c r="D21" s="403"/>
      <c r="E21" s="403"/>
      <c r="F21" s="403"/>
      <c r="G21" s="403"/>
      <c r="H21" s="403"/>
      <c r="I21" s="404"/>
    </row>
    <row r="22" spans="1:9" x14ac:dyDescent="0.15">
      <c r="A22" s="98" t="s">
        <v>211</v>
      </c>
      <c r="I22" s="96"/>
    </row>
    <row r="23" spans="1:9" x14ac:dyDescent="0.15">
      <c r="A23" s="2452" t="s">
        <v>638</v>
      </c>
      <c r="B23" s="2453"/>
      <c r="C23" s="2453"/>
      <c r="D23" s="2453"/>
      <c r="E23" s="2453"/>
      <c r="F23" s="2453"/>
      <c r="G23" s="2453"/>
      <c r="H23" s="2453"/>
      <c r="I23" s="2454"/>
    </row>
    <row r="24" spans="1:9" x14ac:dyDescent="0.15">
      <c r="A24" s="2452"/>
      <c r="B24" s="2453"/>
      <c r="C24" s="2453"/>
      <c r="D24" s="2453"/>
      <c r="E24" s="2453"/>
      <c r="F24" s="2453"/>
      <c r="G24" s="2453"/>
      <c r="H24" s="2453"/>
      <c r="I24" s="2454"/>
    </row>
    <row r="25" spans="1:9" x14ac:dyDescent="0.15">
      <c r="A25" s="2452"/>
      <c r="B25" s="2453"/>
      <c r="C25" s="2453"/>
      <c r="D25" s="2453"/>
      <c r="E25" s="2453"/>
      <c r="F25" s="2453"/>
      <c r="G25" s="2453"/>
      <c r="H25" s="2453"/>
      <c r="I25" s="2454"/>
    </row>
    <row r="26" spans="1:9" x14ac:dyDescent="0.15">
      <c r="A26" s="2452"/>
      <c r="B26" s="2453"/>
      <c r="C26" s="2453"/>
      <c r="D26" s="2453"/>
      <c r="E26" s="2453"/>
      <c r="F26" s="2453"/>
      <c r="G26" s="2453"/>
      <c r="H26" s="2453"/>
      <c r="I26" s="2454"/>
    </row>
    <row r="27" spans="1:9" x14ac:dyDescent="0.15">
      <c r="A27" s="2452"/>
      <c r="B27" s="2453"/>
      <c r="C27" s="2453"/>
      <c r="D27" s="2453"/>
      <c r="E27" s="2453"/>
      <c r="F27" s="2453"/>
      <c r="G27" s="2453"/>
      <c r="H27" s="2453"/>
      <c r="I27" s="2454"/>
    </row>
    <row r="28" spans="1:9" x14ac:dyDescent="0.15">
      <c r="A28" s="2452"/>
      <c r="B28" s="2453"/>
      <c r="C28" s="2453"/>
      <c r="D28" s="2453"/>
      <c r="E28" s="2453"/>
      <c r="F28" s="2453"/>
      <c r="G28" s="2453"/>
      <c r="H28" s="2453"/>
      <c r="I28" s="2454"/>
    </row>
    <row r="29" spans="1:9" x14ac:dyDescent="0.15">
      <c r="A29" s="102"/>
      <c r="B29" s="101"/>
      <c r="C29" s="101"/>
      <c r="D29" s="101"/>
      <c r="E29" s="101"/>
      <c r="F29" s="101"/>
      <c r="G29" s="101"/>
      <c r="H29"/>
      <c r="I29" s="100"/>
    </row>
    <row r="30" spans="1:9" x14ac:dyDescent="0.15">
      <c r="A30" s="102"/>
      <c r="B30" s="101"/>
      <c r="C30" s="101"/>
      <c r="D30" s="101"/>
      <c r="E30" s="101"/>
      <c r="F30" s="101"/>
      <c r="G30" s="101"/>
      <c r="H30"/>
      <c r="I30" s="100"/>
    </row>
    <row r="31" spans="1:9" x14ac:dyDescent="0.15">
      <c r="A31" s="102"/>
      <c r="B31" s="101"/>
      <c r="C31" s="101"/>
      <c r="D31" s="101"/>
      <c r="E31" s="101"/>
      <c r="F31" s="101"/>
      <c r="G31" s="101"/>
      <c r="H31"/>
      <c r="I31" s="100"/>
    </row>
    <row r="32" spans="1:9" x14ac:dyDescent="0.15">
      <c r="A32" s="102"/>
      <c r="B32" s="101"/>
      <c r="C32" s="101"/>
      <c r="D32" s="101"/>
      <c r="E32" s="101"/>
      <c r="F32" s="101"/>
      <c r="G32" s="101"/>
      <c r="H32"/>
      <c r="I32" s="100"/>
    </row>
    <row r="33" spans="1:9" x14ac:dyDescent="0.15">
      <c r="A33" s="102"/>
      <c r="B33" s="101"/>
      <c r="C33" s="101"/>
      <c r="D33" s="101"/>
      <c r="E33" s="101"/>
      <c r="F33" s="101"/>
      <c r="G33" s="101"/>
      <c r="H33"/>
      <c r="I33" s="100"/>
    </row>
    <row r="34" spans="1:9" x14ac:dyDescent="0.15">
      <c r="A34" s="98" t="s">
        <v>210</v>
      </c>
      <c r="I34" s="96"/>
    </row>
    <row r="35" spans="1:9" x14ac:dyDescent="0.15">
      <c r="A35" s="97" t="s">
        <v>639</v>
      </c>
      <c r="I35" s="96"/>
    </row>
    <row r="36" spans="1:9" x14ac:dyDescent="0.15">
      <c r="A36" s="97"/>
      <c r="I36" s="96"/>
    </row>
    <row r="37" spans="1:9" x14ac:dyDescent="0.15">
      <c r="A37" s="97"/>
      <c r="I37" s="96"/>
    </row>
    <row r="38" spans="1:9" ht="7.5" customHeight="1" x14ac:dyDescent="0.15">
      <c r="A38" s="97"/>
      <c r="I38" s="96"/>
    </row>
    <row r="39" spans="1:9" x14ac:dyDescent="0.15">
      <c r="A39" s="97"/>
      <c r="I39" s="96"/>
    </row>
    <row r="40" spans="1:9" x14ac:dyDescent="0.15">
      <c r="A40" s="97"/>
      <c r="I40" s="96"/>
    </row>
    <row r="41" spans="1:9" x14ac:dyDescent="0.15">
      <c r="A41" s="97"/>
      <c r="I41" s="96"/>
    </row>
    <row r="42" spans="1:9" x14ac:dyDescent="0.15">
      <c r="A42" s="98" t="s">
        <v>209</v>
      </c>
      <c r="I42" s="96"/>
    </row>
    <row r="43" spans="1:9" x14ac:dyDescent="0.15">
      <c r="A43" s="2449" t="s">
        <v>222</v>
      </c>
      <c r="B43" s="2450"/>
      <c r="C43" s="2450"/>
      <c r="D43" s="2450"/>
      <c r="E43" s="2450"/>
      <c r="F43" s="2450"/>
      <c r="G43" s="2450"/>
      <c r="H43" s="2450"/>
      <c r="I43" s="2451"/>
    </row>
    <row r="44" spans="1:9" ht="13.5" customHeight="1" x14ac:dyDescent="0.15">
      <c r="A44" s="405" t="s">
        <v>640</v>
      </c>
      <c r="B44" s="406"/>
      <c r="C44" s="406"/>
      <c r="D44" s="406"/>
      <c r="E44" s="406"/>
      <c r="F44" s="406"/>
      <c r="G44" s="406"/>
      <c r="H44" s="406"/>
      <c r="I44" s="407"/>
    </row>
    <row r="45" spans="1:9" x14ac:dyDescent="0.15">
      <c r="A45" s="2449" t="s">
        <v>221</v>
      </c>
      <c r="B45" s="2450"/>
      <c r="C45" s="2450"/>
      <c r="D45" s="2450"/>
      <c r="E45" s="2450"/>
      <c r="F45" s="2450"/>
      <c r="G45" s="2450"/>
      <c r="H45" s="2450"/>
      <c r="I45" s="2451"/>
    </row>
    <row r="46" spans="1:9" x14ac:dyDescent="0.15">
      <c r="A46" s="2449" t="s">
        <v>641</v>
      </c>
      <c r="B46" s="2450"/>
      <c r="C46" s="2450"/>
      <c r="D46" s="2450"/>
      <c r="E46" s="2450"/>
      <c r="F46" s="2450"/>
      <c r="G46" s="2450"/>
      <c r="H46" s="2450"/>
      <c r="I46" s="2451"/>
    </row>
    <row r="47" spans="1:9" x14ac:dyDescent="0.15">
      <c r="A47" s="2449" t="s">
        <v>642</v>
      </c>
      <c r="B47" s="2450"/>
      <c r="C47" s="2450"/>
      <c r="D47" s="2450"/>
      <c r="E47" s="2450"/>
      <c r="F47" s="2450"/>
      <c r="G47" s="2450"/>
      <c r="H47" s="2450"/>
      <c r="I47" s="2451"/>
    </row>
    <row r="48" spans="1:9" ht="13.5" customHeight="1" x14ac:dyDescent="0.15">
      <c r="A48" s="2449" t="s">
        <v>220</v>
      </c>
      <c r="B48" s="2450"/>
      <c r="C48" s="2450"/>
      <c r="D48" s="2450"/>
      <c r="E48" s="2450"/>
      <c r="F48" s="2450"/>
      <c r="G48" s="2450"/>
      <c r="H48" s="2450"/>
      <c r="I48" s="2451"/>
    </row>
    <row r="49" spans="1:9" ht="19.5" customHeight="1" x14ac:dyDescent="0.15">
      <c r="A49" s="405"/>
      <c r="B49" s="223" t="s">
        <v>643</v>
      </c>
      <c r="C49" s="406"/>
      <c r="D49" s="406"/>
      <c r="E49" s="406"/>
      <c r="F49" s="406"/>
      <c r="G49" s="406"/>
      <c r="H49" s="406"/>
      <c r="I49" s="407"/>
    </row>
    <row r="50" spans="1:9" x14ac:dyDescent="0.15">
      <c r="A50" s="2449" t="s">
        <v>219</v>
      </c>
      <c r="B50" s="2450"/>
      <c r="C50" s="2450"/>
      <c r="D50" s="2450"/>
      <c r="E50" s="2450"/>
      <c r="F50" s="2450"/>
      <c r="G50" s="2450"/>
      <c r="H50" s="2450"/>
      <c r="I50" s="2451"/>
    </row>
    <row r="51" spans="1:9" x14ac:dyDescent="0.15">
      <c r="A51" s="97" t="s">
        <v>644</v>
      </c>
      <c r="I51" s="96"/>
    </row>
    <row r="52" spans="1:9" x14ac:dyDescent="0.15">
      <c r="A52" s="97" t="s">
        <v>218</v>
      </c>
      <c r="I52" s="96"/>
    </row>
    <row r="53" spans="1:9" x14ac:dyDescent="0.15">
      <c r="A53" s="97" t="s">
        <v>217</v>
      </c>
      <c r="I53" s="96"/>
    </row>
    <row r="54" spans="1:9" x14ac:dyDescent="0.15">
      <c r="A54" s="97"/>
      <c r="B54" s="97" t="s">
        <v>645</v>
      </c>
      <c r="I54" s="96"/>
    </row>
    <row r="55" spans="1:9" ht="14.25" thickBot="1" x14ac:dyDescent="0.2">
      <c r="A55" s="95"/>
      <c r="B55" s="94"/>
      <c r="C55" s="94"/>
      <c r="D55" s="94"/>
      <c r="E55" s="94"/>
      <c r="F55" s="94"/>
      <c r="G55" s="94"/>
      <c r="H55" s="94"/>
      <c r="I55" s="93"/>
    </row>
    <row r="56" spans="1:9" x14ac:dyDescent="0.15">
      <c r="A56" s="92" t="s">
        <v>208</v>
      </c>
    </row>
    <row r="57" spans="1:9" x14ac:dyDescent="0.15">
      <c r="A57" s="92" t="s">
        <v>207</v>
      </c>
    </row>
  </sheetData>
  <mergeCells count="14">
    <mergeCell ref="A8:I8"/>
    <mergeCell ref="A3:I3"/>
    <mergeCell ref="A5:C5"/>
    <mergeCell ref="D5:I5"/>
    <mergeCell ref="A6:C6"/>
    <mergeCell ref="D6:I6"/>
    <mergeCell ref="A48:I48"/>
    <mergeCell ref="A50:I50"/>
    <mergeCell ref="A10:I20"/>
    <mergeCell ref="A23:I28"/>
    <mergeCell ref="A43:I43"/>
    <mergeCell ref="A45:I45"/>
    <mergeCell ref="A46:I46"/>
    <mergeCell ref="A47:I47"/>
  </mergeCells>
  <phoneticPr fontId="7"/>
  <printOptions horizontalCentered="1"/>
  <pageMargins left="0.59055118110236227" right="0.59055118110236227" top="0.98425196850393704" bottom="0.98425196850393704" header="0.51181102362204722" footer="0.51181102362204722"/>
  <pageSetup paperSize="9" scale="95" orientation="portrait" r:id="rId1"/>
  <headerFooter alignWithMargins="0">
    <oddFooter>&amp;C&amp;"ＭＳ ゴシック,標準"54</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3D986-5A52-4667-A145-17F01F8F657D}">
  <sheetPr>
    <tabColor rgb="FFFF0000"/>
    <pageSetUpPr fitToPage="1"/>
  </sheetPr>
  <dimension ref="A1:C18"/>
  <sheetViews>
    <sheetView view="pageBreakPreview" zoomScaleNormal="100" zoomScaleSheetLayoutView="100" workbookViewId="0">
      <selection activeCell="B5" sqref="B5"/>
    </sheetView>
  </sheetViews>
  <sheetFormatPr defaultColWidth="8.625" defaultRowHeight="19.5" customHeight="1" x14ac:dyDescent="0.15"/>
  <cols>
    <col min="1" max="1" width="4.625" style="969" customWidth="1"/>
    <col min="2" max="2" width="40.625" style="969" customWidth="1"/>
    <col min="3" max="3" width="50.625" style="969" customWidth="1"/>
    <col min="4" max="16384" width="8.625" style="969"/>
  </cols>
  <sheetData>
    <row r="1" spans="1:3" ht="18" customHeight="1" x14ac:dyDescent="0.2">
      <c r="A1" s="968" t="s">
        <v>1297</v>
      </c>
    </row>
    <row r="2" spans="1:3" ht="18" customHeight="1" x14ac:dyDescent="0.15"/>
    <row r="3" spans="1:3" ht="18" customHeight="1" x14ac:dyDescent="0.15">
      <c r="A3" s="2446" t="s">
        <v>1298</v>
      </c>
      <c r="B3" s="2446"/>
      <c r="C3" s="2446"/>
    </row>
    <row r="4" spans="1:3" ht="36" customHeight="1" x14ac:dyDescent="0.15">
      <c r="A4" s="971"/>
      <c r="B4" s="971"/>
      <c r="C4" s="971"/>
    </row>
    <row r="5" spans="1:3" ht="18" customHeight="1" x14ac:dyDescent="0.15">
      <c r="B5" s="972" t="s">
        <v>65</v>
      </c>
      <c r="C5" s="973"/>
    </row>
    <row r="6" spans="1:3" ht="18" customHeight="1" x14ac:dyDescent="0.15">
      <c r="B6" s="974" t="s">
        <v>1299</v>
      </c>
      <c r="C6" s="973"/>
    </row>
    <row r="7" spans="1:3" ht="18" customHeight="1" x14ac:dyDescent="0.15"/>
    <row r="8" spans="1:3" ht="18" customHeight="1" x14ac:dyDescent="0.15">
      <c r="A8" s="975"/>
      <c r="B8" s="976"/>
      <c r="C8" s="977"/>
    </row>
    <row r="9" spans="1:3" ht="18" customHeight="1" x14ac:dyDescent="0.15">
      <c r="A9" s="978" t="s">
        <v>1300</v>
      </c>
      <c r="C9" s="979"/>
    </row>
    <row r="10" spans="1:3" ht="72" customHeight="1" x14ac:dyDescent="0.15">
      <c r="A10" s="2467"/>
      <c r="B10" s="2468"/>
      <c r="C10" s="2469"/>
    </row>
    <row r="11" spans="1:3" ht="18" customHeight="1" x14ac:dyDescent="0.15">
      <c r="A11" s="978" t="s">
        <v>224</v>
      </c>
      <c r="C11" s="979"/>
    </row>
    <row r="12" spans="1:3" ht="198" customHeight="1" x14ac:dyDescent="0.15">
      <c r="A12" s="2467"/>
      <c r="B12" s="2468"/>
      <c r="C12" s="2469"/>
    </row>
    <row r="13" spans="1:3" ht="18" customHeight="1" x14ac:dyDescent="0.15">
      <c r="A13" s="978" t="s">
        <v>223</v>
      </c>
      <c r="B13" s="981"/>
      <c r="C13" s="979"/>
    </row>
    <row r="14" spans="1:3" ht="18" customHeight="1" x14ac:dyDescent="0.15">
      <c r="A14" s="978" t="s">
        <v>1301</v>
      </c>
      <c r="C14" s="980" t="s">
        <v>1302</v>
      </c>
    </row>
    <row r="15" spans="1:3" ht="18" customHeight="1" x14ac:dyDescent="0.15">
      <c r="A15" s="978" t="s">
        <v>1303</v>
      </c>
      <c r="C15" s="979"/>
    </row>
    <row r="16" spans="1:3" ht="90" customHeight="1" x14ac:dyDescent="0.15">
      <c r="A16" s="2467"/>
      <c r="B16" s="2468"/>
      <c r="C16" s="2469"/>
    </row>
    <row r="17" spans="1:3" ht="18" customHeight="1" x14ac:dyDescent="0.15">
      <c r="A17" s="978" t="s">
        <v>1304</v>
      </c>
      <c r="C17" s="979"/>
    </row>
    <row r="18" spans="1:3" ht="90" customHeight="1" x14ac:dyDescent="0.15">
      <c r="A18" s="2467"/>
      <c r="B18" s="2468"/>
      <c r="C18" s="2469"/>
    </row>
  </sheetData>
  <mergeCells count="5">
    <mergeCell ref="A3:C3"/>
    <mergeCell ref="A10:C10"/>
    <mergeCell ref="A12:C12"/>
    <mergeCell ref="A16:C16"/>
    <mergeCell ref="A18:C18"/>
  </mergeCells>
  <phoneticPr fontId="7"/>
  <printOptions horizontalCentered="1"/>
  <pageMargins left="0.39370078740157483" right="0.39370078740157483" top="0.59055118110236227" bottom="0.39370078740157483" header="0.31496062992125984" footer="0.31496062992125984"/>
  <pageSetup paperSize="9" orientation="portrait" horizontalDpi="4294967293" verticalDpi="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rgb="FFFF0000"/>
  </sheetPr>
  <dimension ref="A1:I25"/>
  <sheetViews>
    <sheetView view="pageBreakPreview" zoomScaleNormal="100" zoomScaleSheetLayoutView="100" workbookViewId="0">
      <selection activeCell="Y6" sqref="Y6"/>
    </sheetView>
  </sheetViews>
  <sheetFormatPr defaultColWidth="9" defaultRowHeight="33.75" customHeight="1" x14ac:dyDescent="0.15"/>
  <sheetData>
    <row r="1" spans="1:9" ht="33.75" customHeight="1" x14ac:dyDescent="0.15">
      <c r="A1" t="s">
        <v>178</v>
      </c>
    </row>
    <row r="2" spans="1:9" s="103" customFormat="1" ht="33.75" customHeight="1" x14ac:dyDescent="0.15">
      <c r="D2" s="103" t="s">
        <v>347</v>
      </c>
    </row>
    <row r="3" spans="1:9" s="103" customFormat="1" ht="33.75" customHeight="1" x14ac:dyDescent="0.15"/>
    <row r="4" spans="1:9" s="103" customFormat="1" ht="33.75" customHeight="1" x14ac:dyDescent="0.15">
      <c r="E4" s="114" t="s">
        <v>228</v>
      </c>
      <c r="F4" s="2485"/>
      <c r="G4" s="2485"/>
      <c r="H4" s="2485"/>
      <c r="I4" s="2485"/>
    </row>
    <row r="5" spans="1:9" s="103" customFormat="1" ht="33.75" customHeight="1" x14ac:dyDescent="0.15">
      <c r="E5" s="113" t="s">
        <v>0</v>
      </c>
      <c r="F5" s="2486"/>
      <c r="G5" s="2486"/>
      <c r="H5" s="2486"/>
      <c r="I5" s="2486"/>
    </row>
    <row r="6" spans="1:9" s="103" customFormat="1" ht="33.75" customHeight="1" thickBot="1" x14ac:dyDescent="0.2"/>
    <row r="7" spans="1:9" s="103" customFormat="1" ht="33.75" customHeight="1" x14ac:dyDescent="0.15">
      <c r="A7" s="112"/>
      <c r="B7" s="2475" t="s">
        <v>227</v>
      </c>
      <c r="C7" s="2476"/>
      <c r="D7" s="2477"/>
      <c r="E7" s="2478"/>
      <c r="F7" s="2478"/>
      <c r="G7" s="2478"/>
      <c r="H7" s="2478"/>
      <c r="I7" s="2479"/>
    </row>
    <row r="8" spans="1:9" s="103" customFormat="1" ht="33.75" customHeight="1" x14ac:dyDescent="0.15">
      <c r="A8" s="109">
        <v>1</v>
      </c>
      <c r="B8" s="2480" t="s">
        <v>0</v>
      </c>
      <c r="C8" s="2481"/>
      <c r="D8" s="2482"/>
      <c r="E8" s="2483"/>
      <c r="F8" s="2483"/>
      <c r="G8" s="2483"/>
      <c r="H8" s="2483"/>
      <c r="I8" s="2484"/>
    </row>
    <row r="9" spans="1:9" s="103" customFormat="1" ht="33.75" customHeight="1" thickBot="1" x14ac:dyDescent="0.2">
      <c r="A9" s="106"/>
      <c r="B9" s="2470" t="s">
        <v>226</v>
      </c>
      <c r="C9" s="2471"/>
      <c r="D9" s="2472"/>
      <c r="E9" s="2473"/>
      <c r="F9" s="2473"/>
      <c r="G9" s="2473"/>
      <c r="H9" s="2473"/>
      <c r="I9" s="2474"/>
    </row>
    <row r="10" spans="1:9" s="103" customFormat="1" ht="33.75" customHeight="1" x14ac:dyDescent="0.15">
      <c r="A10" s="112"/>
      <c r="B10" s="2475" t="s">
        <v>227</v>
      </c>
      <c r="C10" s="2476"/>
      <c r="D10" s="2477"/>
      <c r="E10" s="2478"/>
      <c r="F10" s="2478"/>
      <c r="G10" s="2478"/>
      <c r="H10" s="2478"/>
      <c r="I10" s="2479"/>
    </row>
    <row r="11" spans="1:9" s="103" customFormat="1" ht="33.75" customHeight="1" x14ac:dyDescent="0.15">
      <c r="A11" s="109">
        <v>2</v>
      </c>
      <c r="B11" s="2480" t="s">
        <v>0</v>
      </c>
      <c r="C11" s="2481"/>
      <c r="D11" s="2482"/>
      <c r="E11" s="2483"/>
      <c r="F11" s="2483"/>
      <c r="G11" s="2483"/>
      <c r="H11" s="2483"/>
      <c r="I11" s="2484"/>
    </row>
    <row r="12" spans="1:9" s="103" customFormat="1" ht="33.75" customHeight="1" thickBot="1" x14ac:dyDescent="0.2">
      <c r="A12" s="106"/>
      <c r="B12" s="2470" t="s">
        <v>226</v>
      </c>
      <c r="C12" s="2471"/>
      <c r="D12" s="2472"/>
      <c r="E12" s="2473"/>
      <c r="F12" s="2473"/>
      <c r="G12" s="2473"/>
      <c r="H12" s="2473"/>
      <c r="I12" s="2474"/>
    </row>
    <row r="13" spans="1:9" s="103" customFormat="1" ht="33.75" customHeight="1" x14ac:dyDescent="0.15">
      <c r="A13" s="112"/>
      <c r="B13" s="2475" t="s">
        <v>227</v>
      </c>
      <c r="C13" s="2476"/>
      <c r="D13" s="2477"/>
      <c r="E13" s="2478"/>
      <c r="F13" s="2478"/>
      <c r="G13" s="2478"/>
      <c r="H13" s="2478"/>
      <c r="I13" s="2479"/>
    </row>
    <row r="14" spans="1:9" s="103" customFormat="1" ht="33.75" customHeight="1" x14ac:dyDescent="0.15">
      <c r="A14" s="109">
        <v>3</v>
      </c>
      <c r="B14" s="2480" t="s">
        <v>0</v>
      </c>
      <c r="C14" s="2481"/>
      <c r="D14" s="2482"/>
      <c r="E14" s="2483"/>
      <c r="F14" s="2483"/>
      <c r="G14" s="2483"/>
      <c r="H14" s="2483"/>
      <c r="I14" s="2484"/>
    </row>
    <row r="15" spans="1:9" s="103" customFormat="1" ht="33.75" customHeight="1" thickBot="1" x14ac:dyDescent="0.2">
      <c r="A15" s="106"/>
      <c r="B15" s="2470" t="s">
        <v>226</v>
      </c>
      <c r="C15" s="2471"/>
      <c r="D15" s="2472"/>
      <c r="E15" s="2473"/>
      <c r="F15" s="2473"/>
      <c r="G15" s="2473"/>
      <c r="H15" s="2473"/>
      <c r="I15" s="2474"/>
    </row>
    <row r="16" spans="1:9" s="103" customFormat="1" ht="33.75" customHeight="1" x14ac:dyDescent="0.15">
      <c r="A16" s="103" t="s">
        <v>225</v>
      </c>
    </row>
    <row r="17" s="103" customFormat="1" ht="33.75" customHeight="1" x14ac:dyDescent="0.15"/>
    <row r="18" s="103" customFormat="1" ht="33.75" customHeight="1" x14ac:dyDescent="0.15"/>
    <row r="19" s="103" customFormat="1" ht="33.75" customHeight="1" x14ac:dyDescent="0.15"/>
    <row r="20" s="103" customFormat="1" ht="33.75" customHeight="1" x14ac:dyDescent="0.15"/>
    <row r="21" s="103" customFormat="1" ht="33.75" customHeight="1" x14ac:dyDescent="0.15"/>
    <row r="22" s="103" customFormat="1" ht="33.75" customHeight="1" x14ac:dyDescent="0.15"/>
    <row r="23" s="103" customFormat="1" ht="33.75" customHeight="1" x14ac:dyDescent="0.15"/>
    <row r="24" s="103" customFormat="1" ht="33.75" customHeight="1" x14ac:dyDescent="0.15"/>
    <row r="25" s="103" customFormat="1" ht="33.75" customHeight="1" x14ac:dyDescent="0.15"/>
  </sheetData>
  <mergeCells count="20">
    <mergeCell ref="F4:I4"/>
    <mergeCell ref="F5:I5"/>
    <mergeCell ref="B7:C7"/>
    <mergeCell ref="D7:I7"/>
    <mergeCell ref="B8:C8"/>
    <mergeCell ref="D8:I8"/>
    <mergeCell ref="B9:C9"/>
    <mergeCell ref="D9:I9"/>
    <mergeCell ref="B10:C10"/>
    <mergeCell ref="D10:I10"/>
    <mergeCell ref="B11:C11"/>
    <mergeCell ref="D11:I11"/>
    <mergeCell ref="B15:C15"/>
    <mergeCell ref="D15:I15"/>
    <mergeCell ref="B12:C12"/>
    <mergeCell ref="D12:I12"/>
    <mergeCell ref="B13:C13"/>
    <mergeCell ref="D13:I13"/>
    <mergeCell ref="B14:C14"/>
    <mergeCell ref="D14:I14"/>
  </mergeCells>
  <phoneticPr fontId="7"/>
  <pageMargins left="0.98425196850393704" right="0.59055118110236227" top="0.98425196850393704" bottom="0.98425196850393704" header="0.51181102362204722" footer="0.51181102362204722"/>
  <pageSetup paperSize="9" orientation="portrait" horizont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rgb="FF00B0F0"/>
  </sheetPr>
  <dimension ref="A1:I25"/>
  <sheetViews>
    <sheetView view="pageBreakPreview" zoomScaleNormal="100" zoomScaleSheetLayoutView="100" workbookViewId="0">
      <selection activeCell="Y6" sqref="Y6"/>
    </sheetView>
  </sheetViews>
  <sheetFormatPr defaultColWidth="9" defaultRowHeight="33.75" customHeight="1" x14ac:dyDescent="0.15"/>
  <sheetData>
    <row r="1" spans="1:9" ht="33.75" customHeight="1" x14ac:dyDescent="0.15">
      <c r="A1" s="115" t="s">
        <v>236</v>
      </c>
    </row>
    <row r="2" spans="1:9" s="103" customFormat="1" ht="33.75" customHeight="1" x14ac:dyDescent="0.15">
      <c r="D2" s="103" t="s">
        <v>348</v>
      </c>
    </row>
    <row r="3" spans="1:9" s="103" customFormat="1" ht="33.75" customHeight="1" x14ac:dyDescent="0.15"/>
    <row r="4" spans="1:9" s="103" customFormat="1" ht="33.75" customHeight="1" x14ac:dyDescent="0.15">
      <c r="E4" s="114" t="s">
        <v>228</v>
      </c>
      <c r="F4" s="114" t="s">
        <v>64</v>
      </c>
      <c r="G4" s="114"/>
      <c r="H4" s="114"/>
      <c r="I4" s="114"/>
    </row>
    <row r="5" spans="1:9" s="103" customFormat="1" ht="33.75" customHeight="1" x14ac:dyDescent="0.15">
      <c r="E5" s="113" t="s">
        <v>0</v>
      </c>
      <c r="F5" s="113" t="s">
        <v>235</v>
      </c>
      <c r="G5" s="113"/>
      <c r="H5" s="113"/>
      <c r="I5" s="113"/>
    </row>
    <row r="6" spans="1:9" s="103" customFormat="1" ht="33.75" customHeight="1" thickBot="1" x14ac:dyDescent="0.2"/>
    <row r="7" spans="1:9" s="103" customFormat="1" ht="33.75" customHeight="1" x14ac:dyDescent="0.15">
      <c r="A7" s="112"/>
      <c r="B7" s="2475" t="s">
        <v>227</v>
      </c>
      <c r="C7" s="2476"/>
      <c r="D7" s="111" t="s">
        <v>234</v>
      </c>
      <c r="E7" s="111"/>
      <c r="F7" s="111"/>
      <c r="G7" s="111"/>
      <c r="H7" s="111"/>
      <c r="I7" s="110"/>
    </row>
    <row r="8" spans="1:9" s="103" customFormat="1" ht="33.75" customHeight="1" x14ac:dyDescent="0.15">
      <c r="A8" s="109">
        <v>1</v>
      </c>
      <c r="B8" s="2480" t="s">
        <v>0</v>
      </c>
      <c r="C8" s="2481"/>
      <c r="D8" s="108" t="s">
        <v>233</v>
      </c>
      <c r="E8" s="108"/>
      <c r="F8" s="108"/>
      <c r="G8" s="108"/>
      <c r="H8" s="108"/>
      <c r="I8" s="107"/>
    </row>
    <row r="9" spans="1:9" s="103" customFormat="1" ht="33.75" customHeight="1" thickBot="1" x14ac:dyDescent="0.2">
      <c r="A9" s="106"/>
      <c r="B9" s="2470" t="s">
        <v>226</v>
      </c>
      <c r="C9" s="2471"/>
      <c r="D9" s="105" t="s">
        <v>232</v>
      </c>
      <c r="E9" s="105"/>
      <c r="F9" s="105"/>
      <c r="G9" s="105"/>
      <c r="H9" s="105"/>
      <c r="I9" s="104"/>
    </row>
    <row r="10" spans="1:9" s="103" customFormat="1" ht="33.75" customHeight="1" x14ac:dyDescent="0.15">
      <c r="A10" s="112"/>
      <c r="B10" s="2475" t="s">
        <v>227</v>
      </c>
      <c r="C10" s="2476"/>
      <c r="D10" s="111" t="s">
        <v>231</v>
      </c>
      <c r="E10" s="111"/>
      <c r="F10" s="111"/>
      <c r="G10" s="111"/>
      <c r="H10" s="111"/>
      <c r="I10" s="110"/>
    </row>
    <row r="11" spans="1:9" s="103" customFormat="1" ht="33.75" customHeight="1" x14ac:dyDescent="0.15">
      <c r="A11" s="109">
        <v>2</v>
      </c>
      <c r="B11" s="2480" t="s">
        <v>0</v>
      </c>
      <c r="C11" s="2481"/>
      <c r="D11" s="108" t="s">
        <v>230</v>
      </c>
      <c r="E11" s="108"/>
      <c r="F11" s="108"/>
      <c r="G11" s="108"/>
      <c r="H11" s="108"/>
      <c r="I11" s="107"/>
    </row>
    <row r="12" spans="1:9" s="103" customFormat="1" ht="33.75" customHeight="1" thickBot="1" x14ac:dyDescent="0.2">
      <c r="A12" s="106"/>
      <c r="B12" s="2470" t="s">
        <v>226</v>
      </c>
      <c r="C12" s="2471"/>
      <c r="D12" s="105" t="s">
        <v>229</v>
      </c>
      <c r="E12" s="105"/>
      <c r="F12" s="105"/>
      <c r="G12" s="105"/>
      <c r="H12" s="105"/>
      <c r="I12" s="104"/>
    </row>
    <row r="13" spans="1:9" s="103" customFormat="1" ht="33.75" customHeight="1" x14ac:dyDescent="0.15">
      <c r="A13" s="112"/>
      <c r="B13" s="2475" t="s">
        <v>227</v>
      </c>
      <c r="C13" s="2476"/>
      <c r="D13" s="111"/>
      <c r="E13" s="111"/>
      <c r="F13" s="111"/>
      <c r="G13" s="111"/>
      <c r="H13" s="111"/>
      <c r="I13" s="110"/>
    </row>
    <row r="14" spans="1:9" s="103" customFormat="1" ht="33.75" customHeight="1" x14ac:dyDescent="0.15">
      <c r="A14" s="109">
        <v>3</v>
      </c>
      <c r="B14" s="2480" t="s">
        <v>0</v>
      </c>
      <c r="C14" s="2481"/>
      <c r="D14" s="108"/>
      <c r="E14" s="108"/>
      <c r="F14" s="108"/>
      <c r="G14" s="108"/>
      <c r="H14" s="108"/>
      <c r="I14" s="107"/>
    </row>
    <row r="15" spans="1:9" s="103" customFormat="1" ht="33.75" customHeight="1" thickBot="1" x14ac:dyDescent="0.2">
      <c r="A15" s="106"/>
      <c r="B15" s="2470" t="s">
        <v>226</v>
      </c>
      <c r="C15" s="2471"/>
      <c r="D15" s="105"/>
      <c r="E15" s="105"/>
      <c r="F15" s="105"/>
      <c r="G15" s="105"/>
      <c r="H15" s="105"/>
      <c r="I15" s="104"/>
    </row>
    <row r="16" spans="1:9" s="103" customFormat="1" ht="33.75" customHeight="1" x14ac:dyDescent="0.15">
      <c r="A16" s="103" t="s">
        <v>225</v>
      </c>
    </row>
    <row r="17" s="103" customFormat="1" ht="33.75" customHeight="1" x14ac:dyDescent="0.15"/>
    <row r="18" s="103" customFormat="1" ht="33.75" customHeight="1" x14ac:dyDescent="0.15"/>
    <row r="19" s="103" customFormat="1" ht="33.75" customHeight="1" x14ac:dyDescent="0.15"/>
    <row r="20" s="103" customFormat="1" ht="33.75" customHeight="1" x14ac:dyDescent="0.15"/>
    <row r="21" s="103" customFormat="1" ht="33.75" customHeight="1" x14ac:dyDescent="0.15"/>
    <row r="22" s="103" customFormat="1" ht="33.75" customHeight="1" x14ac:dyDescent="0.15"/>
    <row r="23" s="103" customFormat="1" ht="33.75" customHeight="1" x14ac:dyDescent="0.15"/>
    <row r="24" s="103" customFormat="1" ht="33.75" customHeight="1" x14ac:dyDescent="0.15"/>
    <row r="25" s="103" customFormat="1" ht="33.75" customHeight="1" x14ac:dyDescent="0.15"/>
  </sheetData>
  <mergeCells count="9">
    <mergeCell ref="B13:C13"/>
    <mergeCell ref="B14:C14"/>
    <mergeCell ref="B15:C15"/>
    <mergeCell ref="B7:C7"/>
    <mergeCell ref="B8:C8"/>
    <mergeCell ref="B9:C9"/>
    <mergeCell ref="B10:C10"/>
    <mergeCell ref="B11:C11"/>
    <mergeCell ref="B12:C12"/>
  </mergeCells>
  <phoneticPr fontId="7"/>
  <printOptions horizontalCentered="1"/>
  <pageMargins left="0.98425196850393704" right="0.59055118110236227" top="0.98425196850393704" bottom="0.98425196850393704" header="0.51181102362204722" footer="0.51181102362204722"/>
  <pageSetup paperSize="9" orientation="portrait" horizontalDpi="300" r:id="rId1"/>
  <headerFooter alignWithMargins="0">
    <oddFooter>&amp;C&amp;"ＭＳ ゴシック,標準"56</oddFoot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AF43B-7C90-4CF0-90F3-6601F588F5FA}">
  <sheetPr>
    <tabColor rgb="FFFF0000"/>
    <pageSetUpPr fitToPage="1"/>
  </sheetPr>
  <dimension ref="A1:M23"/>
  <sheetViews>
    <sheetView view="pageBreakPreview" zoomScale="150" zoomScaleNormal="150" zoomScaleSheetLayoutView="150" workbookViewId="0">
      <selection activeCell="H14" sqref="H14"/>
    </sheetView>
  </sheetViews>
  <sheetFormatPr defaultColWidth="6.625" defaultRowHeight="12.75" x14ac:dyDescent="0.15"/>
  <cols>
    <col min="1" max="1" width="4.75" style="991" customWidth="1"/>
    <col min="2" max="3" width="11.125" style="991" customWidth="1"/>
    <col min="4" max="5" width="9.625" style="991" customWidth="1"/>
    <col min="6" max="6" width="13.375" style="991" customWidth="1"/>
    <col min="7" max="12" width="4" style="991" customWidth="1"/>
    <col min="13" max="13" width="1.875" style="991" customWidth="1"/>
    <col min="14" max="16384" width="6.625" style="991"/>
  </cols>
  <sheetData>
    <row r="1" spans="1:13" ht="20.100000000000001" customHeight="1" x14ac:dyDescent="0.15">
      <c r="A1" s="990" t="s">
        <v>1308</v>
      </c>
    </row>
    <row r="2" spans="1:13" ht="20.100000000000001" customHeight="1" x14ac:dyDescent="0.15">
      <c r="A2" s="2487" t="s">
        <v>1309</v>
      </c>
      <c r="B2" s="2487"/>
      <c r="C2" s="2487"/>
      <c r="D2" s="2487"/>
      <c r="E2" s="2487"/>
      <c r="F2" s="2487"/>
      <c r="G2" s="2487"/>
      <c r="H2" s="2487"/>
      <c r="I2" s="2487"/>
      <c r="J2" s="2487"/>
      <c r="K2" s="2487"/>
      <c r="L2" s="2487"/>
      <c r="M2" s="2487"/>
    </row>
    <row r="3" spans="1:13" ht="20.100000000000001" customHeight="1" x14ac:dyDescent="0.15">
      <c r="A3" s="992"/>
      <c r="B3" s="992"/>
      <c r="C3" s="992"/>
      <c r="D3" s="992"/>
      <c r="E3" s="992"/>
      <c r="F3" s="992"/>
      <c r="G3" s="992"/>
      <c r="H3" s="992"/>
      <c r="I3" s="992"/>
      <c r="J3" s="992"/>
      <c r="K3" s="992"/>
      <c r="L3" s="992"/>
    </row>
    <row r="4" spans="1:13" ht="20.100000000000001" customHeight="1" x14ac:dyDescent="0.15">
      <c r="A4" s="993"/>
      <c r="B4" s="993"/>
      <c r="C4" s="993"/>
      <c r="D4" s="993"/>
      <c r="E4" s="993"/>
      <c r="F4" s="993"/>
      <c r="G4" s="994"/>
      <c r="H4" s="995" t="s">
        <v>160</v>
      </c>
      <c r="I4" s="995"/>
      <c r="J4" s="995" t="s">
        <v>102</v>
      </c>
      <c r="K4" s="995"/>
      <c r="L4" s="995" t="s">
        <v>109</v>
      </c>
    </row>
    <row r="5" spans="1:13" ht="20.100000000000001" customHeight="1" x14ac:dyDescent="0.15">
      <c r="A5" s="2488" t="s">
        <v>1310</v>
      </c>
      <c r="B5" s="2488"/>
      <c r="C5" s="993" t="s">
        <v>1311</v>
      </c>
      <c r="D5" s="993"/>
      <c r="E5" s="993"/>
      <c r="F5" s="993"/>
      <c r="G5" s="993"/>
      <c r="H5" s="993"/>
      <c r="I5" s="993"/>
      <c r="J5" s="993"/>
      <c r="K5" s="993"/>
      <c r="L5" s="993"/>
    </row>
    <row r="6" spans="1:13" ht="20.100000000000001" customHeight="1" x14ac:dyDescent="0.15">
      <c r="A6" s="990"/>
      <c r="B6" s="990"/>
      <c r="C6" s="990"/>
      <c r="D6" s="990"/>
      <c r="E6" s="990"/>
      <c r="F6" s="990"/>
      <c r="G6" s="990"/>
      <c r="H6" s="990"/>
      <c r="I6" s="990"/>
      <c r="J6" s="990"/>
      <c r="K6" s="990"/>
      <c r="L6" s="990"/>
    </row>
    <row r="7" spans="1:13" s="997" customFormat="1" ht="20.100000000000001" customHeight="1" x14ac:dyDescent="0.15">
      <c r="A7" s="2489" t="s">
        <v>1312</v>
      </c>
      <c r="B7" s="2489"/>
      <c r="C7" s="2489"/>
      <c r="D7" s="996" t="s">
        <v>1313</v>
      </c>
      <c r="E7" s="2490"/>
      <c r="F7" s="2490"/>
      <c r="G7" s="2490"/>
      <c r="H7" s="2490"/>
      <c r="I7" s="2490"/>
      <c r="J7" s="2490"/>
      <c r="K7" s="2490"/>
      <c r="L7" s="2490"/>
    </row>
    <row r="8" spans="1:13" ht="20.100000000000001" customHeight="1" x14ac:dyDescent="0.15">
      <c r="A8" s="998"/>
      <c r="B8" s="998"/>
      <c r="C8" s="998"/>
      <c r="D8" s="999"/>
      <c r="E8" s="2491"/>
      <c r="F8" s="2491"/>
      <c r="G8" s="2491"/>
      <c r="H8" s="2491"/>
      <c r="I8" s="2491"/>
      <c r="J8" s="2491"/>
      <c r="K8" s="2491"/>
      <c r="L8" s="2491"/>
    </row>
    <row r="9" spans="1:13" ht="20.100000000000001" customHeight="1" x14ac:dyDescent="0.15">
      <c r="A9" s="998"/>
      <c r="B9" s="998"/>
      <c r="C9" s="998"/>
      <c r="D9" s="2492" t="s">
        <v>1314</v>
      </c>
      <c r="E9" s="2492"/>
      <c r="F9" s="2493"/>
      <c r="G9" s="2493"/>
      <c r="H9" s="2493"/>
      <c r="I9" s="2493"/>
      <c r="J9" s="2493"/>
      <c r="K9" s="2493"/>
      <c r="L9" s="2493"/>
    </row>
    <row r="10" spans="1:13" ht="20.100000000000001" customHeight="1" x14ac:dyDescent="0.15">
      <c r="D10" s="2495"/>
      <c r="E10" s="2495"/>
      <c r="F10" s="2494"/>
      <c r="G10" s="2494"/>
      <c r="H10" s="2494"/>
      <c r="I10" s="2494"/>
      <c r="J10" s="2494"/>
      <c r="K10" s="2494"/>
      <c r="L10" s="2494"/>
    </row>
    <row r="11" spans="1:13" ht="20.100000000000001" customHeight="1" x14ac:dyDescent="0.15">
      <c r="A11" s="2500"/>
      <c r="B11" s="2500"/>
      <c r="C11" s="2500"/>
      <c r="D11" s="2500"/>
      <c r="E11" s="2500"/>
      <c r="F11" s="2500"/>
      <c r="G11" s="2500"/>
      <c r="H11" s="2500"/>
      <c r="I11" s="2500"/>
      <c r="J11" s="2500"/>
      <c r="K11" s="2500"/>
      <c r="L11" s="2500"/>
    </row>
    <row r="12" spans="1:13" ht="20.100000000000001" customHeight="1" x14ac:dyDescent="0.15">
      <c r="A12" s="1000"/>
      <c r="B12" s="1000"/>
      <c r="C12" s="1000"/>
      <c r="D12" s="1000"/>
      <c r="E12" s="1000"/>
      <c r="F12" s="1000"/>
      <c r="G12" s="1000"/>
      <c r="H12" s="1000"/>
      <c r="I12" s="1000"/>
      <c r="J12" s="1000"/>
      <c r="K12" s="1000"/>
      <c r="L12" s="1000"/>
    </row>
    <row r="13" spans="1:13" s="1003" customFormat="1" ht="20.100000000000001" customHeight="1" x14ac:dyDescent="0.15">
      <c r="A13" s="1001" t="s">
        <v>1315</v>
      </c>
      <c r="B13" s="1002"/>
      <c r="C13" s="1002"/>
      <c r="D13" s="1002"/>
      <c r="E13" s="1002"/>
      <c r="F13" s="1002"/>
      <c r="G13" s="1002"/>
      <c r="H13" s="1002"/>
      <c r="I13" s="1002"/>
      <c r="J13" s="1002"/>
      <c r="K13" s="1002"/>
      <c r="L13" s="1002"/>
    </row>
    <row r="14" spans="1:13" ht="20.100000000000001" customHeight="1" x14ac:dyDescent="0.15"/>
    <row r="15" spans="1:13" ht="30" customHeight="1" x14ac:dyDescent="0.15">
      <c r="B15" s="1004"/>
      <c r="C15" s="2501" t="s">
        <v>1316</v>
      </c>
      <c r="D15" s="2502"/>
      <c r="E15" s="2502"/>
      <c r="F15" s="2502"/>
      <c r="G15" s="2502"/>
      <c r="H15" s="2502"/>
      <c r="I15" s="2503"/>
    </row>
    <row r="16" spans="1:13" ht="30" customHeight="1" x14ac:dyDescent="0.15">
      <c r="B16" s="1004"/>
      <c r="C16" s="2504" t="s">
        <v>1317</v>
      </c>
      <c r="D16" s="2504"/>
      <c r="E16" s="2504"/>
      <c r="F16" s="2504"/>
      <c r="G16" s="2504"/>
      <c r="H16" s="2504"/>
      <c r="I16" s="2504"/>
    </row>
    <row r="17" spans="2:9" ht="30" customHeight="1" x14ac:dyDescent="0.15">
      <c r="B17" s="1004"/>
      <c r="C17" s="2504" t="s">
        <v>1318</v>
      </c>
      <c r="D17" s="2504"/>
      <c r="E17" s="2504"/>
      <c r="F17" s="2504"/>
      <c r="G17" s="2504"/>
      <c r="H17" s="2504"/>
      <c r="I17" s="2504"/>
    </row>
    <row r="18" spans="2:9" ht="30" customHeight="1" x14ac:dyDescent="0.15">
      <c r="B18" s="1004"/>
      <c r="C18" s="2504" t="s">
        <v>1319</v>
      </c>
      <c r="D18" s="2504"/>
      <c r="E18" s="2504"/>
      <c r="F18" s="2504"/>
      <c r="G18" s="2504"/>
      <c r="H18" s="2504"/>
      <c r="I18" s="2504"/>
    </row>
    <row r="19" spans="2:9" s="1006" customFormat="1" ht="30" customHeight="1" x14ac:dyDescent="0.15">
      <c r="B19" s="1005"/>
      <c r="C19" s="2496" t="s">
        <v>1320</v>
      </c>
      <c r="D19" s="2497"/>
      <c r="E19" s="2497"/>
      <c r="F19" s="2497"/>
      <c r="G19" s="2497"/>
      <c r="H19" s="2497"/>
      <c r="I19" s="2498"/>
    </row>
    <row r="20" spans="2:9" s="1006" customFormat="1" ht="30" customHeight="1" x14ac:dyDescent="0.15">
      <c r="B20" s="1005"/>
      <c r="C20" s="2496" t="s">
        <v>1321</v>
      </c>
      <c r="D20" s="2497"/>
      <c r="E20" s="2497"/>
      <c r="F20" s="2497"/>
      <c r="G20" s="2497"/>
      <c r="H20" s="2497"/>
      <c r="I20" s="2498"/>
    </row>
    <row r="21" spans="2:9" s="1006" customFormat="1" ht="30" customHeight="1" x14ac:dyDescent="0.15">
      <c r="B21" s="1005"/>
      <c r="C21" s="2499" t="s">
        <v>1322</v>
      </c>
      <c r="D21" s="2499"/>
      <c r="E21" s="2499"/>
      <c r="F21" s="2499"/>
      <c r="G21" s="2499"/>
      <c r="H21" s="2499"/>
      <c r="I21" s="2499"/>
    </row>
    <row r="22" spans="2:9" s="1007" customFormat="1" ht="30" customHeight="1" x14ac:dyDescent="0.15">
      <c r="B22" s="1007" t="s">
        <v>1323</v>
      </c>
    </row>
    <row r="23" spans="2:9" ht="30" customHeight="1" x14ac:dyDescent="0.15"/>
  </sheetData>
  <mergeCells count="15">
    <mergeCell ref="C20:I20"/>
    <mergeCell ref="C21:I21"/>
    <mergeCell ref="A11:L11"/>
    <mergeCell ref="C15:I15"/>
    <mergeCell ref="C16:I16"/>
    <mergeCell ref="C17:I17"/>
    <mergeCell ref="C18:I18"/>
    <mergeCell ref="C19:I19"/>
    <mergeCell ref="A2:M2"/>
    <mergeCell ref="A5:B5"/>
    <mergeCell ref="A7:C7"/>
    <mergeCell ref="E7:L8"/>
    <mergeCell ref="D9:E9"/>
    <mergeCell ref="F9:L10"/>
    <mergeCell ref="D10:E10"/>
  </mergeCells>
  <phoneticPr fontId="7"/>
  <dataValidations count="1">
    <dataValidation type="list" allowBlank="1" showInputMessage="1" showErrorMessage="1" sqref="B15:B21" xr:uid="{56051C27-D2C4-4FCA-A059-9806A5DC2238}">
      <formula1>"○"</formula1>
    </dataValidation>
  </dataValidations>
  <printOptions horizontalCentered="1"/>
  <pageMargins left="0.70866141732283472" right="0.70866141732283472" top="0.74803149606299213" bottom="0.74803149606299213" header="0.31496062992125984" footer="0.31496062992125984"/>
  <pageSetup paperSize="9" orientation="portrait" horizontalDpi="4294967293" verticalDpi="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1F028-628F-4DE1-8140-3CADAC6404BD}">
  <sheetPr>
    <tabColor rgb="FFFF0000"/>
    <pageSetUpPr fitToPage="1"/>
  </sheetPr>
  <dimension ref="B1:C16"/>
  <sheetViews>
    <sheetView showGridLines="0" view="pageBreakPreview" zoomScale="110" zoomScaleNormal="150" zoomScaleSheetLayoutView="110" workbookViewId="0">
      <selection activeCell="C7" sqref="C7"/>
    </sheetView>
  </sheetViews>
  <sheetFormatPr defaultColWidth="7" defaultRowHeight="13.5" x14ac:dyDescent="0.15"/>
  <cols>
    <col min="1" max="1" width="0.75" style="1010" customWidth="1"/>
    <col min="2" max="2" width="5.875" style="1010" customWidth="1"/>
    <col min="3" max="3" width="83.125" style="1010" customWidth="1"/>
    <col min="4" max="4" width="0.75" style="1010" customWidth="1"/>
    <col min="5" max="10" width="7" style="1010"/>
    <col min="11" max="11" width="6.5" style="1010" customWidth="1"/>
    <col min="12" max="16384" width="7" style="1010"/>
  </cols>
  <sheetData>
    <row r="1" spans="2:3" x14ac:dyDescent="0.15">
      <c r="B1" s="1008" t="s">
        <v>1324</v>
      </c>
      <c r="C1" s="1009"/>
    </row>
    <row r="2" spans="2:3" ht="27" x14ac:dyDescent="0.15">
      <c r="B2" s="1009"/>
      <c r="C2" s="1011" t="s">
        <v>1325</v>
      </c>
    </row>
    <row r="3" spans="2:3" ht="6" customHeight="1" x14ac:dyDescent="0.15"/>
    <row r="4" spans="2:3" x14ac:dyDescent="0.15">
      <c r="B4" s="1012" t="s">
        <v>1326</v>
      </c>
      <c r="C4" s="1013" t="s">
        <v>1327</v>
      </c>
    </row>
    <row r="5" spans="2:3" ht="21" x14ac:dyDescent="0.15">
      <c r="B5" s="1012" t="s">
        <v>1328</v>
      </c>
      <c r="C5" s="1013" t="s">
        <v>1329</v>
      </c>
    </row>
    <row r="6" spans="2:3" ht="21" x14ac:dyDescent="0.15">
      <c r="B6" s="1012" t="s">
        <v>1330</v>
      </c>
      <c r="C6" s="1013" t="s">
        <v>1331</v>
      </c>
    </row>
    <row r="7" spans="2:3" x14ac:dyDescent="0.15">
      <c r="B7" s="1012" t="s">
        <v>1332</v>
      </c>
      <c r="C7" s="1013" t="s">
        <v>1333</v>
      </c>
    </row>
    <row r="8" spans="2:3" ht="21" x14ac:dyDescent="0.15">
      <c r="B8" s="1012" t="s">
        <v>1334</v>
      </c>
      <c r="C8" s="1013" t="s">
        <v>1335</v>
      </c>
    </row>
    <row r="9" spans="2:3" ht="21" x14ac:dyDescent="0.15">
      <c r="B9" s="1012" t="s">
        <v>1336</v>
      </c>
      <c r="C9" s="1013" t="s">
        <v>1337</v>
      </c>
    </row>
    <row r="10" spans="2:3" ht="105" customHeight="1" x14ac:dyDescent="0.15">
      <c r="B10" s="1012" t="s">
        <v>1338</v>
      </c>
      <c r="C10" s="1013" t="s">
        <v>1339</v>
      </c>
    </row>
    <row r="11" spans="2:3" ht="42" x14ac:dyDescent="0.15">
      <c r="B11" s="1012" t="s">
        <v>1340</v>
      </c>
      <c r="C11" s="1013" t="s">
        <v>1341</v>
      </c>
    </row>
    <row r="12" spans="2:3" ht="63" x14ac:dyDescent="0.15">
      <c r="B12" s="1012" t="s">
        <v>1342</v>
      </c>
      <c r="C12" s="1013" t="s">
        <v>1343</v>
      </c>
    </row>
    <row r="13" spans="2:3" ht="42" x14ac:dyDescent="0.15">
      <c r="B13" s="1012" t="s">
        <v>1344</v>
      </c>
      <c r="C13" s="1013" t="s">
        <v>1345</v>
      </c>
    </row>
    <row r="14" spans="2:3" x14ac:dyDescent="0.15">
      <c r="B14" s="1012" t="s">
        <v>1346</v>
      </c>
      <c r="C14" s="1013" t="s">
        <v>1347</v>
      </c>
    </row>
    <row r="15" spans="2:3" x14ac:dyDescent="0.15">
      <c r="B15" s="1012" t="s">
        <v>1348</v>
      </c>
      <c r="C15" s="1013" t="s">
        <v>1349</v>
      </c>
    </row>
    <row r="16" spans="2:3" x14ac:dyDescent="0.15">
      <c r="B16" s="1012" t="s">
        <v>1350</v>
      </c>
      <c r="C16" s="1013" t="s">
        <v>1351</v>
      </c>
    </row>
  </sheetData>
  <phoneticPr fontId="7"/>
  <printOptions horizontalCentered="1"/>
  <pageMargins left="0.23622047244094491" right="0.23622047244094491" top="0.74803149606299213" bottom="0.74803149606299213" header="0.31496062992125984" footer="0.31496062992125984"/>
  <pageSetup paperSize="9" orientation="portrait" horizontalDpi="4294967293" verticalDpi="0"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rgb="FFFF0000"/>
    <pageSetUpPr fitToPage="1"/>
  </sheetPr>
  <dimension ref="A1:U37"/>
  <sheetViews>
    <sheetView view="pageBreakPreview" zoomScaleNormal="100" zoomScaleSheetLayoutView="100" workbookViewId="0">
      <selection activeCell="T8" sqref="T8"/>
    </sheetView>
  </sheetViews>
  <sheetFormatPr defaultColWidth="9" defaultRowHeight="13.5" x14ac:dyDescent="0.15"/>
  <cols>
    <col min="1" max="20" width="4.625" customWidth="1"/>
  </cols>
  <sheetData>
    <row r="1" spans="1:21" s="460" customFormat="1" x14ac:dyDescent="0.15">
      <c r="A1" s="459" t="s">
        <v>178</v>
      </c>
    </row>
    <row r="2" spans="1:21" s="460" customFormat="1" x14ac:dyDescent="0.15">
      <c r="N2" s="461"/>
      <c r="O2" s="461"/>
      <c r="P2" s="461"/>
      <c r="Q2" s="461"/>
      <c r="R2" s="461"/>
      <c r="S2" s="461"/>
      <c r="T2" s="461" t="s">
        <v>646</v>
      </c>
      <c r="U2" s="462"/>
    </row>
    <row r="3" spans="1:21" s="460" customFormat="1" ht="17.100000000000001" customHeight="1" x14ac:dyDescent="0.15">
      <c r="B3" s="460" t="s">
        <v>647</v>
      </c>
      <c r="N3" s="461"/>
      <c r="O3" s="461"/>
      <c r="P3" s="461"/>
      <c r="Q3" s="462"/>
      <c r="R3" s="462"/>
      <c r="S3" s="462"/>
      <c r="T3" s="462"/>
      <c r="U3" s="462"/>
    </row>
    <row r="4" spans="1:21" s="460" customFormat="1" ht="17.100000000000001" customHeight="1" x14ac:dyDescent="0.15">
      <c r="M4" s="462" t="s">
        <v>648</v>
      </c>
      <c r="N4" s="460" t="s">
        <v>57</v>
      </c>
    </row>
    <row r="5" spans="1:21" s="460" customFormat="1" ht="10.5" customHeight="1" x14ac:dyDescent="0.15">
      <c r="M5" s="462"/>
      <c r="N5" s="463" t="s">
        <v>649</v>
      </c>
      <c r="O5" s="463"/>
      <c r="P5" s="463"/>
    </row>
    <row r="6" spans="1:21" s="460" customFormat="1" ht="17.100000000000001" customHeight="1" x14ac:dyDescent="0.15">
      <c r="A6" s="464"/>
      <c r="B6" s="464"/>
      <c r="C6" s="464"/>
      <c r="N6" s="459" t="s">
        <v>2</v>
      </c>
      <c r="O6" s="459"/>
      <c r="P6" s="459"/>
    </row>
    <row r="7" spans="1:21" s="460" customFormat="1" ht="10.5" customHeight="1" x14ac:dyDescent="0.15">
      <c r="N7" s="2572" t="s">
        <v>650</v>
      </c>
      <c r="O7" s="2572"/>
      <c r="P7" s="2572"/>
      <c r="Q7" s="2572"/>
      <c r="R7" s="2572"/>
    </row>
    <row r="8" spans="1:21" s="460" customFormat="1" ht="17.100000000000001" customHeight="1" x14ac:dyDescent="0.15">
      <c r="A8" s="464"/>
      <c r="B8" s="464"/>
      <c r="C8" s="464"/>
      <c r="N8" s="459" t="s">
        <v>55</v>
      </c>
      <c r="O8" s="459"/>
      <c r="P8" s="459"/>
      <c r="T8" s="465"/>
    </row>
    <row r="9" spans="1:21" s="460" customFormat="1" ht="10.5" customHeight="1" x14ac:dyDescent="0.15">
      <c r="A9" s="464"/>
      <c r="B9" s="464"/>
      <c r="C9" s="464"/>
      <c r="N9" s="2572" t="s">
        <v>651</v>
      </c>
      <c r="O9" s="2572"/>
      <c r="P9" s="2572"/>
      <c r="Q9" s="2572"/>
      <c r="R9" s="2572"/>
      <c r="U9" s="466"/>
    </row>
    <row r="10" spans="1:21" s="460" customFormat="1" ht="10.5" customHeight="1" x14ac:dyDescent="0.15">
      <c r="A10" s="464"/>
      <c r="B10" s="464"/>
      <c r="C10" s="464"/>
      <c r="N10" s="467"/>
      <c r="O10" s="467"/>
      <c r="P10" s="467"/>
      <c r="Q10" s="467"/>
      <c r="R10" s="467"/>
      <c r="U10" s="466"/>
    </row>
    <row r="11" spans="1:21" s="460" customFormat="1" ht="17.100000000000001" customHeight="1" x14ac:dyDescent="0.15">
      <c r="E11" s="468"/>
      <c r="F11" s="469"/>
      <c r="G11" s="470"/>
      <c r="H11" s="470"/>
      <c r="I11" s="470"/>
      <c r="J11" s="470"/>
      <c r="K11" s="470"/>
      <c r="L11" s="470"/>
      <c r="M11" s="471"/>
      <c r="N11" s="460" t="s">
        <v>652</v>
      </c>
    </row>
    <row r="12" spans="1:21" s="460" customFormat="1" ht="13.5" customHeight="1" x14ac:dyDescent="0.15"/>
    <row r="13" spans="1:21" s="460" customFormat="1" ht="17.100000000000001" customHeight="1" x14ac:dyDescent="0.15">
      <c r="B13" s="472" t="s">
        <v>653</v>
      </c>
    </row>
    <row r="14" spans="1:21" s="460" customFormat="1" ht="27" customHeight="1" x14ac:dyDescent="0.15">
      <c r="J14" s="473" t="s">
        <v>56</v>
      </c>
    </row>
    <row r="15" spans="1:21" s="460" customFormat="1" ht="21" customHeight="1" x14ac:dyDescent="0.15">
      <c r="B15" s="2559" t="s">
        <v>654</v>
      </c>
      <c r="C15" s="2560"/>
      <c r="D15" s="2511" t="s">
        <v>655</v>
      </c>
      <c r="E15" s="2512"/>
      <c r="F15" s="2512"/>
      <c r="G15" s="2512"/>
      <c r="H15" s="2513"/>
      <c r="I15" s="2563"/>
      <c r="J15" s="2564"/>
      <c r="K15" s="2564"/>
      <c r="L15" s="2564"/>
      <c r="M15" s="2564"/>
      <c r="N15" s="2564"/>
      <c r="O15" s="2564"/>
      <c r="P15" s="2564"/>
      <c r="Q15" s="2564"/>
      <c r="R15" s="2564"/>
      <c r="S15" s="2564"/>
      <c r="T15" s="2565"/>
    </row>
    <row r="16" spans="1:21" s="460" customFormat="1" ht="34.5" customHeight="1" x14ac:dyDescent="0.15">
      <c r="B16" s="2561"/>
      <c r="C16" s="2562"/>
      <c r="D16" s="2514" t="s">
        <v>163</v>
      </c>
      <c r="E16" s="2515"/>
      <c r="F16" s="2515"/>
      <c r="G16" s="2515"/>
      <c r="H16" s="2516"/>
      <c r="I16" s="2563"/>
      <c r="J16" s="2564"/>
      <c r="K16" s="2564"/>
      <c r="L16" s="2564"/>
      <c r="M16" s="2564"/>
      <c r="N16" s="2564"/>
      <c r="O16" s="2564"/>
      <c r="P16" s="2564"/>
      <c r="Q16" s="2564"/>
      <c r="R16" s="2564"/>
      <c r="S16" s="2564"/>
      <c r="T16" s="2565"/>
    </row>
    <row r="17" spans="2:20" s="460" customFormat="1" ht="27" customHeight="1" x14ac:dyDescent="0.15">
      <c r="B17" s="2559" t="s">
        <v>656</v>
      </c>
      <c r="C17" s="2560"/>
      <c r="D17" s="2523" t="s">
        <v>657</v>
      </c>
      <c r="E17" s="2512"/>
      <c r="F17" s="2512"/>
      <c r="G17" s="2512"/>
      <c r="H17" s="2513"/>
      <c r="I17" s="2563"/>
      <c r="J17" s="2564"/>
      <c r="K17" s="2564"/>
      <c r="L17" s="2564"/>
      <c r="M17" s="2564"/>
      <c r="N17" s="2564"/>
      <c r="O17" s="2564"/>
      <c r="P17" s="2564"/>
      <c r="Q17" s="2564"/>
      <c r="R17" s="2564"/>
      <c r="S17" s="2564"/>
      <c r="T17" s="2565"/>
    </row>
    <row r="18" spans="2:20" s="460" customFormat="1" ht="27.75" customHeight="1" x14ac:dyDescent="0.15">
      <c r="B18" s="2561"/>
      <c r="C18" s="2562"/>
      <c r="D18" s="2566" t="s">
        <v>658</v>
      </c>
      <c r="E18" s="2567"/>
      <c r="F18" s="2567"/>
      <c r="G18" s="2567"/>
      <c r="H18" s="2568"/>
      <c r="I18" s="2569"/>
      <c r="J18" s="2570"/>
      <c r="K18" s="2570"/>
      <c r="L18" s="2570"/>
      <c r="M18" s="2570"/>
      <c r="N18" s="2570"/>
      <c r="O18" s="2570"/>
      <c r="P18" s="2570"/>
      <c r="Q18" s="2570"/>
      <c r="R18" s="2570"/>
      <c r="S18" s="2570"/>
      <c r="T18" s="2571"/>
    </row>
    <row r="19" spans="2:20" s="460" customFormat="1" ht="33.75" customHeight="1" x14ac:dyDescent="0.15">
      <c r="B19" s="2561"/>
      <c r="C19" s="2562"/>
      <c r="D19" s="2535" t="s">
        <v>659</v>
      </c>
      <c r="E19" s="2545"/>
      <c r="F19" s="2545"/>
      <c r="G19" s="2545"/>
      <c r="H19" s="2546"/>
      <c r="I19" s="2547"/>
      <c r="J19" s="2548"/>
      <c r="K19" s="2548"/>
      <c r="L19" s="2548"/>
      <c r="M19" s="2548"/>
      <c r="N19" s="2548"/>
      <c r="O19" s="2548"/>
      <c r="P19" s="2548"/>
      <c r="Q19" s="2548"/>
      <c r="R19" s="2548"/>
      <c r="S19" s="2548"/>
      <c r="T19" s="2549"/>
    </row>
    <row r="20" spans="2:20" s="460" customFormat="1" ht="36.75" customHeight="1" x14ac:dyDescent="0.15">
      <c r="B20" s="2533"/>
      <c r="C20" s="2534"/>
      <c r="D20" s="2535" t="s">
        <v>660</v>
      </c>
      <c r="E20" s="2545"/>
      <c r="F20" s="2545"/>
      <c r="G20" s="2545"/>
      <c r="H20" s="2546"/>
      <c r="I20" s="2550"/>
      <c r="J20" s="2551"/>
      <c r="K20" s="2551"/>
      <c r="L20" s="2551"/>
      <c r="M20" s="2551"/>
      <c r="N20" s="2551"/>
      <c r="O20" s="2551"/>
      <c r="P20" s="2551"/>
      <c r="Q20" s="2551"/>
      <c r="R20" s="2551"/>
      <c r="S20" s="2551"/>
      <c r="T20" s="2552"/>
    </row>
    <row r="21" spans="2:20" s="460" customFormat="1" ht="17.100000000000001" customHeight="1" x14ac:dyDescent="0.15">
      <c r="B21" s="2556" t="s">
        <v>661</v>
      </c>
      <c r="C21" s="2557"/>
      <c r="D21" s="2557"/>
      <c r="E21" s="2557"/>
      <c r="F21" s="2557"/>
      <c r="G21" s="2557"/>
      <c r="H21" s="2558"/>
      <c r="I21" s="2556" t="s">
        <v>662</v>
      </c>
      <c r="J21" s="2557"/>
      <c r="K21" s="2557"/>
      <c r="L21" s="2557"/>
      <c r="M21" s="2557"/>
      <c r="N21" s="2557"/>
      <c r="O21" s="2557"/>
      <c r="P21" s="2557"/>
      <c r="Q21" s="2557"/>
      <c r="R21" s="2557"/>
      <c r="S21" s="2557"/>
      <c r="T21" s="2558"/>
    </row>
    <row r="22" spans="2:20" s="460" customFormat="1" ht="17.100000000000001" customHeight="1" x14ac:dyDescent="0.15">
      <c r="B22" s="2553" t="s">
        <v>663</v>
      </c>
      <c r="C22" s="2554"/>
      <c r="D22" s="2554"/>
      <c r="E22" s="2555"/>
      <c r="F22" s="2553" t="s">
        <v>189</v>
      </c>
      <c r="G22" s="2554"/>
      <c r="H22" s="2554"/>
      <c r="I22" s="2554"/>
      <c r="J22" s="2554"/>
      <c r="K22" s="2554"/>
      <c r="L22" s="2554"/>
      <c r="M22" s="2554"/>
      <c r="N22" s="2554"/>
      <c r="O22" s="1877"/>
      <c r="P22" s="1878"/>
      <c r="Q22" s="2553" t="s">
        <v>664</v>
      </c>
      <c r="R22" s="2554"/>
      <c r="S22" s="2554"/>
      <c r="T22" s="2555"/>
    </row>
    <row r="23" spans="2:20" s="460" customFormat="1" ht="22.5" customHeight="1" x14ac:dyDescent="0.15">
      <c r="B23" s="2536"/>
      <c r="C23" s="2537"/>
      <c r="D23" s="2537"/>
      <c r="E23" s="2538"/>
      <c r="F23" s="2539"/>
      <c r="G23" s="2540"/>
      <c r="H23" s="2540"/>
      <c r="I23" s="2540"/>
      <c r="J23" s="2540"/>
      <c r="K23" s="2540"/>
      <c r="L23" s="2540"/>
      <c r="M23" s="2540"/>
      <c r="N23" s="2540"/>
      <c r="O23" s="2541"/>
      <c r="P23" s="2542"/>
      <c r="Q23" s="2527"/>
      <c r="R23" s="2528"/>
      <c r="S23" s="2528"/>
      <c r="T23" s="474" t="s">
        <v>39</v>
      </c>
    </row>
    <row r="24" spans="2:20" s="460" customFormat="1" ht="22.5" customHeight="1" x14ac:dyDescent="0.15">
      <c r="B24" s="2536"/>
      <c r="C24" s="2537"/>
      <c r="D24" s="2537"/>
      <c r="E24" s="2538"/>
      <c r="F24" s="2543"/>
      <c r="G24" s="2544"/>
      <c r="H24" s="2544"/>
      <c r="I24" s="2544"/>
      <c r="J24" s="2544"/>
      <c r="K24" s="2544"/>
      <c r="L24" s="2544"/>
      <c r="M24" s="2544"/>
      <c r="N24" s="2544"/>
      <c r="O24" s="2541"/>
      <c r="P24" s="2542"/>
      <c r="Q24" s="2527"/>
      <c r="R24" s="2528"/>
      <c r="S24" s="2528"/>
      <c r="T24" s="474" t="s">
        <v>39</v>
      </c>
    </row>
    <row r="25" spans="2:20" s="460" customFormat="1" ht="22.5" customHeight="1" x14ac:dyDescent="0.15">
      <c r="B25" s="2536"/>
      <c r="C25" s="2537"/>
      <c r="D25" s="2537"/>
      <c r="E25" s="2538"/>
      <c r="F25" s="2539"/>
      <c r="G25" s="2540"/>
      <c r="H25" s="2540"/>
      <c r="I25" s="2540"/>
      <c r="J25" s="2540"/>
      <c r="K25" s="2540"/>
      <c r="L25" s="2540"/>
      <c r="M25" s="2540"/>
      <c r="N25" s="2540"/>
      <c r="O25" s="1258"/>
      <c r="P25" s="1259"/>
      <c r="Q25" s="2527"/>
      <c r="R25" s="2528"/>
      <c r="S25" s="2528"/>
      <c r="T25" s="474" t="s">
        <v>39</v>
      </c>
    </row>
    <row r="26" spans="2:20" s="460" customFormat="1" ht="22.5" customHeight="1" x14ac:dyDescent="0.15">
      <c r="B26" s="2536"/>
      <c r="C26" s="2537"/>
      <c r="D26" s="2537"/>
      <c r="E26" s="2538"/>
      <c r="F26" s="2539"/>
      <c r="G26" s="2540"/>
      <c r="H26" s="2540"/>
      <c r="I26" s="2540"/>
      <c r="J26" s="2540"/>
      <c r="K26" s="2540"/>
      <c r="L26" s="2540"/>
      <c r="M26" s="2540"/>
      <c r="N26" s="2540"/>
      <c r="O26" s="1258"/>
      <c r="P26" s="1259"/>
      <c r="Q26" s="2527"/>
      <c r="R26" s="2528"/>
      <c r="S26" s="2528"/>
      <c r="T26" s="474" t="s">
        <v>39</v>
      </c>
    </row>
    <row r="27" spans="2:20" s="460" customFormat="1" ht="22.5" customHeight="1" x14ac:dyDescent="0.15">
      <c r="B27" s="2536"/>
      <c r="C27" s="2537"/>
      <c r="D27" s="2537"/>
      <c r="E27" s="2538"/>
      <c r="F27" s="2536"/>
      <c r="G27" s="2537"/>
      <c r="H27" s="2537"/>
      <c r="I27" s="2537"/>
      <c r="J27" s="2537"/>
      <c r="K27" s="2537"/>
      <c r="L27" s="2537"/>
      <c r="M27" s="2537"/>
      <c r="N27" s="2537"/>
      <c r="O27" s="1258"/>
      <c r="P27" s="1259"/>
      <c r="Q27" s="2527"/>
      <c r="R27" s="2528"/>
      <c r="S27" s="2528"/>
      <c r="T27" s="474" t="s">
        <v>39</v>
      </c>
    </row>
    <row r="28" spans="2:20" s="460" customFormat="1" ht="22.5" customHeight="1" x14ac:dyDescent="0.15">
      <c r="B28" s="2529"/>
      <c r="C28" s="2530"/>
      <c r="D28" s="2530"/>
      <c r="E28" s="2530"/>
      <c r="F28" s="2530"/>
      <c r="G28" s="2530"/>
      <c r="H28" s="2530"/>
      <c r="I28" s="2530"/>
      <c r="J28" s="2530"/>
      <c r="K28" s="2530"/>
      <c r="L28" s="2530"/>
      <c r="M28" s="2531"/>
      <c r="N28" s="2532"/>
      <c r="O28" s="2533" t="s">
        <v>71</v>
      </c>
      <c r="P28" s="2534"/>
      <c r="Q28" s="2527"/>
      <c r="R28" s="2528"/>
      <c r="S28" s="2528"/>
      <c r="T28" s="474" t="s">
        <v>39</v>
      </c>
    </row>
    <row r="29" spans="2:20" s="460" customFormat="1" ht="17.100000000000001" customHeight="1" x14ac:dyDescent="0.15">
      <c r="B29" s="2508" t="s">
        <v>665</v>
      </c>
      <c r="C29" s="2509"/>
      <c r="D29" s="2509"/>
      <c r="E29" s="2509"/>
      <c r="F29" s="2509"/>
      <c r="G29" s="2509"/>
      <c r="H29" s="2510"/>
      <c r="I29" s="2508" t="s">
        <v>662</v>
      </c>
      <c r="J29" s="2509"/>
      <c r="K29" s="2509"/>
      <c r="L29" s="2509"/>
      <c r="M29" s="2509"/>
      <c r="N29" s="2509"/>
      <c r="O29" s="2509"/>
      <c r="P29" s="2509"/>
      <c r="Q29" s="2509"/>
      <c r="R29" s="2509"/>
      <c r="S29" s="2509"/>
      <c r="T29" s="2510"/>
    </row>
    <row r="30" spans="2:20" s="460" customFormat="1" ht="20.25" customHeight="1" x14ac:dyDescent="0.15">
      <c r="B30" s="2523" t="s">
        <v>666</v>
      </c>
      <c r="C30" s="2524"/>
      <c r="D30" s="2508" t="s">
        <v>237</v>
      </c>
      <c r="E30" s="2509"/>
      <c r="F30" s="2509"/>
      <c r="G30" s="2509"/>
      <c r="H30" s="2510"/>
      <c r="I30" s="2508"/>
      <c r="J30" s="2509"/>
      <c r="K30" s="2509"/>
      <c r="L30" s="2509"/>
      <c r="M30" s="2509"/>
      <c r="N30" s="2509"/>
      <c r="O30" s="2509"/>
      <c r="P30" s="2509"/>
      <c r="Q30" s="2509"/>
      <c r="R30" s="2509"/>
      <c r="S30" s="2509"/>
      <c r="T30" s="2510"/>
    </row>
    <row r="31" spans="2:20" s="460" customFormat="1" ht="24" customHeight="1" x14ac:dyDescent="0.15">
      <c r="B31" s="2525"/>
      <c r="C31" s="2526"/>
      <c r="D31" s="2511" t="s">
        <v>655</v>
      </c>
      <c r="E31" s="2512"/>
      <c r="F31" s="2512"/>
      <c r="G31" s="2512"/>
      <c r="H31" s="2513"/>
      <c r="I31" s="2514"/>
      <c r="J31" s="2515"/>
      <c r="K31" s="2515"/>
      <c r="L31" s="2515"/>
      <c r="M31" s="2515"/>
      <c r="N31" s="2515"/>
      <c r="O31" s="2515"/>
      <c r="P31" s="2515"/>
      <c r="Q31" s="2515"/>
      <c r="R31" s="2515"/>
      <c r="S31" s="2515"/>
      <c r="T31" s="2516"/>
    </row>
    <row r="32" spans="2:20" s="460" customFormat="1" ht="29.25" customHeight="1" x14ac:dyDescent="0.15">
      <c r="B32" s="2525"/>
      <c r="C32" s="2526"/>
      <c r="D32" s="2511" t="s">
        <v>0</v>
      </c>
      <c r="E32" s="2512"/>
      <c r="F32" s="2512"/>
      <c r="G32" s="2512"/>
      <c r="H32" s="2513"/>
      <c r="I32" s="2514"/>
      <c r="J32" s="2515"/>
      <c r="K32" s="2515"/>
      <c r="L32" s="2515"/>
      <c r="M32" s="2515"/>
      <c r="N32" s="2515"/>
      <c r="O32" s="2515"/>
      <c r="P32" s="2515"/>
      <c r="Q32" s="2515"/>
      <c r="R32" s="2515"/>
      <c r="S32" s="2515"/>
      <c r="T32" s="2516"/>
    </row>
    <row r="33" spans="2:20" s="460" customFormat="1" ht="18" customHeight="1" x14ac:dyDescent="0.15">
      <c r="B33" s="2525"/>
      <c r="C33" s="2526"/>
      <c r="D33" s="2508" t="s">
        <v>667</v>
      </c>
      <c r="E33" s="2509"/>
      <c r="F33" s="2509"/>
      <c r="G33" s="2509"/>
      <c r="H33" s="2510"/>
      <c r="I33" s="2517"/>
      <c r="J33" s="2518"/>
      <c r="K33" s="2518"/>
      <c r="L33" s="2518"/>
      <c r="M33" s="2518"/>
      <c r="N33" s="2518"/>
      <c r="O33" s="2518"/>
      <c r="P33" s="2518"/>
      <c r="Q33" s="2518"/>
      <c r="R33" s="2518"/>
      <c r="S33" s="2518"/>
      <c r="T33" s="2519"/>
    </row>
    <row r="34" spans="2:20" s="460" customFormat="1" ht="17.100000000000001" customHeight="1" x14ac:dyDescent="0.15">
      <c r="B34" s="2508" t="s">
        <v>668</v>
      </c>
      <c r="C34" s="2509"/>
      <c r="D34" s="2509"/>
      <c r="E34" s="2509"/>
      <c r="F34" s="2509"/>
      <c r="G34" s="2509"/>
      <c r="H34" s="2510"/>
      <c r="I34" s="2520" t="s">
        <v>669</v>
      </c>
      <c r="J34" s="2521"/>
      <c r="K34" s="2521"/>
      <c r="L34" s="2521"/>
      <c r="M34" s="2521"/>
      <c r="N34" s="2521"/>
      <c r="O34" s="2521"/>
      <c r="P34" s="2521"/>
      <c r="Q34" s="2521"/>
      <c r="R34" s="2521"/>
      <c r="S34" s="2521"/>
      <c r="T34" s="2522"/>
    </row>
    <row r="35" spans="2:20" s="460" customFormat="1" ht="25.5" customHeight="1" x14ac:dyDescent="0.15">
      <c r="B35" s="2535" t="s">
        <v>670</v>
      </c>
      <c r="C35" s="2509"/>
      <c r="D35" s="2509"/>
      <c r="E35" s="2509"/>
      <c r="F35" s="2509"/>
      <c r="G35" s="2509"/>
      <c r="H35" s="2510"/>
      <c r="I35" s="2508" t="s">
        <v>662</v>
      </c>
      <c r="J35" s="2509"/>
      <c r="K35" s="2509"/>
      <c r="L35" s="2509"/>
      <c r="M35" s="2509"/>
      <c r="N35" s="2509"/>
      <c r="O35" s="2509"/>
      <c r="P35" s="2509"/>
      <c r="Q35" s="2509"/>
      <c r="R35" s="2509"/>
      <c r="S35" s="2509"/>
      <c r="T35" s="2510"/>
    </row>
    <row r="36" spans="2:20" s="460" customFormat="1" ht="25.5" customHeight="1" x14ac:dyDescent="0.15">
      <c r="B36" s="2505" t="s">
        <v>671</v>
      </c>
      <c r="C36" s="2506"/>
      <c r="D36" s="2506"/>
      <c r="E36" s="2506"/>
      <c r="F36" s="2506"/>
      <c r="G36" s="2506"/>
      <c r="H36" s="2507"/>
      <c r="I36" s="2508"/>
      <c r="J36" s="2509"/>
      <c r="K36" s="2509"/>
      <c r="L36" s="2509"/>
      <c r="M36" s="2509"/>
      <c r="N36" s="2509"/>
      <c r="O36" s="2509"/>
      <c r="P36" s="2509"/>
      <c r="Q36" s="2509"/>
      <c r="R36" s="2509"/>
      <c r="S36" s="2509"/>
      <c r="T36" s="2510"/>
    </row>
    <row r="37" spans="2:20" s="460" customFormat="1" ht="17.100000000000001" customHeight="1" x14ac:dyDescent="0.15">
      <c r="B37" s="475" t="s">
        <v>672</v>
      </c>
    </row>
  </sheetData>
  <mergeCells count="56">
    <mergeCell ref="N7:R7"/>
    <mergeCell ref="N9:R9"/>
    <mergeCell ref="B15:C16"/>
    <mergeCell ref="D15:H15"/>
    <mergeCell ref="I15:T15"/>
    <mergeCell ref="D16:H16"/>
    <mergeCell ref="I16:T16"/>
    <mergeCell ref="D19:H19"/>
    <mergeCell ref="I19:T19"/>
    <mergeCell ref="D20:H20"/>
    <mergeCell ref="I20:T20"/>
    <mergeCell ref="Q22:T22"/>
    <mergeCell ref="B21:H21"/>
    <mergeCell ref="I21:T21"/>
    <mergeCell ref="B22:E22"/>
    <mergeCell ref="F22:P22"/>
    <mergeCell ref="B17:C20"/>
    <mergeCell ref="D17:H17"/>
    <mergeCell ref="I17:T17"/>
    <mergeCell ref="D18:H18"/>
    <mergeCell ref="I18:T18"/>
    <mergeCell ref="B23:E23"/>
    <mergeCell ref="F23:P23"/>
    <mergeCell ref="Q23:S23"/>
    <mergeCell ref="B26:E26"/>
    <mergeCell ref="F26:P26"/>
    <mergeCell ref="Q26:S26"/>
    <mergeCell ref="B24:E24"/>
    <mergeCell ref="F24:P24"/>
    <mergeCell ref="Q24:S24"/>
    <mergeCell ref="B25:E25"/>
    <mergeCell ref="F25:P25"/>
    <mergeCell ref="Q25:S25"/>
    <mergeCell ref="Q27:S27"/>
    <mergeCell ref="B28:N28"/>
    <mergeCell ref="O28:P28"/>
    <mergeCell ref="Q28:S28"/>
    <mergeCell ref="B35:H35"/>
    <mergeCell ref="I35:T35"/>
    <mergeCell ref="B29:H29"/>
    <mergeCell ref="I29:T29"/>
    <mergeCell ref="B27:E27"/>
    <mergeCell ref="F27:P27"/>
    <mergeCell ref="B36:H36"/>
    <mergeCell ref="I36:T36"/>
    <mergeCell ref="D32:H32"/>
    <mergeCell ref="I32:T32"/>
    <mergeCell ref="D33:H33"/>
    <mergeCell ref="I33:T33"/>
    <mergeCell ref="B34:H34"/>
    <mergeCell ref="I34:T34"/>
    <mergeCell ref="B30:C33"/>
    <mergeCell ref="D30:H30"/>
    <mergeCell ref="I30:T30"/>
    <mergeCell ref="D31:H31"/>
    <mergeCell ref="I31:T31"/>
  </mergeCells>
  <phoneticPr fontId="7"/>
  <pageMargins left="0.70866141732283472" right="0.70866141732283472" top="0.74803149606299213" bottom="0.74803149606299213" header="0.31496062992125984" footer="0.31496062992125984"/>
  <pageSetup paperSize="9" scale="9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L55"/>
  <sheetViews>
    <sheetView view="pageBreakPreview" zoomScaleNormal="100" zoomScaleSheetLayoutView="100" workbookViewId="0">
      <selection activeCell="P16" sqref="P16"/>
    </sheetView>
  </sheetViews>
  <sheetFormatPr defaultColWidth="9" defaultRowHeight="13.5" x14ac:dyDescent="0.15"/>
  <cols>
    <col min="1" max="2" width="2.375" style="419" customWidth="1"/>
    <col min="3" max="3" width="3.875" style="419" customWidth="1"/>
    <col min="4" max="4" width="9.125" style="419" customWidth="1"/>
    <col min="5" max="5" width="9.75" style="419" customWidth="1"/>
    <col min="6" max="6" width="11.75" style="419" customWidth="1"/>
    <col min="7" max="7" width="19.125" style="419" customWidth="1"/>
    <col min="8" max="9" width="9" style="419"/>
    <col min="10" max="10" width="14.375" style="419" customWidth="1"/>
    <col min="11" max="11" width="9" style="419"/>
    <col min="12" max="13" width="2.375" style="419" customWidth="1"/>
    <col min="14" max="16384" width="9" style="419"/>
  </cols>
  <sheetData>
    <row r="1" spans="1:12" x14ac:dyDescent="0.15">
      <c r="A1" s="417" t="s">
        <v>359</v>
      </c>
      <c r="B1" s="418"/>
      <c r="C1" s="418"/>
      <c r="D1" s="418"/>
      <c r="E1" s="418"/>
      <c r="F1" s="418"/>
      <c r="G1" s="418"/>
      <c r="H1" s="418"/>
      <c r="I1" s="418"/>
      <c r="J1" s="418"/>
      <c r="K1" s="418"/>
      <c r="L1" s="418"/>
    </row>
    <row r="2" spans="1:12" x14ac:dyDescent="0.15">
      <c r="A2" s="418"/>
      <c r="B2" s="420"/>
      <c r="C2" s="421"/>
      <c r="D2" s="421"/>
      <c r="E2" s="421"/>
      <c r="F2" s="421"/>
      <c r="G2" s="421"/>
      <c r="H2" s="421"/>
      <c r="I2" s="421"/>
      <c r="J2" s="421"/>
      <c r="K2" s="421"/>
      <c r="L2" s="422"/>
    </row>
    <row r="3" spans="1:12" x14ac:dyDescent="0.15">
      <c r="A3" s="418"/>
      <c r="B3" s="423"/>
      <c r="C3" s="417"/>
      <c r="D3" s="417"/>
      <c r="E3" s="417"/>
      <c r="F3" s="417"/>
      <c r="G3" s="417"/>
      <c r="H3" s="417"/>
      <c r="I3" s="417"/>
      <c r="J3" s="417"/>
      <c r="K3" s="417"/>
      <c r="L3" s="424"/>
    </row>
    <row r="4" spans="1:12" x14ac:dyDescent="0.15">
      <c r="A4" s="418"/>
      <c r="B4" s="423"/>
      <c r="C4" s="417"/>
      <c r="D4" s="417"/>
      <c r="E4" s="417"/>
      <c r="F4" s="417"/>
      <c r="G4" s="417"/>
      <c r="H4" s="417"/>
      <c r="I4" s="417"/>
      <c r="J4" s="417"/>
      <c r="K4" s="417"/>
      <c r="L4" s="424"/>
    </row>
    <row r="5" spans="1:12" x14ac:dyDescent="0.15">
      <c r="A5" s="418"/>
      <c r="B5" s="1282" t="s">
        <v>360</v>
      </c>
      <c r="C5" s="1231"/>
      <c r="D5" s="1231"/>
      <c r="E5" s="1231"/>
      <c r="F5" s="1231"/>
      <c r="G5" s="1231"/>
      <c r="H5" s="1231"/>
      <c r="I5" s="1231"/>
      <c r="J5" s="1231"/>
      <c r="K5" s="1231"/>
      <c r="L5" s="1283"/>
    </row>
    <row r="6" spans="1:12" x14ac:dyDescent="0.15">
      <c r="A6" s="418"/>
      <c r="B6" s="423"/>
      <c r="C6" s="417"/>
      <c r="D6" s="417"/>
      <c r="E6" s="417"/>
      <c r="F6" s="417"/>
      <c r="G6" s="417"/>
      <c r="H6" s="417"/>
      <c r="I6" s="417"/>
      <c r="J6" s="417"/>
      <c r="K6" s="417"/>
      <c r="L6" s="424"/>
    </row>
    <row r="7" spans="1:12" x14ac:dyDescent="0.15">
      <c r="A7" s="418"/>
      <c r="B7" s="423"/>
      <c r="C7" s="417"/>
      <c r="D7" s="417"/>
      <c r="E7" s="417"/>
      <c r="F7" s="417"/>
      <c r="G7" s="417"/>
      <c r="H7" s="417"/>
      <c r="I7" s="1284" t="s">
        <v>590</v>
      </c>
      <c r="J7" s="1284"/>
      <c r="K7" s="1284"/>
      <c r="L7" s="424"/>
    </row>
    <row r="8" spans="1:12" x14ac:dyDescent="0.15">
      <c r="A8" s="418"/>
      <c r="B8" s="423"/>
      <c r="C8" s="417"/>
      <c r="D8" s="417"/>
      <c r="E8" s="417"/>
      <c r="F8" s="417"/>
      <c r="G8" s="417"/>
      <c r="H8" s="417"/>
      <c r="I8" s="418"/>
      <c r="J8" s="418"/>
      <c r="K8" s="418"/>
      <c r="L8" s="424"/>
    </row>
    <row r="9" spans="1:12" x14ac:dyDescent="0.15">
      <c r="A9" s="418"/>
      <c r="B9" s="423"/>
      <c r="C9" s="417" t="s">
        <v>361</v>
      </c>
      <c r="D9" s="418"/>
      <c r="E9" s="417"/>
      <c r="F9" s="417"/>
      <c r="G9" s="417"/>
      <c r="H9" s="417"/>
      <c r="I9" s="417"/>
      <c r="J9" s="417"/>
      <c r="K9" s="417"/>
      <c r="L9" s="424"/>
    </row>
    <row r="10" spans="1:12" x14ac:dyDescent="0.15">
      <c r="A10" s="418"/>
      <c r="B10" s="423"/>
      <c r="C10" s="417"/>
      <c r="D10" s="418"/>
      <c r="E10" s="417"/>
      <c r="F10" s="417"/>
      <c r="G10" s="417"/>
      <c r="H10" s="417"/>
      <c r="I10" s="417"/>
      <c r="J10" s="417"/>
      <c r="K10" s="417"/>
      <c r="L10" s="424"/>
    </row>
    <row r="11" spans="1:12" x14ac:dyDescent="0.15">
      <c r="A11" s="418"/>
      <c r="B11" s="423"/>
      <c r="C11" s="417"/>
      <c r="D11" s="417"/>
      <c r="E11" s="417"/>
      <c r="F11" s="418"/>
      <c r="G11" s="425" t="s">
        <v>362</v>
      </c>
      <c r="H11" s="417" t="s">
        <v>0</v>
      </c>
      <c r="I11" s="241" t="s">
        <v>591</v>
      </c>
      <c r="J11" s="417"/>
      <c r="K11" s="417"/>
      <c r="L11" s="424"/>
    </row>
    <row r="12" spans="1:12" x14ac:dyDescent="0.15">
      <c r="A12" s="418"/>
      <c r="B12" s="423"/>
      <c r="C12" s="417"/>
      <c r="D12" s="417"/>
      <c r="E12" s="418"/>
      <c r="F12" s="418"/>
      <c r="G12" s="425" t="s">
        <v>363</v>
      </c>
      <c r="H12" s="417" t="s">
        <v>364</v>
      </c>
      <c r="I12" s="241" t="s">
        <v>592</v>
      </c>
      <c r="J12" s="417"/>
      <c r="K12" s="417"/>
      <c r="L12" s="424"/>
    </row>
    <row r="13" spans="1:12" x14ac:dyDescent="0.15">
      <c r="A13" s="418"/>
      <c r="B13" s="423"/>
      <c r="C13" s="417"/>
      <c r="D13" s="417"/>
      <c r="E13" s="418"/>
      <c r="F13" s="418"/>
      <c r="G13" s="418"/>
      <c r="H13" s="417" t="s">
        <v>365</v>
      </c>
      <c r="J13" s="241" t="s">
        <v>593</v>
      </c>
      <c r="K13" s="426"/>
      <c r="L13" s="424"/>
    </row>
    <row r="14" spans="1:12" x14ac:dyDescent="0.15">
      <c r="A14" s="418"/>
      <c r="B14" s="423"/>
      <c r="C14" s="417"/>
      <c r="D14" s="417"/>
      <c r="E14" s="417"/>
      <c r="F14" s="418"/>
      <c r="G14" s="418"/>
      <c r="H14" s="417"/>
      <c r="I14" s="417"/>
      <c r="J14" s="417"/>
      <c r="K14" s="417"/>
      <c r="L14" s="424"/>
    </row>
    <row r="15" spans="1:12" x14ac:dyDescent="0.15">
      <c r="A15" s="418"/>
      <c r="B15" s="423"/>
      <c r="C15" s="417"/>
      <c r="D15" s="417"/>
      <c r="E15" s="417"/>
      <c r="F15" s="417"/>
      <c r="G15" s="417"/>
      <c r="H15" s="417"/>
      <c r="I15" s="417"/>
      <c r="J15" s="417"/>
      <c r="K15" s="417"/>
      <c r="L15" s="424"/>
    </row>
    <row r="16" spans="1:12" x14ac:dyDescent="0.15">
      <c r="A16" s="418"/>
      <c r="B16" s="423"/>
      <c r="C16" s="427" t="s">
        <v>579</v>
      </c>
      <c r="D16" s="427" t="s">
        <v>579</v>
      </c>
      <c r="E16" s="427"/>
      <c r="F16" s="427"/>
      <c r="G16" s="427"/>
      <c r="H16" s="427"/>
      <c r="I16" s="427"/>
      <c r="J16" s="1268" t="s">
        <v>366</v>
      </c>
      <c r="K16" s="1268"/>
      <c r="L16" s="424"/>
    </row>
    <row r="17" spans="1:12" x14ac:dyDescent="0.15">
      <c r="A17" s="418"/>
      <c r="B17" s="423"/>
      <c r="C17" s="427" t="s">
        <v>580</v>
      </c>
      <c r="D17" s="427" t="s">
        <v>580</v>
      </c>
      <c r="E17" s="427"/>
      <c r="F17" s="427"/>
      <c r="G17" s="427"/>
      <c r="H17" s="427"/>
      <c r="I17" s="427"/>
      <c r="J17" s="1268"/>
      <c r="K17" s="1268"/>
      <c r="L17" s="424"/>
    </row>
    <row r="18" spans="1:12" x14ac:dyDescent="0.15">
      <c r="A18" s="418"/>
      <c r="B18" s="423"/>
      <c r="C18" s="417" t="s">
        <v>581</v>
      </c>
      <c r="D18" s="417"/>
      <c r="E18" s="417"/>
      <c r="F18" s="417"/>
      <c r="G18" s="417"/>
      <c r="H18" s="417"/>
      <c r="I18" s="417"/>
      <c r="J18" s="417"/>
      <c r="K18" s="417"/>
      <c r="L18" s="424"/>
    </row>
    <row r="19" spans="1:12" x14ac:dyDescent="0.15">
      <c r="A19" s="418"/>
      <c r="B19" s="423"/>
      <c r="C19" s="1268" t="s">
        <v>367</v>
      </c>
      <c r="D19" s="1268"/>
      <c r="E19" s="417"/>
      <c r="F19" s="417"/>
      <c r="G19" s="417"/>
      <c r="H19" s="417"/>
      <c r="I19" s="417"/>
      <c r="J19" s="417"/>
      <c r="K19" s="417"/>
      <c r="L19" s="424"/>
    </row>
    <row r="20" spans="1:12" ht="19.5" customHeight="1" x14ac:dyDescent="0.15">
      <c r="A20" s="418"/>
      <c r="B20" s="423"/>
      <c r="C20" s="417"/>
      <c r="D20" s="417"/>
      <c r="E20" s="417"/>
      <c r="F20" s="428" t="s">
        <v>368</v>
      </c>
      <c r="G20" s="1285">
        <v>1322400000</v>
      </c>
      <c r="H20" s="1286"/>
      <c r="I20" s="1286"/>
      <c r="J20" s="1286"/>
      <c r="K20" s="1287"/>
      <c r="L20" s="424"/>
    </row>
    <row r="21" spans="1:12" ht="19.5" customHeight="1" x14ac:dyDescent="0.15">
      <c r="A21" s="418"/>
      <c r="B21" s="423"/>
      <c r="C21" s="1265" t="s">
        <v>369</v>
      </c>
      <c r="D21" s="1266"/>
      <c r="E21" s="429" t="s">
        <v>582</v>
      </c>
      <c r="F21" s="1271" t="s">
        <v>594</v>
      </c>
      <c r="G21" s="1272"/>
      <c r="H21" s="1272"/>
      <c r="I21" s="1272"/>
      <c r="J21" s="1272"/>
      <c r="K21" s="1273"/>
      <c r="L21" s="424"/>
    </row>
    <row r="22" spans="1:12" ht="19.5" customHeight="1" x14ac:dyDescent="0.15">
      <c r="A22" s="418"/>
      <c r="B22" s="423"/>
      <c r="C22" s="1267"/>
      <c r="D22" s="1268"/>
      <c r="E22" s="430" t="s">
        <v>364</v>
      </c>
      <c r="F22" s="1274" t="s">
        <v>390</v>
      </c>
      <c r="G22" s="1275"/>
      <c r="H22" s="1275"/>
      <c r="I22" s="1275"/>
      <c r="J22" s="1275"/>
      <c r="K22" s="1276"/>
      <c r="L22" s="424"/>
    </row>
    <row r="23" spans="1:12" ht="19.5" customHeight="1" x14ac:dyDescent="0.15">
      <c r="A23" s="418"/>
      <c r="B23" s="423"/>
      <c r="C23" s="1267"/>
      <c r="D23" s="1268"/>
      <c r="E23" s="1277" t="s">
        <v>0</v>
      </c>
      <c r="F23" s="1279" t="s">
        <v>389</v>
      </c>
      <c r="G23" s="1280"/>
      <c r="H23" s="1280"/>
      <c r="I23" s="1280"/>
      <c r="J23" s="1280"/>
      <c r="K23" s="1281"/>
      <c r="L23" s="424"/>
    </row>
    <row r="24" spans="1:12" ht="19.5" customHeight="1" x14ac:dyDescent="0.15">
      <c r="A24" s="418"/>
      <c r="B24" s="423"/>
      <c r="C24" s="1267"/>
      <c r="D24" s="1268"/>
      <c r="E24" s="1278"/>
      <c r="F24" s="1257" t="s">
        <v>595</v>
      </c>
      <c r="G24" s="1258"/>
      <c r="H24" s="1258"/>
      <c r="I24" s="1258"/>
      <c r="J24" s="1258"/>
      <c r="K24" s="1259"/>
      <c r="L24" s="424"/>
    </row>
    <row r="25" spans="1:12" ht="19.5" customHeight="1" x14ac:dyDescent="0.15">
      <c r="A25" s="418"/>
      <c r="B25" s="423"/>
      <c r="C25" s="1269"/>
      <c r="D25" s="1270"/>
      <c r="E25" s="1260" t="s">
        <v>371</v>
      </c>
      <c r="F25" s="1261"/>
      <c r="G25" s="1262" t="s">
        <v>4</v>
      </c>
      <c r="H25" s="1263"/>
      <c r="I25" s="1263"/>
      <c r="J25" s="1263"/>
      <c r="K25" s="1264"/>
      <c r="L25" s="424"/>
    </row>
    <row r="26" spans="1:12" ht="19.5" customHeight="1" x14ac:dyDescent="0.15">
      <c r="A26" s="418"/>
      <c r="B26" s="423"/>
      <c r="C26" s="1235" t="s">
        <v>372</v>
      </c>
      <c r="D26" s="1236"/>
      <c r="E26" s="1236"/>
      <c r="F26" s="1236"/>
      <c r="G26" s="1237"/>
      <c r="H26" s="1235" t="s">
        <v>373</v>
      </c>
      <c r="I26" s="1236"/>
      <c r="J26" s="1236"/>
      <c r="K26" s="1237"/>
      <c r="L26" s="424"/>
    </row>
    <row r="27" spans="1:12" ht="19.5" customHeight="1" x14ac:dyDescent="0.15">
      <c r="A27" s="418"/>
      <c r="B27" s="423"/>
      <c r="C27" s="431">
        <v>1</v>
      </c>
      <c r="D27" s="1232" t="s">
        <v>355</v>
      </c>
      <c r="E27" s="1233"/>
      <c r="F27" s="1233"/>
      <c r="G27" s="1234"/>
      <c r="H27" s="1244" t="s">
        <v>598</v>
      </c>
      <c r="I27" s="1245"/>
      <c r="J27" s="1245"/>
      <c r="K27" s="1246"/>
      <c r="L27" s="424"/>
    </row>
    <row r="28" spans="1:12" ht="19.5" customHeight="1" x14ac:dyDescent="0.15">
      <c r="A28" s="418"/>
      <c r="B28" s="423"/>
      <c r="C28" s="431">
        <v>2</v>
      </c>
      <c r="D28" s="1232" t="s">
        <v>374</v>
      </c>
      <c r="E28" s="1233"/>
      <c r="F28" s="1233"/>
      <c r="G28" s="1234"/>
      <c r="H28" s="1247"/>
      <c r="I28" s="1248"/>
      <c r="J28" s="1248"/>
      <c r="K28" s="1249"/>
      <c r="L28" s="424"/>
    </row>
    <row r="29" spans="1:12" ht="19.5" customHeight="1" x14ac:dyDescent="0.15">
      <c r="A29" s="418"/>
      <c r="B29" s="423"/>
      <c r="C29" s="431">
        <v>3</v>
      </c>
      <c r="D29" s="1232" t="s">
        <v>583</v>
      </c>
      <c r="E29" s="1233"/>
      <c r="F29" s="1233"/>
      <c r="G29" s="1234"/>
      <c r="H29" s="1247"/>
      <c r="I29" s="1248"/>
      <c r="J29" s="1248"/>
      <c r="K29" s="1249"/>
      <c r="L29" s="424"/>
    </row>
    <row r="30" spans="1:12" ht="19.5" customHeight="1" x14ac:dyDescent="0.15">
      <c r="A30" s="418"/>
      <c r="B30" s="423"/>
      <c r="C30" s="431">
        <v>4</v>
      </c>
      <c r="D30" s="1232" t="s">
        <v>375</v>
      </c>
      <c r="E30" s="1233"/>
      <c r="F30" s="1233"/>
      <c r="G30" s="1234"/>
      <c r="H30" s="1247"/>
      <c r="I30" s="1248"/>
      <c r="J30" s="1248"/>
      <c r="K30" s="1249"/>
      <c r="L30" s="424"/>
    </row>
    <row r="31" spans="1:12" ht="19.5" customHeight="1" x14ac:dyDescent="0.15">
      <c r="A31" s="418"/>
      <c r="B31" s="423"/>
      <c r="C31" s="431">
        <v>5</v>
      </c>
      <c r="D31" s="1232" t="s">
        <v>376</v>
      </c>
      <c r="E31" s="1233"/>
      <c r="F31" s="1233"/>
      <c r="G31" s="1234"/>
      <c r="H31" s="1247"/>
      <c r="I31" s="1248"/>
      <c r="J31" s="1248"/>
      <c r="K31" s="1249"/>
      <c r="L31" s="424"/>
    </row>
    <row r="32" spans="1:12" ht="30.75" customHeight="1" x14ac:dyDescent="0.15">
      <c r="A32" s="418"/>
      <c r="B32" s="423"/>
      <c r="C32" s="431">
        <v>6</v>
      </c>
      <c r="D32" s="1241" t="s">
        <v>377</v>
      </c>
      <c r="E32" s="1242"/>
      <c r="F32" s="1242"/>
      <c r="G32" s="1256"/>
      <c r="H32" s="1247"/>
      <c r="I32" s="1248"/>
      <c r="J32" s="1248"/>
      <c r="K32" s="1249"/>
      <c r="L32" s="424"/>
    </row>
    <row r="33" spans="2:12" ht="19.5" customHeight="1" x14ac:dyDescent="0.15">
      <c r="B33" s="423"/>
      <c r="C33" s="431">
        <v>7</v>
      </c>
      <c r="D33" s="1241" t="s">
        <v>378</v>
      </c>
      <c r="E33" s="1253"/>
      <c r="F33" s="1253"/>
      <c r="G33" s="1254"/>
      <c r="H33" s="1247"/>
      <c r="I33" s="1248"/>
      <c r="J33" s="1248"/>
      <c r="K33" s="1249"/>
      <c r="L33" s="424"/>
    </row>
    <row r="34" spans="2:12" ht="19.5" customHeight="1" x14ac:dyDescent="0.15">
      <c r="B34" s="423"/>
      <c r="C34" s="431">
        <v>8</v>
      </c>
      <c r="D34" s="1241" t="s">
        <v>584</v>
      </c>
      <c r="E34" s="1253"/>
      <c r="F34" s="1253"/>
      <c r="G34" s="1254"/>
      <c r="H34" s="1247"/>
      <c r="I34" s="1248"/>
      <c r="J34" s="1248"/>
      <c r="K34" s="1249"/>
      <c r="L34" s="424"/>
    </row>
    <row r="35" spans="2:12" ht="19.5" customHeight="1" x14ac:dyDescent="0.15">
      <c r="B35" s="423"/>
      <c r="C35" s="431">
        <v>9</v>
      </c>
      <c r="D35" s="1241" t="s">
        <v>585</v>
      </c>
      <c r="E35" s="1253"/>
      <c r="F35" s="1253"/>
      <c r="G35" s="1254"/>
      <c r="H35" s="1247"/>
      <c r="I35" s="1248"/>
      <c r="J35" s="1248"/>
      <c r="K35" s="1249"/>
      <c r="L35" s="424"/>
    </row>
    <row r="36" spans="2:12" ht="19.5" customHeight="1" x14ac:dyDescent="0.15">
      <c r="B36" s="423"/>
      <c r="C36" s="431">
        <v>10</v>
      </c>
      <c r="D36" s="1241" t="s">
        <v>586</v>
      </c>
      <c r="E36" s="1253"/>
      <c r="F36" s="1253"/>
      <c r="G36" s="1254"/>
      <c r="H36" s="1247"/>
      <c r="I36" s="1248"/>
      <c r="J36" s="1248"/>
      <c r="K36" s="1249"/>
      <c r="L36" s="424"/>
    </row>
    <row r="37" spans="2:12" ht="33" customHeight="1" x14ac:dyDescent="0.15">
      <c r="B37" s="423"/>
      <c r="C37" s="431">
        <v>11</v>
      </c>
      <c r="D37" s="1241" t="s">
        <v>587</v>
      </c>
      <c r="E37" s="1242"/>
      <c r="F37" s="1242"/>
      <c r="G37" s="1243"/>
      <c r="H37" s="1250"/>
      <c r="I37" s="1251"/>
      <c r="J37" s="1251"/>
      <c r="K37" s="1252"/>
      <c r="L37" s="424"/>
    </row>
    <row r="38" spans="2:12" ht="19.5" customHeight="1" x14ac:dyDescent="0.15">
      <c r="B38" s="423"/>
      <c r="C38" s="431">
        <v>12</v>
      </c>
      <c r="D38" s="1241" t="s">
        <v>588</v>
      </c>
      <c r="E38" s="1242"/>
      <c r="F38" s="1242"/>
      <c r="G38" s="1243"/>
      <c r="H38" s="1244" t="s">
        <v>597</v>
      </c>
      <c r="I38" s="1245"/>
      <c r="J38" s="1245"/>
      <c r="K38" s="1246"/>
      <c r="L38" s="424"/>
    </row>
    <row r="39" spans="2:12" ht="19.5" customHeight="1" x14ac:dyDescent="0.15">
      <c r="B39" s="423"/>
      <c r="C39" s="431">
        <v>13</v>
      </c>
      <c r="D39" s="1232" t="s">
        <v>69</v>
      </c>
      <c r="E39" s="1233"/>
      <c r="F39" s="1233"/>
      <c r="G39" s="1234"/>
      <c r="H39" s="1247"/>
      <c r="I39" s="1248"/>
      <c r="J39" s="1248"/>
      <c r="K39" s="1249"/>
      <c r="L39" s="424"/>
    </row>
    <row r="40" spans="2:12" ht="19.5" customHeight="1" x14ac:dyDescent="0.15">
      <c r="B40" s="423"/>
      <c r="C40" s="431">
        <v>14</v>
      </c>
      <c r="D40" s="1232" t="s">
        <v>59</v>
      </c>
      <c r="E40" s="1233"/>
      <c r="F40" s="1233"/>
      <c r="G40" s="1234"/>
      <c r="H40" s="1247"/>
      <c r="I40" s="1248"/>
      <c r="J40" s="1248"/>
      <c r="K40" s="1249"/>
      <c r="L40" s="424"/>
    </row>
    <row r="41" spans="2:12" ht="19.5" customHeight="1" x14ac:dyDescent="0.15">
      <c r="B41" s="423"/>
      <c r="C41" s="431">
        <v>15</v>
      </c>
      <c r="D41" s="1241" t="s">
        <v>379</v>
      </c>
      <c r="E41" s="1253"/>
      <c r="F41" s="1253"/>
      <c r="G41" s="1254"/>
      <c r="H41" s="1247"/>
      <c r="I41" s="1248"/>
      <c r="J41" s="1248"/>
      <c r="K41" s="1249"/>
      <c r="L41" s="424"/>
    </row>
    <row r="42" spans="2:12" ht="19.5" customHeight="1" x14ac:dyDescent="0.15">
      <c r="B42" s="423"/>
      <c r="C42" s="431">
        <v>16</v>
      </c>
      <c r="D42" s="1232" t="s">
        <v>380</v>
      </c>
      <c r="E42" s="1233"/>
      <c r="F42" s="1233"/>
      <c r="G42" s="1234"/>
      <c r="H42" s="1247"/>
      <c r="I42" s="1248"/>
      <c r="J42" s="1248"/>
      <c r="K42" s="1249"/>
      <c r="L42" s="424"/>
    </row>
    <row r="43" spans="2:12" ht="30.75" customHeight="1" x14ac:dyDescent="0.15">
      <c r="B43" s="423"/>
      <c r="C43" s="431">
        <v>17</v>
      </c>
      <c r="D43" s="1241" t="s">
        <v>381</v>
      </c>
      <c r="E43" s="1255"/>
      <c r="F43" s="1255"/>
      <c r="G43" s="1256"/>
      <c r="H43" s="1247"/>
      <c r="I43" s="1248"/>
      <c r="J43" s="1248"/>
      <c r="K43" s="1249"/>
      <c r="L43" s="424"/>
    </row>
    <row r="44" spans="2:12" ht="33" customHeight="1" x14ac:dyDescent="0.15">
      <c r="B44" s="423"/>
      <c r="C44" s="431">
        <v>18</v>
      </c>
      <c r="D44" s="1241" t="s">
        <v>589</v>
      </c>
      <c r="E44" s="1255"/>
      <c r="F44" s="1255"/>
      <c r="G44" s="1256"/>
      <c r="H44" s="1247"/>
      <c r="I44" s="1248"/>
      <c r="J44" s="1248"/>
      <c r="K44" s="1249"/>
      <c r="L44" s="424"/>
    </row>
    <row r="45" spans="2:12" ht="19.5" customHeight="1" x14ac:dyDescent="0.15">
      <c r="B45" s="423"/>
      <c r="C45" s="431">
        <v>19</v>
      </c>
      <c r="D45" s="1241" t="s">
        <v>382</v>
      </c>
      <c r="E45" s="1242"/>
      <c r="F45" s="1242"/>
      <c r="G45" s="1243"/>
      <c r="H45" s="1247"/>
      <c r="I45" s="1248"/>
      <c r="J45" s="1248"/>
      <c r="K45" s="1249"/>
      <c r="L45" s="424"/>
    </row>
    <row r="46" spans="2:12" ht="19.5" customHeight="1" x14ac:dyDescent="0.15">
      <c r="B46" s="423"/>
      <c r="C46" s="431">
        <v>20</v>
      </c>
      <c r="D46" s="1232" t="s">
        <v>357</v>
      </c>
      <c r="E46" s="1233"/>
      <c r="F46" s="1233"/>
      <c r="G46" s="1234"/>
      <c r="H46" s="1247"/>
      <c r="I46" s="1248"/>
      <c r="J46" s="1248"/>
      <c r="K46" s="1249"/>
      <c r="L46" s="424"/>
    </row>
    <row r="47" spans="2:12" ht="19.5" customHeight="1" x14ac:dyDescent="0.15">
      <c r="B47" s="423"/>
      <c r="C47" s="431">
        <v>21</v>
      </c>
      <c r="D47" s="1232" t="s">
        <v>358</v>
      </c>
      <c r="E47" s="1233"/>
      <c r="F47" s="1233"/>
      <c r="G47" s="1234"/>
      <c r="H47" s="1247"/>
      <c r="I47" s="1248"/>
      <c r="J47" s="1248"/>
      <c r="K47" s="1249"/>
      <c r="L47" s="424"/>
    </row>
    <row r="48" spans="2:12" ht="19.5" customHeight="1" x14ac:dyDescent="0.15">
      <c r="B48" s="423"/>
      <c r="C48" s="431">
        <v>22</v>
      </c>
      <c r="D48" s="432" t="s">
        <v>383</v>
      </c>
      <c r="E48" s="432"/>
      <c r="F48" s="432"/>
      <c r="G48" s="433"/>
      <c r="H48" s="1250"/>
      <c r="I48" s="1251"/>
      <c r="J48" s="1251"/>
      <c r="K48" s="1252"/>
      <c r="L48" s="424"/>
    </row>
    <row r="49" spans="2:12" ht="19.5" customHeight="1" x14ac:dyDescent="0.15">
      <c r="B49" s="423"/>
      <c r="C49" s="1235" t="s">
        <v>384</v>
      </c>
      <c r="D49" s="1236"/>
      <c r="E49" s="1236"/>
      <c r="F49" s="1236"/>
      <c r="G49" s="1237"/>
      <c r="H49" s="1238" t="s">
        <v>596</v>
      </c>
      <c r="I49" s="1239"/>
      <c r="J49" s="1239"/>
      <c r="K49" s="1240"/>
      <c r="L49" s="424"/>
    </row>
    <row r="50" spans="2:12" x14ac:dyDescent="0.15">
      <c r="B50" s="423"/>
      <c r="C50" s="417" t="s">
        <v>61</v>
      </c>
      <c r="D50" s="417"/>
      <c r="E50" s="417"/>
      <c r="F50" s="417"/>
      <c r="G50" s="417"/>
      <c r="H50" s="417"/>
      <c r="I50" s="417"/>
      <c r="J50" s="417"/>
      <c r="K50" s="417" t="s">
        <v>385</v>
      </c>
      <c r="L50" s="424"/>
    </row>
    <row r="51" spans="2:12" x14ac:dyDescent="0.15">
      <c r="B51" s="423"/>
      <c r="C51" s="434" t="s">
        <v>386</v>
      </c>
      <c r="D51" s="435"/>
      <c r="E51" s="417"/>
      <c r="F51" s="417"/>
      <c r="G51" s="417"/>
      <c r="H51" s="436"/>
      <c r="I51" s="1231"/>
      <c r="J51" s="1231"/>
      <c r="K51" s="1231"/>
      <c r="L51" s="424"/>
    </row>
    <row r="52" spans="2:12" x14ac:dyDescent="0.15">
      <c r="B52" s="423"/>
      <c r="C52" s="434" t="s">
        <v>387</v>
      </c>
      <c r="D52" s="435"/>
      <c r="E52" s="417"/>
      <c r="F52" s="417"/>
      <c r="G52" s="417"/>
      <c r="H52" s="436"/>
      <c r="I52" s="1231"/>
      <c r="J52" s="1231"/>
      <c r="K52" s="1231"/>
      <c r="L52" s="424"/>
    </row>
    <row r="53" spans="2:12" x14ac:dyDescent="0.15">
      <c r="B53" s="423"/>
      <c r="C53" s="434" t="s">
        <v>388</v>
      </c>
      <c r="D53" s="435"/>
      <c r="E53" s="417"/>
      <c r="F53" s="417"/>
      <c r="G53" s="417"/>
      <c r="H53" s="436"/>
      <c r="I53" s="1231"/>
      <c r="J53" s="1231"/>
      <c r="K53" s="1231"/>
      <c r="L53" s="424"/>
    </row>
    <row r="54" spans="2:12" x14ac:dyDescent="0.15">
      <c r="B54" s="437"/>
      <c r="C54" s="438"/>
      <c r="D54" s="438"/>
      <c r="E54" s="438"/>
      <c r="F54" s="438"/>
      <c r="G54" s="438"/>
      <c r="H54" s="438"/>
      <c r="I54" s="438"/>
      <c r="J54" s="438"/>
      <c r="K54" s="426" t="s">
        <v>367</v>
      </c>
      <c r="L54" s="439"/>
    </row>
    <row r="55" spans="2:12" x14ac:dyDescent="0.15">
      <c r="B55" s="418"/>
      <c r="C55" s="418"/>
      <c r="D55" s="418"/>
      <c r="E55" s="418"/>
      <c r="F55" s="418"/>
      <c r="G55" s="418"/>
      <c r="H55" s="418"/>
      <c r="I55" s="418"/>
      <c r="J55" s="418"/>
      <c r="K55" s="440"/>
      <c r="L55" s="441"/>
    </row>
  </sheetData>
  <mergeCells count="43">
    <mergeCell ref="B5:L5"/>
    <mergeCell ref="I7:K7"/>
    <mergeCell ref="J16:K17"/>
    <mergeCell ref="C19:D19"/>
    <mergeCell ref="G20:K20"/>
    <mergeCell ref="D36:G36"/>
    <mergeCell ref="F24:K24"/>
    <mergeCell ref="E25:F25"/>
    <mergeCell ref="G25:K25"/>
    <mergeCell ref="C26:G26"/>
    <mergeCell ref="H26:K26"/>
    <mergeCell ref="D27:G27"/>
    <mergeCell ref="H27:K37"/>
    <mergeCell ref="D28:G28"/>
    <mergeCell ref="D29:G29"/>
    <mergeCell ref="D30:G30"/>
    <mergeCell ref="C21:D25"/>
    <mergeCell ref="F21:K21"/>
    <mergeCell ref="F22:K22"/>
    <mergeCell ref="E23:E24"/>
    <mergeCell ref="F23:K23"/>
    <mergeCell ref="D31:G31"/>
    <mergeCell ref="D32:G32"/>
    <mergeCell ref="D33:G33"/>
    <mergeCell ref="D34:G34"/>
    <mergeCell ref="D35:G35"/>
    <mergeCell ref="D37:G37"/>
    <mergeCell ref="D38:G38"/>
    <mergeCell ref="H38:K48"/>
    <mergeCell ref="D39:G39"/>
    <mergeCell ref="D40:G40"/>
    <mergeCell ref="D41:G41"/>
    <mergeCell ref="D42:G42"/>
    <mergeCell ref="D43:G43"/>
    <mergeCell ref="D44:G44"/>
    <mergeCell ref="D45:G45"/>
    <mergeCell ref="I53:K53"/>
    <mergeCell ref="D46:G46"/>
    <mergeCell ref="D47:G47"/>
    <mergeCell ref="C49:G49"/>
    <mergeCell ref="H49:K49"/>
    <mergeCell ref="I51:K51"/>
    <mergeCell ref="I52:K52"/>
  </mergeCells>
  <phoneticPr fontId="7"/>
  <pageMargins left="0.70866141732283472" right="0.70866141732283472" top="0.74803149606299213" bottom="0.74803149606299213" header="0.31496062992125984" footer="0.31496062992125984"/>
  <pageSetup paperSize="9" scale="4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5297" r:id="rId4" name="Check Box 1">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55298" r:id="rId5" name="Check Box 2">
              <controlPr defaultSize="0" autoFill="0" autoLine="0" autoPict="0">
                <anchor moveWithCells="1" sizeWithCells="1">
                  <from>
                    <xdr:col>3</xdr:col>
                    <xdr:colOff>95250</xdr:colOff>
                    <xdr:row>15</xdr:row>
                    <xdr:rowOff>0</xdr:rowOff>
                  </from>
                  <to>
                    <xdr:col>4</xdr:col>
                    <xdr:colOff>142875</xdr:colOff>
                    <xdr:row>16</xdr:row>
                    <xdr:rowOff>9525</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sizeWithCells="1">
                  <from>
                    <xdr:col>3</xdr:col>
                    <xdr:colOff>95250</xdr:colOff>
                    <xdr:row>16</xdr:row>
                    <xdr:rowOff>0</xdr:rowOff>
                  </from>
                  <to>
                    <xdr:col>4</xdr:col>
                    <xdr:colOff>142875</xdr:colOff>
                    <xdr:row>17</xdr:row>
                    <xdr:rowOff>9525</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rgb="FF00B0F0"/>
  </sheetPr>
  <dimension ref="A1:S57"/>
  <sheetViews>
    <sheetView view="pageBreakPreview" zoomScaleNormal="100" zoomScaleSheetLayoutView="100" workbookViewId="0">
      <selection activeCell="K27" sqref="K27"/>
    </sheetView>
  </sheetViews>
  <sheetFormatPr defaultRowHeight="13.5" x14ac:dyDescent="0.15"/>
  <cols>
    <col min="1" max="19" width="4.625" style="476" customWidth="1"/>
    <col min="20" max="256" width="9" style="476"/>
    <col min="257" max="275" width="4.625" style="476" customWidth="1"/>
    <col min="276" max="512" width="9" style="476"/>
    <col min="513" max="531" width="4.625" style="476" customWidth="1"/>
    <col min="532" max="768" width="9" style="476"/>
    <col min="769" max="787" width="4.625" style="476" customWidth="1"/>
    <col min="788" max="1024" width="9" style="476"/>
    <col min="1025" max="1043" width="4.625" style="476" customWidth="1"/>
    <col min="1044" max="1280" width="9" style="476"/>
    <col min="1281" max="1299" width="4.625" style="476" customWidth="1"/>
    <col min="1300" max="1536" width="9" style="476"/>
    <col min="1537" max="1555" width="4.625" style="476" customWidth="1"/>
    <col min="1556" max="1792" width="9" style="476"/>
    <col min="1793" max="1811" width="4.625" style="476" customWidth="1"/>
    <col min="1812" max="2048" width="9" style="476"/>
    <col min="2049" max="2067" width="4.625" style="476" customWidth="1"/>
    <col min="2068" max="2304" width="9" style="476"/>
    <col min="2305" max="2323" width="4.625" style="476" customWidth="1"/>
    <col min="2324" max="2560" width="9" style="476"/>
    <col min="2561" max="2579" width="4.625" style="476" customWidth="1"/>
    <col min="2580" max="2816" width="9" style="476"/>
    <col min="2817" max="2835" width="4.625" style="476" customWidth="1"/>
    <col min="2836" max="3072" width="9" style="476"/>
    <col min="3073" max="3091" width="4.625" style="476" customWidth="1"/>
    <col min="3092" max="3328" width="9" style="476"/>
    <col min="3329" max="3347" width="4.625" style="476" customWidth="1"/>
    <col min="3348" max="3584" width="9" style="476"/>
    <col min="3585" max="3603" width="4.625" style="476" customWidth="1"/>
    <col min="3604" max="3840" width="9" style="476"/>
    <col min="3841" max="3859" width="4.625" style="476" customWidth="1"/>
    <col min="3860" max="4096" width="9" style="476"/>
    <col min="4097" max="4115" width="4.625" style="476" customWidth="1"/>
    <col min="4116" max="4352" width="9" style="476"/>
    <col min="4353" max="4371" width="4.625" style="476" customWidth="1"/>
    <col min="4372" max="4608" width="9" style="476"/>
    <col min="4609" max="4627" width="4.625" style="476" customWidth="1"/>
    <col min="4628" max="4864" width="9" style="476"/>
    <col min="4865" max="4883" width="4.625" style="476" customWidth="1"/>
    <col min="4884" max="5120" width="9" style="476"/>
    <col min="5121" max="5139" width="4.625" style="476" customWidth="1"/>
    <col min="5140" max="5376" width="9" style="476"/>
    <col min="5377" max="5395" width="4.625" style="476" customWidth="1"/>
    <col min="5396" max="5632" width="9" style="476"/>
    <col min="5633" max="5651" width="4.625" style="476" customWidth="1"/>
    <col min="5652" max="5888" width="9" style="476"/>
    <col min="5889" max="5907" width="4.625" style="476" customWidth="1"/>
    <col min="5908" max="6144" width="9" style="476"/>
    <col min="6145" max="6163" width="4.625" style="476" customWidth="1"/>
    <col min="6164" max="6400" width="9" style="476"/>
    <col min="6401" max="6419" width="4.625" style="476" customWidth="1"/>
    <col min="6420" max="6656" width="9" style="476"/>
    <col min="6657" max="6675" width="4.625" style="476" customWidth="1"/>
    <col min="6676" max="6912" width="9" style="476"/>
    <col min="6913" max="6931" width="4.625" style="476" customWidth="1"/>
    <col min="6932" max="7168" width="9" style="476"/>
    <col min="7169" max="7187" width="4.625" style="476" customWidth="1"/>
    <col min="7188" max="7424" width="9" style="476"/>
    <col min="7425" max="7443" width="4.625" style="476" customWidth="1"/>
    <col min="7444" max="7680" width="9" style="476"/>
    <col min="7681" max="7699" width="4.625" style="476" customWidth="1"/>
    <col min="7700" max="7936" width="9" style="476"/>
    <col min="7937" max="7955" width="4.625" style="476" customWidth="1"/>
    <col min="7956" max="8192" width="9" style="476"/>
    <col min="8193" max="8211" width="4.625" style="476" customWidth="1"/>
    <col min="8212" max="8448" width="9" style="476"/>
    <col min="8449" max="8467" width="4.625" style="476" customWidth="1"/>
    <col min="8468" max="8704" width="9" style="476"/>
    <col min="8705" max="8723" width="4.625" style="476" customWidth="1"/>
    <col min="8724" max="8960" width="9" style="476"/>
    <col min="8961" max="8979" width="4.625" style="476" customWidth="1"/>
    <col min="8980" max="9216" width="9" style="476"/>
    <col min="9217" max="9235" width="4.625" style="476" customWidth="1"/>
    <col min="9236" max="9472" width="9" style="476"/>
    <col min="9473" max="9491" width="4.625" style="476" customWidth="1"/>
    <col min="9492" max="9728" width="9" style="476"/>
    <col min="9729" max="9747" width="4.625" style="476" customWidth="1"/>
    <col min="9748" max="9984" width="9" style="476"/>
    <col min="9985" max="10003" width="4.625" style="476" customWidth="1"/>
    <col min="10004" max="10240" width="9" style="476"/>
    <col min="10241" max="10259" width="4.625" style="476" customWidth="1"/>
    <col min="10260" max="10496" width="9" style="476"/>
    <col min="10497" max="10515" width="4.625" style="476" customWidth="1"/>
    <col min="10516" max="10752" width="9" style="476"/>
    <col min="10753" max="10771" width="4.625" style="476" customWidth="1"/>
    <col min="10772" max="11008" width="9" style="476"/>
    <col min="11009" max="11027" width="4.625" style="476" customWidth="1"/>
    <col min="11028" max="11264" width="9" style="476"/>
    <col min="11265" max="11283" width="4.625" style="476" customWidth="1"/>
    <col min="11284" max="11520" width="9" style="476"/>
    <col min="11521" max="11539" width="4.625" style="476" customWidth="1"/>
    <col min="11540" max="11776" width="9" style="476"/>
    <col min="11777" max="11795" width="4.625" style="476" customWidth="1"/>
    <col min="11796" max="12032" width="9" style="476"/>
    <col min="12033" max="12051" width="4.625" style="476" customWidth="1"/>
    <col min="12052" max="12288" width="9" style="476"/>
    <col min="12289" max="12307" width="4.625" style="476" customWidth="1"/>
    <col min="12308" max="12544" width="9" style="476"/>
    <col min="12545" max="12563" width="4.625" style="476" customWidth="1"/>
    <col min="12564" max="12800" width="9" style="476"/>
    <col min="12801" max="12819" width="4.625" style="476" customWidth="1"/>
    <col min="12820" max="13056" width="9" style="476"/>
    <col min="13057" max="13075" width="4.625" style="476" customWidth="1"/>
    <col min="13076" max="13312" width="9" style="476"/>
    <col min="13313" max="13331" width="4.625" style="476" customWidth="1"/>
    <col min="13332" max="13568" width="9" style="476"/>
    <col min="13569" max="13587" width="4.625" style="476" customWidth="1"/>
    <col min="13588" max="13824" width="9" style="476"/>
    <col min="13825" max="13843" width="4.625" style="476" customWidth="1"/>
    <col min="13844" max="14080" width="9" style="476"/>
    <col min="14081" max="14099" width="4.625" style="476" customWidth="1"/>
    <col min="14100" max="14336" width="9" style="476"/>
    <col min="14337" max="14355" width="4.625" style="476" customWidth="1"/>
    <col min="14356" max="14592" width="9" style="476"/>
    <col min="14593" max="14611" width="4.625" style="476" customWidth="1"/>
    <col min="14612" max="14848" width="9" style="476"/>
    <col min="14849" max="14867" width="4.625" style="476" customWidth="1"/>
    <col min="14868" max="15104" width="9" style="476"/>
    <col min="15105" max="15123" width="4.625" style="476" customWidth="1"/>
    <col min="15124" max="15360" width="9" style="476"/>
    <col min="15361" max="15379" width="4.625" style="476" customWidth="1"/>
    <col min="15380" max="15616" width="9" style="476"/>
    <col min="15617" max="15635" width="4.625" style="476" customWidth="1"/>
    <col min="15636" max="15872" width="9" style="476"/>
    <col min="15873" max="15891" width="4.625" style="476" customWidth="1"/>
    <col min="15892" max="16128" width="9" style="476"/>
    <col min="16129" max="16147" width="4.625" style="476" customWidth="1"/>
    <col min="16148" max="16384" width="9" style="476"/>
  </cols>
  <sheetData>
    <row r="1" spans="1:19" ht="17.100000000000001" customHeight="1" x14ac:dyDescent="0.15">
      <c r="B1" s="477" t="s">
        <v>673</v>
      </c>
    </row>
    <row r="2" spans="1:19" ht="22.5" customHeight="1" x14ac:dyDescent="0.15">
      <c r="A2" s="2573" t="s">
        <v>1447</v>
      </c>
      <c r="B2" s="2573"/>
      <c r="C2" s="2573"/>
      <c r="D2" s="2573"/>
      <c r="E2" s="2573"/>
      <c r="F2" s="2573"/>
      <c r="G2" s="2573"/>
      <c r="H2" s="2573"/>
      <c r="I2" s="2573"/>
      <c r="J2" s="2573"/>
      <c r="K2" s="2573"/>
      <c r="L2" s="2573"/>
      <c r="M2" s="2573"/>
      <c r="N2" s="2573"/>
      <c r="O2" s="2573"/>
      <c r="P2" s="2573"/>
      <c r="Q2" s="2573"/>
      <c r="R2" s="2573"/>
      <c r="S2" s="2573"/>
    </row>
    <row r="3" spans="1:19" ht="17.100000000000001" customHeight="1" x14ac:dyDescent="0.15">
      <c r="B3" s="478"/>
    </row>
    <row r="4" spans="1:19" ht="17.100000000000001" customHeight="1" x14ac:dyDescent="0.15">
      <c r="B4" s="479" t="s">
        <v>674</v>
      </c>
      <c r="C4" s="480"/>
      <c r="D4" s="480"/>
      <c r="E4" s="480"/>
      <c r="F4" s="480"/>
      <c r="G4" s="480"/>
      <c r="H4" s="480"/>
      <c r="I4" s="480"/>
      <c r="J4" s="480"/>
      <c r="K4" s="480"/>
      <c r="L4" s="480"/>
      <c r="M4" s="480"/>
      <c r="N4" s="480"/>
      <c r="O4" s="480"/>
      <c r="P4" s="480"/>
      <c r="Q4" s="480"/>
      <c r="R4" s="480"/>
    </row>
    <row r="5" spans="1:19" ht="17.100000000000001" customHeight="1" x14ac:dyDescent="0.15">
      <c r="B5" s="479" t="s">
        <v>675</v>
      </c>
      <c r="C5" s="480"/>
      <c r="D5" s="480"/>
      <c r="E5" s="480"/>
      <c r="F5" s="480"/>
      <c r="G5" s="480"/>
      <c r="H5" s="480"/>
      <c r="I5" s="480"/>
      <c r="J5" s="480"/>
      <c r="K5" s="480"/>
      <c r="L5" s="480"/>
      <c r="M5" s="480"/>
      <c r="N5" s="480"/>
      <c r="O5" s="480"/>
      <c r="P5" s="480"/>
      <c r="Q5" s="480"/>
      <c r="R5" s="480"/>
    </row>
    <row r="6" spans="1:19" ht="17.100000000000001" customHeight="1" x14ac:dyDescent="0.15">
      <c r="B6" s="479" t="s">
        <v>676</v>
      </c>
      <c r="C6" s="480"/>
      <c r="D6" s="480"/>
      <c r="E6" s="480"/>
      <c r="F6" s="480"/>
      <c r="G6" s="480"/>
      <c r="H6" s="480"/>
      <c r="I6" s="480"/>
      <c r="J6" s="480"/>
      <c r="K6" s="480"/>
      <c r="L6" s="480"/>
      <c r="M6" s="480"/>
      <c r="N6" s="480"/>
      <c r="O6" s="480"/>
      <c r="P6" s="480"/>
      <c r="Q6" s="480"/>
      <c r="R6" s="480"/>
    </row>
    <row r="7" spans="1:19" ht="17.100000000000001" customHeight="1" x14ac:dyDescent="0.15">
      <c r="B7" s="479" t="s">
        <v>677</v>
      </c>
      <c r="C7" s="480"/>
      <c r="D7" s="480"/>
      <c r="E7" s="480"/>
      <c r="F7" s="480"/>
      <c r="G7" s="480"/>
      <c r="H7" s="480"/>
      <c r="I7" s="480"/>
      <c r="J7" s="480"/>
      <c r="K7" s="480"/>
      <c r="L7" s="480"/>
      <c r="M7" s="480"/>
      <c r="N7" s="480"/>
      <c r="O7" s="480"/>
      <c r="P7" s="480"/>
      <c r="Q7" s="480"/>
      <c r="R7" s="480"/>
    </row>
    <row r="8" spans="1:19" ht="17.100000000000001" customHeight="1" x14ac:dyDescent="0.15">
      <c r="B8" s="479" t="s">
        <v>678</v>
      </c>
      <c r="C8" s="480"/>
      <c r="D8" s="480"/>
      <c r="E8" s="480"/>
      <c r="F8" s="480"/>
      <c r="G8" s="480"/>
      <c r="H8" s="480"/>
      <c r="I8" s="480"/>
      <c r="J8" s="480"/>
      <c r="K8" s="480"/>
      <c r="L8" s="480"/>
      <c r="M8" s="480"/>
      <c r="N8" s="480"/>
      <c r="O8" s="480"/>
      <c r="P8" s="480"/>
      <c r="Q8" s="480"/>
      <c r="R8" s="480"/>
    </row>
    <row r="9" spans="1:19" ht="17.100000000000001" customHeight="1" x14ac:dyDescent="0.15">
      <c r="B9" s="479" t="s">
        <v>679</v>
      </c>
      <c r="C9" s="480"/>
      <c r="D9" s="480"/>
      <c r="E9" s="480"/>
      <c r="F9" s="480"/>
      <c r="G9" s="480"/>
      <c r="H9" s="480"/>
      <c r="I9" s="480"/>
      <c r="J9" s="480"/>
      <c r="K9" s="480"/>
      <c r="L9" s="480"/>
      <c r="M9" s="480"/>
      <c r="N9" s="480"/>
      <c r="O9" s="480"/>
      <c r="P9" s="480"/>
      <c r="Q9" s="480"/>
      <c r="R9" s="480"/>
    </row>
    <row r="10" spans="1:19" ht="17.100000000000001" customHeight="1" x14ac:dyDescent="0.15">
      <c r="B10" s="479" t="s">
        <v>680</v>
      </c>
      <c r="C10" s="480"/>
      <c r="D10" s="480"/>
      <c r="E10" s="480"/>
      <c r="F10" s="480"/>
      <c r="G10" s="480"/>
      <c r="H10" s="480"/>
      <c r="I10" s="480"/>
      <c r="J10" s="480"/>
      <c r="K10" s="480"/>
      <c r="L10" s="480"/>
      <c r="M10" s="480"/>
      <c r="N10" s="480"/>
      <c r="O10" s="480"/>
      <c r="P10" s="480"/>
      <c r="Q10" s="480"/>
      <c r="R10" s="480"/>
    </row>
    <row r="11" spans="1:19" ht="17.100000000000001" customHeight="1" x14ac:dyDescent="0.15">
      <c r="B11" s="479" t="s">
        <v>681</v>
      </c>
      <c r="C11" s="480"/>
      <c r="D11" s="480"/>
      <c r="E11" s="480"/>
      <c r="F11" s="480"/>
      <c r="G11" s="480"/>
      <c r="H11" s="480"/>
      <c r="I11" s="480"/>
      <c r="J11" s="480"/>
      <c r="K11" s="480"/>
      <c r="L11" s="480"/>
      <c r="M11" s="480"/>
      <c r="N11" s="480"/>
      <c r="O11" s="480"/>
      <c r="P11" s="480"/>
      <c r="Q11" s="480"/>
      <c r="R11" s="480"/>
    </row>
    <row r="12" spans="1:19" ht="17.100000000000001" customHeight="1" x14ac:dyDescent="0.15">
      <c r="B12" s="479" t="s">
        <v>682</v>
      </c>
      <c r="C12" s="479"/>
      <c r="D12" s="480"/>
      <c r="E12" s="480"/>
      <c r="F12" s="480"/>
      <c r="G12" s="480"/>
      <c r="H12" s="480"/>
      <c r="I12" s="481"/>
      <c r="J12" s="480"/>
      <c r="K12" s="480"/>
      <c r="L12" s="480"/>
      <c r="M12" s="480"/>
      <c r="N12" s="480"/>
      <c r="O12" s="480"/>
      <c r="P12" s="480"/>
      <c r="Q12" s="480"/>
      <c r="R12" s="480"/>
    </row>
    <row r="13" spans="1:19" ht="17.100000000000001" customHeight="1" x14ac:dyDescent="0.15">
      <c r="B13" s="479" t="s">
        <v>683</v>
      </c>
      <c r="C13" s="479"/>
      <c r="D13" s="480"/>
      <c r="E13" s="480"/>
      <c r="F13" s="480"/>
      <c r="G13" s="480"/>
      <c r="H13" s="480"/>
      <c r="I13" s="481"/>
      <c r="J13" s="480"/>
      <c r="K13" s="480"/>
      <c r="L13" s="480"/>
      <c r="M13" s="480"/>
      <c r="N13" s="480"/>
      <c r="O13" s="480"/>
      <c r="P13" s="480"/>
      <c r="Q13" s="480"/>
      <c r="R13" s="480"/>
    </row>
    <row r="14" spans="1:19" ht="17.100000000000001" customHeight="1" x14ac:dyDescent="0.15">
      <c r="B14" s="479" t="s">
        <v>684</v>
      </c>
      <c r="C14" s="479"/>
      <c r="D14" s="480"/>
      <c r="E14" s="480"/>
      <c r="F14" s="480"/>
      <c r="G14" s="480"/>
      <c r="H14" s="480"/>
      <c r="I14" s="481"/>
      <c r="J14" s="480"/>
      <c r="K14" s="480"/>
      <c r="L14" s="480"/>
      <c r="M14" s="480"/>
      <c r="N14" s="480"/>
      <c r="O14" s="480"/>
      <c r="P14" s="480"/>
      <c r="Q14" s="480"/>
      <c r="R14" s="480"/>
    </row>
    <row r="15" spans="1:19" ht="17.100000000000001" customHeight="1" x14ac:dyDescent="0.15">
      <c r="B15" s="479" t="s">
        <v>685</v>
      </c>
      <c r="C15" s="479"/>
      <c r="D15" s="480"/>
      <c r="E15" s="480"/>
      <c r="F15" s="480"/>
      <c r="G15" s="480"/>
      <c r="H15" s="480"/>
      <c r="I15" s="481"/>
      <c r="J15" s="480"/>
      <c r="K15" s="480"/>
      <c r="L15" s="480"/>
      <c r="M15" s="480"/>
      <c r="N15" s="480"/>
      <c r="O15" s="480"/>
      <c r="P15" s="480"/>
      <c r="Q15" s="480"/>
      <c r="R15" s="480"/>
    </row>
    <row r="16" spans="1:19" ht="16.5" customHeight="1" x14ac:dyDescent="0.15">
      <c r="B16" s="2574" t="s">
        <v>686</v>
      </c>
      <c r="C16" s="2574"/>
      <c r="D16" s="2574"/>
      <c r="E16" s="2574"/>
      <c r="F16" s="2574"/>
      <c r="G16" s="2574"/>
      <c r="H16" s="2574"/>
      <c r="I16" s="2574"/>
      <c r="J16" s="2574"/>
      <c r="K16" s="2574"/>
      <c r="L16" s="2574"/>
      <c r="M16" s="2574"/>
      <c r="N16" s="2574"/>
      <c r="O16" s="2574"/>
      <c r="P16" s="2574"/>
      <c r="Q16" s="2574"/>
      <c r="R16" s="2574"/>
    </row>
    <row r="17" spans="2:18" ht="17.100000000000001" customHeight="1" x14ac:dyDescent="0.15">
      <c r="B17" s="479" t="s">
        <v>687</v>
      </c>
      <c r="C17" s="480"/>
      <c r="D17" s="480"/>
      <c r="E17" s="480"/>
      <c r="F17" s="480"/>
      <c r="G17" s="480"/>
      <c r="H17" s="480"/>
      <c r="I17" s="480"/>
      <c r="J17" s="480"/>
      <c r="K17" s="480"/>
      <c r="L17" s="480"/>
      <c r="M17" s="480"/>
      <c r="N17" s="480"/>
      <c r="O17" s="480"/>
      <c r="P17" s="480"/>
      <c r="Q17" s="480"/>
      <c r="R17" s="480"/>
    </row>
    <row r="18" spans="2:18" ht="17.100000000000001" customHeight="1" x14ac:dyDescent="0.15">
      <c r="B18" s="479" t="s">
        <v>688</v>
      </c>
      <c r="C18" s="480"/>
      <c r="D18" s="480"/>
      <c r="E18" s="480"/>
      <c r="F18" s="480"/>
      <c r="G18" s="480"/>
      <c r="H18" s="480"/>
      <c r="I18" s="480"/>
      <c r="J18" s="480"/>
      <c r="K18" s="480"/>
      <c r="L18" s="480"/>
      <c r="M18" s="480"/>
      <c r="N18" s="480"/>
      <c r="O18" s="480"/>
      <c r="P18" s="480"/>
      <c r="Q18" s="480"/>
      <c r="R18" s="480"/>
    </row>
    <row r="19" spans="2:18" ht="17.100000000000001" customHeight="1" x14ac:dyDescent="0.15">
      <c r="B19" s="479" t="s">
        <v>689</v>
      </c>
      <c r="C19" s="479"/>
      <c r="D19" s="480"/>
      <c r="E19" s="480"/>
      <c r="F19" s="480"/>
      <c r="G19" s="480"/>
      <c r="H19" s="480"/>
      <c r="I19" s="480"/>
      <c r="J19" s="480"/>
      <c r="K19" s="480"/>
      <c r="L19" s="480"/>
      <c r="M19" s="480"/>
      <c r="N19" s="480"/>
      <c r="O19" s="480"/>
      <c r="P19" s="480"/>
      <c r="Q19" s="480"/>
      <c r="R19" s="480"/>
    </row>
    <row r="20" spans="2:18" ht="17.100000000000001" customHeight="1" x14ac:dyDescent="0.15">
      <c r="B20" s="479" t="s">
        <v>690</v>
      </c>
      <c r="C20" s="479"/>
      <c r="D20" s="480"/>
      <c r="E20" s="480"/>
      <c r="F20" s="480"/>
      <c r="G20" s="480"/>
      <c r="H20" s="480"/>
      <c r="I20" s="480"/>
      <c r="J20" s="480"/>
      <c r="K20" s="480"/>
      <c r="L20" s="480"/>
      <c r="M20" s="480"/>
      <c r="N20" s="480"/>
      <c r="O20" s="480"/>
      <c r="P20" s="480"/>
      <c r="Q20" s="480"/>
      <c r="R20" s="480"/>
    </row>
    <row r="21" spans="2:18" ht="17.100000000000001" customHeight="1" x14ac:dyDescent="0.15">
      <c r="C21" s="478"/>
    </row>
    <row r="22" spans="2:18" ht="17.100000000000001" customHeight="1" x14ac:dyDescent="0.15">
      <c r="B22" s="478"/>
      <c r="C22" s="478"/>
    </row>
    <row r="23" spans="2:18" ht="17.100000000000001" customHeight="1" x14ac:dyDescent="0.15">
      <c r="B23" s="478"/>
      <c r="C23" s="478"/>
    </row>
    <row r="24" spans="2:18" ht="17.100000000000001" customHeight="1" x14ac:dyDescent="0.15">
      <c r="B24" s="478"/>
      <c r="C24" s="478"/>
    </row>
    <row r="25" spans="2:18" ht="17.100000000000001" customHeight="1" x14ac:dyDescent="0.15">
      <c r="B25" s="478"/>
      <c r="C25" s="478"/>
    </row>
    <row r="26" spans="2:18" ht="17.100000000000001" customHeight="1" x14ac:dyDescent="0.15">
      <c r="B26" s="478"/>
      <c r="C26" s="478"/>
    </row>
    <row r="27" spans="2:18" ht="17.100000000000001" customHeight="1" x14ac:dyDescent="0.15">
      <c r="B27" s="478"/>
      <c r="C27" s="478"/>
    </row>
    <row r="28" spans="2:18" ht="17.100000000000001" customHeight="1" x14ac:dyDescent="0.15">
      <c r="B28" s="478"/>
      <c r="C28" s="478"/>
    </row>
    <row r="29" spans="2:18" ht="17.100000000000001" customHeight="1" x14ac:dyDescent="0.15"/>
    <row r="30" spans="2:18" ht="17.100000000000001" customHeight="1" x14ac:dyDescent="0.15"/>
    <row r="31" spans="2:18" ht="17.100000000000001" customHeight="1" x14ac:dyDescent="0.15">
      <c r="B31" s="478"/>
    </row>
    <row r="32" spans="2:18" ht="17.100000000000001" customHeight="1" x14ac:dyDescent="0.15"/>
    <row r="33" spans="2:16" ht="17.100000000000001" customHeight="1" x14ac:dyDescent="0.15"/>
    <row r="34" spans="2:16" ht="17.100000000000001" customHeight="1" x14ac:dyDescent="0.15">
      <c r="B34" s="482"/>
      <c r="C34" s="483"/>
      <c r="D34" s="482"/>
      <c r="E34" s="482"/>
      <c r="F34" s="482"/>
      <c r="G34" s="482"/>
      <c r="H34" s="482"/>
      <c r="I34" s="482"/>
      <c r="J34" s="482"/>
      <c r="K34" s="482"/>
      <c r="L34" s="482"/>
      <c r="M34" s="482"/>
      <c r="N34" s="482"/>
      <c r="O34" s="482"/>
      <c r="P34" s="482"/>
    </row>
    <row r="35" spans="2:16" ht="17.100000000000001" customHeight="1" x14ac:dyDescent="0.15">
      <c r="B35" s="482"/>
      <c r="C35" s="483"/>
      <c r="D35" s="482"/>
      <c r="E35" s="482"/>
      <c r="F35" s="482"/>
      <c r="G35" s="482"/>
      <c r="H35" s="482"/>
      <c r="I35" s="482"/>
      <c r="J35" s="482"/>
      <c r="K35" s="482"/>
      <c r="L35" s="482"/>
      <c r="M35" s="482"/>
      <c r="N35" s="482"/>
      <c r="O35" s="482"/>
      <c r="P35" s="482"/>
    </row>
    <row r="36" spans="2:16" ht="17.100000000000001" customHeight="1" x14ac:dyDescent="0.15">
      <c r="B36" s="482"/>
      <c r="C36" s="483"/>
      <c r="D36" s="482"/>
      <c r="E36" s="482"/>
      <c r="F36" s="482"/>
      <c r="G36" s="482"/>
      <c r="H36" s="482"/>
      <c r="I36" s="482"/>
      <c r="J36" s="482"/>
      <c r="K36" s="482"/>
      <c r="L36" s="482"/>
      <c r="M36" s="482"/>
      <c r="N36" s="482"/>
      <c r="O36" s="482"/>
      <c r="P36" s="482"/>
    </row>
    <row r="37" spans="2:16" ht="17.100000000000001" customHeight="1" x14ac:dyDescent="0.15">
      <c r="B37" s="482"/>
      <c r="C37" s="483"/>
      <c r="D37" s="482"/>
      <c r="E37" s="482"/>
      <c r="F37" s="482"/>
      <c r="G37" s="482"/>
      <c r="H37" s="482"/>
      <c r="I37" s="482"/>
      <c r="J37" s="482"/>
      <c r="K37" s="482"/>
      <c r="L37" s="482"/>
      <c r="M37" s="482"/>
      <c r="N37" s="482"/>
      <c r="O37" s="482"/>
      <c r="P37" s="482"/>
    </row>
    <row r="38" spans="2:16" ht="17.100000000000001" customHeight="1" x14ac:dyDescent="0.15"/>
    <row r="39" spans="2:16" ht="17.100000000000001" customHeight="1" x14ac:dyDescent="0.15"/>
    <row r="40" spans="2:16" ht="17.100000000000001" customHeight="1" x14ac:dyDescent="0.15"/>
    <row r="41" spans="2:16" ht="17.100000000000001" customHeight="1" x14ac:dyDescent="0.15"/>
    <row r="42" spans="2:16" ht="17.100000000000001" customHeight="1" x14ac:dyDescent="0.15"/>
    <row r="43" spans="2:16" ht="17.100000000000001" customHeight="1" x14ac:dyDescent="0.15"/>
    <row r="44" spans="2:16" ht="17.100000000000001" customHeight="1" x14ac:dyDescent="0.15"/>
    <row r="45" spans="2:16" ht="17.100000000000001" customHeight="1" x14ac:dyDescent="0.15"/>
    <row r="46" spans="2:16" ht="17.100000000000001" customHeight="1" x14ac:dyDescent="0.15"/>
    <row r="47" spans="2:16" ht="17.100000000000001" customHeight="1" x14ac:dyDescent="0.15"/>
    <row r="48" spans="2:16" ht="17.100000000000001" customHeight="1" x14ac:dyDescent="0.15"/>
    <row r="49" ht="17.100000000000001" customHeight="1" x14ac:dyDescent="0.15"/>
    <row r="50" ht="17.100000000000001" customHeight="1" x14ac:dyDescent="0.15"/>
    <row r="51" ht="17.100000000000001" customHeight="1" x14ac:dyDescent="0.15"/>
    <row r="52" ht="17.100000000000001" customHeight="1" x14ac:dyDescent="0.15"/>
    <row r="53" ht="17.100000000000001" customHeight="1" x14ac:dyDescent="0.15"/>
    <row r="54" ht="17.100000000000001" customHeight="1" x14ac:dyDescent="0.15"/>
    <row r="55" ht="17.100000000000001" customHeight="1" x14ac:dyDescent="0.15"/>
    <row r="56" ht="17.100000000000001" customHeight="1" x14ac:dyDescent="0.15"/>
    <row r="57" ht="17.100000000000001" customHeight="1" x14ac:dyDescent="0.15"/>
  </sheetData>
  <mergeCells count="2">
    <mergeCell ref="A2:S2"/>
    <mergeCell ref="B16:R16"/>
  </mergeCells>
  <phoneticPr fontId="7"/>
  <pageMargins left="0.78740157480314965" right="0.39370078740157483" top="0.98425196850393704" bottom="0.98425196850393704" header="0.51181102362204722" footer="0.51181102362204722"/>
  <pageSetup paperSize="9" orientation="portrait"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rgb="FFFF0000"/>
  </sheetPr>
  <dimension ref="A1:I56"/>
  <sheetViews>
    <sheetView view="pageBreakPreview" zoomScaleNormal="100" zoomScaleSheetLayoutView="100" workbookViewId="0">
      <selection activeCell="Y6" sqref="Y6"/>
    </sheetView>
  </sheetViews>
  <sheetFormatPr defaultColWidth="9" defaultRowHeight="13.5" x14ac:dyDescent="0.15"/>
  <cols>
    <col min="1" max="1" width="3.625" customWidth="1"/>
    <col min="2" max="2" width="18.625" customWidth="1"/>
    <col min="9" max="9" width="10.625" customWidth="1"/>
  </cols>
  <sheetData>
    <row r="1" spans="1:9" ht="17.25" customHeight="1" x14ac:dyDescent="0.15">
      <c r="A1" s="1866" t="s">
        <v>178</v>
      </c>
      <c r="B1" s="1866"/>
      <c r="C1" s="1866"/>
      <c r="D1" s="1866"/>
      <c r="E1" s="1866"/>
      <c r="F1" s="1866"/>
      <c r="G1" s="1866"/>
      <c r="H1" s="1866"/>
      <c r="I1" s="1866"/>
    </row>
    <row r="2" spans="1:9" ht="17.25" customHeight="1" x14ac:dyDescent="0.15"/>
    <row r="3" spans="1:9" ht="17.25" customHeight="1" x14ac:dyDescent="0.15"/>
    <row r="4" spans="1:9" ht="17.25" customHeight="1" x14ac:dyDescent="0.15">
      <c r="A4" s="2575" t="s">
        <v>691</v>
      </c>
      <c r="B4" s="2575"/>
      <c r="C4" s="2575"/>
      <c r="D4" s="2575"/>
      <c r="E4" s="2575"/>
      <c r="F4" s="2575"/>
      <c r="G4" s="2575"/>
      <c r="H4" s="2575"/>
      <c r="I4" s="2575"/>
    </row>
    <row r="5" spans="1:9" ht="17.25" customHeight="1" x14ac:dyDescent="0.15"/>
    <row r="6" spans="1:9" ht="17.25" customHeight="1" x14ac:dyDescent="0.15"/>
    <row r="7" spans="1:9" ht="17.25" customHeight="1" x14ac:dyDescent="0.15">
      <c r="A7" s="1866" t="s">
        <v>692</v>
      </c>
      <c r="B7" s="1866"/>
      <c r="C7" s="1866"/>
      <c r="D7" s="1866"/>
      <c r="E7" s="1866"/>
      <c r="F7" s="1866"/>
      <c r="G7" s="1866"/>
      <c r="H7" s="1866"/>
      <c r="I7" s="1866"/>
    </row>
    <row r="8" spans="1:9" ht="17.25" customHeight="1" x14ac:dyDescent="0.15">
      <c r="A8" s="2576"/>
      <c r="B8" s="2576" t="s">
        <v>2</v>
      </c>
      <c r="C8" s="2576" t="s">
        <v>693</v>
      </c>
      <c r="D8" s="2576" t="s">
        <v>694</v>
      </c>
      <c r="E8" s="2576" t="s">
        <v>695</v>
      </c>
      <c r="F8" s="2576" t="s">
        <v>696</v>
      </c>
      <c r="G8" s="2576"/>
      <c r="H8" s="2576"/>
      <c r="I8" s="2576" t="s">
        <v>697</v>
      </c>
    </row>
    <row r="9" spans="1:9" ht="17.25" customHeight="1" x14ac:dyDescent="0.15">
      <c r="A9" s="2576"/>
      <c r="B9" s="2576"/>
      <c r="C9" s="2576"/>
      <c r="D9" s="2576"/>
      <c r="E9" s="2576"/>
      <c r="F9" s="45" t="s">
        <v>698</v>
      </c>
      <c r="G9" s="45" t="s">
        <v>699</v>
      </c>
      <c r="H9" s="45" t="s">
        <v>700</v>
      </c>
      <c r="I9" s="2576"/>
    </row>
    <row r="10" spans="1:9" ht="34.5" customHeight="1" x14ac:dyDescent="0.15">
      <c r="A10" s="43">
        <v>1</v>
      </c>
      <c r="B10" s="43"/>
      <c r="C10" s="43"/>
      <c r="D10" s="43"/>
      <c r="E10" s="43"/>
      <c r="F10" s="43"/>
      <c r="G10" s="43"/>
      <c r="H10" s="43"/>
      <c r="I10" s="43"/>
    </row>
    <row r="11" spans="1:9" ht="34.5" customHeight="1" x14ac:dyDescent="0.15">
      <c r="A11" s="43">
        <v>2</v>
      </c>
      <c r="B11" s="43"/>
      <c r="C11" s="43"/>
      <c r="D11" s="43"/>
      <c r="E11" s="43"/>
      <c r="F11" s="43"/>
      <c r="G11" s="43"/>
      <c r="H11" s="43"/>
      <c r="I11" s="43"/>
    </row>
    <row r="12" spans="1:9" ht="34.5" customHeight="1" x14ac:dyDescent="0.15">
      <c r="A12" s="43">
        <v>3</v>
      </c>
      <c r="B12" s="43"/>
      <c r="C12" s="43"/>
      <c r="D12" s="43"/>
      <c r="E12" s="43"/>
      <c r="F12" s="43"/>
      <c r="G12" s="43"/>
      <c r="H12" s="43"/>
      <c r="I12" s="43"/>
    </row>
    <row r="13" spans="1:9" ht="34.5" customHeight="1" x14ac:dyDescent="0.15">
      <c r="A13" s="43">
        <v>4</v>
      </c>
      <c r="B13" s="43"/>
      <c r="C13" s="43"/>
      <c r="D13" s="43"/>
      <c r="E13" s="43"/>
      <c r="F13" s="43"/>
      <c r="G13" s="43"/>
      <c r="H13" s="43"/>
      <c r="I13" s="43"/>
    </row>
    <row r="14" spans="1:9" ht="34.5" customHeight="1" x14ac:dyDescent="0.15">
      <c r="A14" s="43">
        <v>5</v>
      </c>
      <c r="B14" s="43"/>
      <c r="C14" s="43"/>
      <c r="D14" s="43"/>
      <c r="E14" s="43"/>
      <c r="F14" s="43"/>
      <c r="G14" s="43"/>
      <c r="H14" s="43"/>
      <c r="I14" s="43"/>
    </row>
    <row r="15" spans="1:9" ht="34.5" customHeight="1" x14ac:dyDescent="0.15">
      <c r="A15" s="43">
        <v>6</v>
      </c>
      <c r="B15" s="43"/>
      <c r="C15" s="43"/>
      <c r="D15" s="43"/>
      <c r="E15" s="43"/>
      <c r="F15" s="43"/>
      <c r="G15" s="43"/>
      <c r="H15" s="43"/>
      <c r="I15" s="43"/>
    </row>
    <row r="16" spans="1:9" ht="34.5" customHeight="1" x14ac:dyDescent="0.15">
      <c r="A16" s="43">
        <v>7</v>
      </c>
      <c r="B16" s="43"/>
      <c r="C16" s="43"/>
      <c r="D16" s="43"/>
      <c r="E16" s="43"/>
      <c r="F16" s="43"/>
      <c r="G16" s="43"/>
      <c r="H16" s="43"/>
      <c r="I16" s="43"/>
    </row>
    <row r="17" spans="1:9" ht="34.5" customHeight="1" x14ac:dyDescent="0.15">
      <c r="A17" s="43">
        <v>8</v>
      </c>
      <c r="B17" s="43"/>
      <c r="C17" s="43"/>
      <c r="D17" s="43"/>
      <c r="E17" s="43"/>
      <c r="F17" s="43"/>
      <c r="G17" s="43"/>
      <c r="H17" s="43"/>
      <c r="I17" s="43"/>
    </row>
    <row r="18" spans="1:9" ht="34.5" customHeight="1" x14ac:dyDescent="0.15">
      <c r="A18" s="43">
        <v>9</v>
      </c>
      <c r="B18" s="43"/>
      <c r="C18" s="43"/>
      <c r="D18" s="43"/>
      <c r="E18" s="43"/>
      <c r="F18" s="43"/>
      <c r="G18" s="43"/>
      <c r="H18" s="43"/>
      <c r="I18" s="43"/>
    </row>
    <row r="19" spans="1:9" ht="34.5" customHeight="1" x14ac:dyDescent="0.15">
      <c r="A19" s="43">
        <v>10</v>
      </c>
      <c r="B19" s="43"/>
      <c r="C19" s="43"/>
      <c r="D19" s="43"/>
      <c r="E19" s="43"/>
      <c r="F19" s="43"/>
      <c r="G19" s="43"/>
      <c r="H19" s="43"/>
      <c r="I19" s="43"/>
    </row>
    <row r="20" spans="1:9" ht="34.5" customHeight="1" x14ac:dyDescent="0.15">
      <c r="A20" s="43">
        <v>11</v>
      </c>
      <c r="B20" s="43"/>
      <c r="C20" s="43"/>
      <c r="D20" s="43"/>
      <c r="E20" s="43"/>
      <c r="F20" s="43"/>
      <c r="G20" s="43"/>
      <c r="H20" s="43"/>
      <c r="I20" s="43"/>
    </row>
    <row r="21" spans="1:9" ht="34.5" customHeight="1" x14ac:dyDescent="0.15">
      <c r="A21" s="43">
        <v>12</v>
      </c>
      <c r="B21" s="43"/>
      <c r="C21" s="43"/>
      <c r="D21" s="43"/>
      <c r="E21" s="43"/>
      <c r="F21" s="43"/>
      <c r="G21" s="43"/>
      <c r="H21" s="43"/>
      <c r="I21" s="43"/>
    </row>
    <row r="22" spans="1:9" ht="34.5" customHeight="1" x14ac:dyDescent="0.15">
      <c r="A22" s="43">
        <v>13</v>
      </c>
      <c r="B22" s="43"/>
      <c r="C22" s="43"/>
      <c r="D22" s="43"/>
      <c r="E22" s="43"/>
      <c r="F22" s="43"/>
      <c r="G22" s="43"/>
      <c r="H22" s="43"/>
      <c r="I22" s="43"/>
    </row>
    <row r="23" spans="1:9" ht="34.5" customHeight="1" x14ac:dyDescent="0.15">
      <c r="A23" s="43">
        <v>14</v>
      </c>
      <c r="B23" s="43"/>
      <c r="C23" s="43"/>
      <c r="D23" s="43"/>
      <c r="E23" s="43"/>
      <c r="F23" s="43"/>
      <c r="G23" s="43"/>
      <c r="H23" s="43"/>
      <c r="I23" s="43"/>
    </row>
    <row r="24" spans="1:9" ht="34.5" customHeight="1" x14ac:dyDescent="0.15">
      <c r="A24" s="43">
        <v>15</v>
      </c>
      <c r="B24" s="43"/>
      <c r="C24" s="43"/>
      <c r="D24" s="43"/>
      <c r="E24" s="43"/>
      <c r="F24" s="43"/>
      <c r="G24" s="43"/>
      <c r="H24" s="43"/>
      <c r="I24" s="43"/>
    </row>
    <row r="25" spans="1:9" ht="34.5" customHeight="1" x14ac:dyDescent="0.15"/>
    <row r="26" spans="1:9" ht="34.5" customHeight="1" x14ac:dyDescent="0.15"/>
    <row r="27" spans="1:9" ht="34.5" customHeight="1" x14ac:dyDescent="0.15"/>
    <row r="28" spans="1:9" ht="34.5" customHeight="1" x14ac:dyDescent="0.15"/>
    <row r="29" spans="1:9" ht="34.5" customHeight="1" x14ac:dyDescent="0.15"/>
    <row r="30" spans="1:9" ht="34.5" customHeight="1" x14ac:dyDescent="0.15"/>
    <row r="31" spans="1:9" ht="34.5" customHeight="1" x14ac:dyDescent="0.15"/>
    <row r="32" spans="1:9" ht="34.5" customHeight="1" x14ac:dyDescent="0.15"/>
    <row r="33" ht="34.5" customHeight="1" x14ac:dyDescent="0.15"/>
    <row r="34" ht="34.5" customHeight="1" x14ac:dyDescent="0.15"/>
    <row r="35" ht="34.5" customHeight="1" x14ac:dyDescent="0.15"/>
    <row r="36" ht="34.5" customHeight="1" x14ac:dyDescent="0.15"/>
    <row r="37" ht="34.5" customHeight="1" x14ac:dyDescent="0.15"/>
    <row r="38" ht="34.5" customHeight="1" x14ac:dyDescent="0.15"/>
    <row r="39" ht="34.5" customHeight="1" x14ac:dyDescent="0.15"/>
    <row r="40" ht="34.5" customHeight="1" x14ac:dyDescent="0.15"/>
    <row r="41" ht="34.5" customHeight="1" x14ac:dyDescent="0.15"/>
    <row r="42" ht="34.5" customHeight="1" x14ac:dyDescent="0.15"/>
    <row r="43" ht="34.5" customHeight="1" x14ac:dyDescent="0.15"/>
    <row r="44" ht="34.5" customHeight="1" x14ac:dyDescent="0.15"/>
    <row r="45" ht="17.25" customHeight="1" x14ac:dyDescent="0.15"/>
    <row r="46" ht="17.25" customHeight="1" x14ac:dyDescent="0.15"/>
    <row r="47" ht="17.25" customHeight="1" x14ac:dyDescent="0.15"/>
    <row r="48"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sheetData>
  <mergeCells count="10">
    <mergeCell ref="A1:I1"/>
    <mergeCell ref="A4:I4"/>
    <mergeCell ref="A7:I7"/>
    <mergeCell ref="A8:A9"/>
    <mergeCell ref="B8:B9"/>
    <mergeCell ref="C8:C9"/>
    <mergeCell ref="D8:D9"/>
    <mergeCell ref="E8:E9"/>
    <mergeCell ref="F8:H8"/>
    <mergeCell ref="I8:I9"/>
  </mergeCells>
  <phoneticPr fontId="7"/>
  <pageMargins left="0.78700000000000003" right="0.78700000000000003" top="0.98399999999999999" bottom="0.98399999999999999" header="0.51200000000000001" footer="0.51200000000000001"/>
  <pageSetup paperSize="9" orientation="portrait" horizontalDpi="300" r:id="rId1"/>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rgb="FFFF0000"/>
  </sheetPr>
  <dimension ref="A1:AL117"/>
  <sheetViews>
    <sheetView view="pageBreakPreview" zoomScaleNormal="100" zoomScaleSheetLayoutView="100" workbookViewId="0">
      <selection activeCell="Y6" sqref="Y6"/>
    </sheetView>
  </sheetViews>
  <sheetFormatPr defaultColWidth="2.5" defaultRowHeight="15" customHeight="1" x14ac:dyDescent="0.15"/>
  <cols>
    <col min="1" max="1" width="3.375" style="37" customWidth="1"/>
    <col min="2" max="25" width="2.625" style="37" customWidth="1"/>
    <col min="26" max="26" width="3.375" style="37" customWidth="1"/>
    <col min="27" max="36" width="2.625" style="37" customWidth="1"/>
    <col min="37" max="37" width="3.625" style="37" customWidth="1"/>
    <col min="38" max="45" width="2.625" style="37" customWidth="1"/>
    <col min="46" max="16384" width="2.5" style="37"/>
  </cols>
  <sheetData>
    <row r="1" spans="1:37" ht="31.5" customHeight="1" x14ac:dyDescent="0.15">
      <c r="AI1" s="2612" t="s">
        <v>339</v>
      </c>
      <c r="AJ1" s="2612"/>
      <c r="AK1" s="2612"/>
    </row>
    <row r="2" spans="1:37" ht="24" customHeight="1" x14ac:dyDescent="0.15">
      <c r="A2" s="2637" t="s">
        <v>338</v>
      </c>
      <c r="B2" s="2637"/>
      <c r="C2" s="2637"/>
      <c r="D2" s="2637"/>
      <c r="E2" s="2637"/>
      <c r="F2" s="2637"/>
      <c r="G2" s="2637"/>
      <c r="H2" s="2637"/>
      <c r="I2" s="2637"/>
      <c r="J2" s="2637"/>
      <c r="K2" s="2637"/>
      <c r="L2" s="2637"/>
      <c r="M2" s="2637"/>
      <c r="N2" s="2637"/>
      <c r="O2" s="2637"/>
      <c r="P2" s="2637"/>
      <c r="Q2" s="2637"/>
      <c r="R2" s="2637"/>
      <c r="S2" s="2637"/>
      <c r="T2" s="2637"/>
      <c r="U2" s="2637"/>
      <c r="V2" s="2637"/>
      <c r="W2" s="2637"/>
      <c r="X2" s="2637"/>
      <c r="Y2" s="2637"/>
      <c r="Z2" s="2637"/>
      <c r="AA2" s="2637"/>
      <c r="AB2" s="2637"/>
      <c r="AC2" s="2637"/>
      <c r="AD2" s="2637"/>
      <c r="AE2" s="2637"/>
      <c r="AF2" s="2637"/>
      <c r="AG2" s="2637"/>
      <c r="AH2" s="2637"/>
      <c r="AI2" s="2637"/>
      <c r="AJ2" s="2637"/>
      <c r="AK2" s="2637"/>
    </row>
    <row r="3" spans="1:37" ht="15.75" customHeight="1" x14ac:dyDescent="0.15">
      <c r="A3" s="220"/>
      <c r="B3"/>
      <c r="C3"/>
      <c r="D3"/>
      <c r="E3"/>
      <c r="F3"/>
      <c r="G3"/>
      <c r="H3"/>
      <c r="I3"/>
      <c r="J3"/>
      <c r="K3"/>
      <c r="L3"/>
      <c r="M3"/>
      <c r="N3"/>
      <c r="O3"/>
      <c r="P3"/>
      <c r="Q3"/>
      <c r="R3"/>
      <c r="S3"/>
      <c r="T3"/>
    </row>
    <row r="4" spans="1:37" ht="15.75" customHeight="1" x14ac:dyDescent="0.15">
      <c r="A4" s="220" t="s">
        <v>337</v>
      </c>
      <c r="B4"/>
      <c r="C4"/>
      <c r="D4"/>
      <c r="E4"/>
      <c r="F4"/>
      <c r="G4"/>
      <c r="H4"/>
      <c r="I4"/>
      <c r="J4"/>
      <c r="K4"/>
      <c r="L4"/>
      <c r="M4"/>
      <c r="N4"/>
      <c r="O4"/>
      <c r="P4"/>
      <c r="Q4"/>
      <c r="R4"/>
      <c r="S4"/>
      <c r="T4"/>
    </row>
    <row r="5" spans="1:37" ht="15.75" customHeight="1" x14ac:dyDescent="0.15">
      <c r="A5" s="222"/>
      <c r="B5" s="221"/>
      <c r="C5" s="221"/>
      <c r="D5" s="221"/>
      <c r="E5" s="221"/>
      <c r="F5" s="221"/>
      <c r="G5" s="221"/>
      <c r="H5" s="221"/>
      <c r="I5" s="221"/>
      <c r="J5" s="221"/>
      <c r="K5" s="221"/>
      <c r="L5" s="221"/>
      <c r="M5" s="221"/>
      <c r="N5" s="221"/>
      <c r="O5" s="221"/>
      <c r="P5" s="221"/>
      <c r="Q5" s="221"/>
      <c r="R5" s="221"/>
      <c r="S5" s="221"/>
      <c r="T5" s="221"/>
      <c r="U5" s="130"/>
      <c r="V5" s="130"/>
      <c r="W5" s="130"/>
      <c r="X5" s="130"/>
      <c r="Y5" s="130"/>
      <c r="Z5" s="130"/>
      <c r="AA5" s="130"/>
      <c r="AB5" s="130"/>
    </row>
    <row r="6" spans="1:37" ht="15.75" customHeight="1" x14ac:dyDescent="0.15">
      <c r="A6" s="220" t="s">
        <v>336</v>
      </c>
      <c r="B6"/>
      <c r="C6"/>
      <c r="D6"/>
      <c r="E6"/>
      <c r="F6"/>
      <c r="G6"/>
      <c r="H6"/>
      <c r="I6"/>
      <c r="J6"/>
      <c r="K6"/>
      <c r="L6"/>
      <c r="M6"/>
      <c r="N6"/>
      <c r="O6"/>
      <c r="P6"/>
      <c r="Q6"/>
      <c r="R6"/>
      <c r="S6"/>
      <c r="T6"/>
    </row>
    <row r="7" spans="1:37" ht="15.75" customHeight="1" thickBot="1" x14ac:dyDescent="0.2">
      <c r="A7" s="220"/>
      <c r="B7"/>
      <c r="C7"/>
      <c r="D7"/>
      <c r="E7"/>
      <c r="F7"/>
      <c r="G7"/>
      <c r="H7"/>
      <c r="I7"/>
      <c r="J7"/>
      <c r="K7"/>
      <c r="L7"/>
      <c r="M7"/>
      <c r="N7"/>
      <c r="O7"/>
      <c r="P7"/>
      <c r="Q7"/>
      <c r="R7"/>
      <c r="S7"/>
      <c r="T7"/>
    </row>
    <row r="8" spans="1:37" ht="33" customHeight="1" x14ac:dyDescent="0.15">
      <c r="A8" s="2638" t="s">
        <v>335</v>
      </c>
      <c r="B8" s="2601" t="s">
        <v>63</v>
      </c>
      <c r="C8" s="2602"/>
      <c r="D8" s="2641"/>
      <c r="E8" s="217"/>
      <c r="F8" s="217"/>
      <c r="G8" s="203"/>
      <c r="H8" s="203"/>
      <c r="I8" s="203"/>
      <c r="J8" s="203"/>
      <c r="K8" s="203"/>
      <c r="L8" s="203"/>
      <c r="M8" s="203"/>
      <c r="N8" s="179"/>
      <c r="O8" s="219"/>
      <c r="P8" s="219"/>
      <c r="Q8" s="219"/>
      <c r="R8" s="218"/>
      <c r="S8" s="216"/>
      <c r="T8" s="2642" t="s">
        <v>96</v>
      </c>
      <c r="U8" s="2601" t="s">
        <v>63</v>
      </c>
      <c r="V8" s="2602"/>
      <c r="W8" s="2641"/>
      <c r="X8" s="217"/>
      <c r="Y8" s="217"/>
      <c r="Z8" s="203"/>
      <c r="AA8" s="203"/>
      <c r="AB8" s="203"/>
      <c r="AC8" s="203"/>
      <c r="AD8" s="203"/>
      <c r="AE8" s="203"/>
      <c r="AF8" s="2645" t="s">
        <v>334</v>
      </c>
      <c r="AG8" s="2646"/>
      <c r="AH8" s="2601"/>
      <c r="AI8" s="2602"/>
      <c r="AJ8" s="2602"/>
      <c r="AK8" s="2603"/>
    </row>
    <row r="9" spans="1:37" ht="33" customHeight="1" x14ac:dyDescent="0.15">
      <c r="A9" s="2639"/>
      <c r="B9" s="1154" t="s">
        <v>0</v>
      </c>
      <c r="C9" s="2647"/>
      <c r="D9" s="1155"/>
      <c r="E9" s="215"/>
      <c r="F9" s="215"/>
      <c r="G9" s="193"/>
      <c r="H9" s="193"/>
      <c r="I9" s="193"/>
      <c r="J9" s="193"/>
      <c r="K9" s="193"/>
      <c r="L9" s="193"/>
      <c r="M9" s="197"/>
      <c r="N9" s="193"/>
      <c r="O9" s="193"/>
      <c r="P9" s="193"/>
      <c r="Q9" s="193"/>
      <c r="R9" s="205"/>
      <c r="S9" s="216"/>
      <c r="T9" s="2643"/>
      <c r="U9" s="1154" t="s">
        <v>0</v>
      </c>
      <c r="V9" s="2647"/>
      <c r="W9" s="1155"/>
      <c r="X9" s="215"/>
      <c r="Y9" s="215"/>
      <c r="Z9" s="193"/>
      <c r="AA9" s="193"/>
      <c r="AB9" s="193"/>
      <c r="AC9" s="193"/>
      <c r="AD9" s="193"/>
      <c r="AE9" s="193"/>
      <c r="AF9" s="193"/>
      <c r="AG9" s="193"/>
      <c r="AH9" s="197"/>
      <c r="AI9" s="197"/>
      <c r="AJ9" s="197"/>
      <c r="AK9" s="185"/>
    </row>
    <row r="10" spans="1:37" ht="19.5" customHeight="1" x14ac:dyDescent="0.15">
      <c r="A10" s="2639"/>
      <c r="B10" s="1154" t="s">
        <v>68</v>
      </c>
      <c r="C10" s="2647"/>
      <c r="D10" s="1155"/>
      <c r="E10" s="215"/>
      <c r="F10" s="215"/>
      <c r="G10" s="193"/>
      <c r="H10" s="193"/>
      <c r="I10" s="193"/>
      <c r="J10" s="193"/>
      <c r="K10" s="193"/>
      <c r="L10" s="193"/>
      <c r="M10" s="193"/>
      <c r="N10" s="193"/>
      <c r="O10" s="193"/>
      <c r="P10" s="193"/>
      <c r="Q10" s="193"/>
      <c r="R10" s="205"/>
      <c r="T10" s="2643"/>
      <c r="U10" s="1154" t="s">
        <v>68</v>
      </c>
      <c r="V10" s="2647"/>
      <c r="W10" s="1155"/>
      <c r="X10" s="215"/>
      <c r="Y10" s="215"/>
      <c r="Z10" s="193"/>
      <c r="AA10" s="193"/>
      <c r="AB10" s="193"/>
      <c r="AC10" s="193"/>
      <c r="AD10" s="193"/>
      <c r="AE10" s="193"/>
      <c r="AF10" s="193"/>
      <c r="AG10" s="193"/>
      <c r="AH10" s="193"/>
      <c r="AI10" s="193"/>
      <c r="AJ10" s="193"/>
      <c r="AK10" s="205"/>
    </row>
    <row r="11" spans="1:37" ht="19.5" customHeight="1" thickBot="1" x14ac:dyDescent="0.2">
      <c r="A11" s="2640"/>
      <c r="B11" s="2648" t="s">
        <v>333</v>
      </c>
      <c r="C11" s="2649"/>
      <c r="D11" s="2650"/>
      <c r="E11" s="214"/>
      <c r="F11" s="214"/>
      <c r="G11" s="172"/>
      <c r="H11" s="172"/>
      <c r="I11" s="172"/>
      <c r="J11" s="172"/>
      <c r="K11" s="172"/>
      <c r="L11" s="172"/>
      <c r="M11" s="172"/>
      <c r="N11" s="172"/>
      <c r="O11" s="172"/>
      <c r="P11" s="172"/>
      <c r="Q11" s="172"/>
      <c r="R11" s="210"/>
      <c r="T11" s="2644"/>
      <c r="U11" s="2648" t="s">
        <v>333</v>
      </c>
      <c r="V11" s="2649"/>
      <c r="W11" s="2650"/>
      <c r="X11" s="214"/>
      <c r="Y11" s="214"/>
      <c r="Z11" s="172"/>
      <c r="AA11" s="172"/>
      <c r="AB11" s="172"/>
      <c r="AC11" s="172"/>
      <c r="AD11" s="172"/>
      <c r="AE11" s="172"/>
      <c r="AF11" s="172"/>
      <c r="AG11" s="172"/>
      <c r="AH11" s="172"/>
      <c r="AI11" s="172"/>
      <c r="AJ11" s="172"/>
      <c r="AK11" s="210"/>
    </row>
    <row r="12" spans="1:37" ht="9.9499999999999993" customHeight="1" thickBot="1" x14ac:dyDescent="0.2"/>
    <row r="13" spans="1:37" ht="19.5" customHeight="1" x14ac:dyDescent="0.15">
      <c r="A13" s="2577" t="s">
        <v>701</v>
      </c>
      <c r="B13" s="2620" t="s">
        <v>332</v>
      </c>
      <c r="C13" s="2621"/>
      <c r="D13" s="2621"/>
      <c r="E13" s="2621"/>
      <c r="F13" s="2621"/>
      <c r="G13" s="2621"/>
      <c r="H13" s="2621"/>
      <c r="I13" s="2622"/>
      <c r="J13" s="2626" t="s">
        <v>329</v>
      </c>
      <c r="K13" s="2627"/>
      <c r="L13" s="2627"/>
      <c r="M13" s="2627"/>
      <c r="N13" s="2627"/>
      <c r="O13" s="2627"/>
      <c r="P13" s="2627"/>
      <c r="Q13" s="2627"/>
      <c r="R13" s="2627"/>
      <c r="S13" s="2627"/>
      <c r="T13" s="2627"/>
      <c r="U13" s="2627"/>
      <c r="V13" s="2627"/>
      <c r="W13" s="2627"/>
      <c r="X13" s="2627"/>
      <c r="Y13" s="2627"/>
      <c r="Z13" s="2628"/>
      <c r="AA13" s="2626" t="s">
        <v>331</v>
      </c>
      <c r="AB13" s="2627"/>
      <c r="AC13" s="2627"/>
      <c r="AD13" s="2627"/>
      <c r="AE13" s="2627"/>
      <c r="AF13" s="2627"/>
      <c r="AG13" s="2627"/>
      <c r="AH13" s="2627"/>
      <c r="AI13" s="2627"/>
      <c r="AJ13" s="2627"/>
      <c r="AK13" s="2633"/>
    </row>
    <row r="14" spans="1:37" ht="51" customHeight="1" thickBot="1" x14ac:dyDescent="0.2">
      <c r="A14" s="2579"/>
      <c r="B14" s="2623"/>
      <c r="C14" s="2624"/>
      <c r="D14" s="2624"/>
      <c r="E14" s="2624"/>
      <c r="F14" s="2624"/>
      <c r="G14" s="2624"/>
      <c r="H14" s="2624"/>
      <c r="I14" s="2625"/>
      <c r="J14" s="2634" t="s">
        <v>702</v>
      </c>
      <c r="K14" s="2635"/>
      <c r="L14" s="2635"/>
      <c r="M14" s="2635"/>
      <c r="N14" s="2635"/>
      <c r="O14" s="2635"/>
      <c r="P14" s="2636"/>
      <c r="Q14" s="410"/>
      <c r="R14" s="213"/>
      <c r="S14" s="213"/>
      <c r="T14" s="213"/>
      <c r="U14" s="213"/>
      <c r="V14" s="213"/>
      <c r="W14" s="213"/>
      <c r="X14" s="213"/>
      <c r="Y14" s="213"/>
      <c r="Z14" s="212"/>
      <c r="AA14" s="211"/>
      <c r="AB14" s="172"/>
      <c r="AC14" s="172"/>
      <c r="AD14" s="172"/>
      <c r="AE14" s="172"/>
      <c r="AF14" s="172"/>
      <c r="AG14" s="172"/>
      <c r="AH14" s="172"/>
      <c r="AI14" s="172"/>
      <c r="AJ14" s="172"/>
      <c r="AK14" s="210"/>
    </row>
    <row r="15" spans="1:37" ht="19.5" customHeight="1" x14ac:dyDescent="0.15">
      <c r="A15" s="2577" t="s">
        <v>703</v>
      </c>
      <c r="B15" s="2580" t="s">
        <v>330</v>
      </c>
      <c r="C15" s="2581"/>
      <c r="D15" s="2581"/>
      <c r="E15" s="2581"/>
      <c r="F15" s="2581"/>
      <c r="G15" s="2581"/>
      <c r="H15" s="2581"/>
      <c r="I15" s="2582"/>
      <c r="J15" s="2626" t="s">
        <v>329</v>
      </c>
      <c r="K15" s="2627"/>
      <c r="L15" s="2627"/>
      <c r="M15" s="2627"/>
      <c r="N15" s="2627"/>
      <c r="O15" s="2627"/>
      <c r="P15" s="2627"/>
      <c r="Q15" s="2627"/>
      <c r="R15" s="2627"/>
      <c r="S15" s="2627"/>
      <c r="T15" s="2627"/>
      <c r="U15" s="2627"/>
      <c r="V15" s="2627"/>
      <c r="W15" s="2627"/>
      <c r="X15" s="2627"/>
      <c r="Y15" s="2627"/>
      <c r="Z15" s="2628"/>
      <c r="AA15" s="2626" t="s">
        <v>237</v>
      </c>
      <c r="AB15" s="2627"/>
      <c r="AC15" s="2627"/>
      <c r="AD15" s="2627"/>
      <c r="AE15" s="2627"/>
      <c r="AF15" s="2627"/>
      <c r="AG15" s="2627"/>
      <c r="AH15" s="2627"/>
      <c r="AI15" s="2627"/>
      <c r="AJ15" s="2627"/>
      <c r="AK15" s="2633"/>
    </row>
    <row r="16" spans="1:37" ht="19.5" customHeight="1" x14ac:dyDescent="0.15">
      <c r="A16" s="2578"/>
      <c r="B16" s="2583"/>
      <c r="C16" s="2584"/>
      <c r="D16" s="2584"/>
      <c r="E16" s="2584"/>
      <c r="F16" s="2584"/>
      <c r="G16" s="2584"/>
      <c r="H16" s="2584"/>
      <c r="I16" s="2585"/>
      <c r="J16" s="1152" t="s">
        <v>702</v>
      </c>
      <c r="K16" s="1152"/>
      <c r="L16" s="1152"/>
      <c r="M16" s="1152"/>
      <c r="N16" s="1152"/>
      <c r="O16" s="1152"/>
      <c r="P16" s="1152"/>
      <c r="Q16" s="207"/>
      <c r="R16" s="207"/>
      <c r="S16" s="207"/>
      <c r="T16" s="207"/>
      <c r="U16" s="207"/>
      <c r="V16" s="207"/>
      <c r="W16" s="207"/>
      <c r="X16" s="207"/>
      <c r="Y16" s="207"/>
      <c r="Z16" s="209"/>
      <c r="AA16" s="408"/>
      <c r="AB16" s="409"/>
      <c r="AC16" s="409"/>
      <c r="AD16" s="409"/>
      <c r="AE16" s="409"/>
      <c r="AF16" s="409"/>
      <c r="AG16" s="409"/>
      <c r="AH16" s="409"/>
      <c r="AI16" s="409"/>
      <c r="AJ16" s="409"/>
      <c r="AK16" s="208"/>
    </row>
    <row r="17" spans="1:38" ht="19.5" customHeight="1" x14ac:dyDescent="0.15">
      <c r="A17" s="2578"/>
      <c r="B17" s="2583"/>
      <c r="C17" s="2584"/>
      <c r="D17" s="2584"/>
      <c r="E17" s="2584"/>
      <c r="F17" s="2584"/>
      <c r="G17" s="2584"/>
      <c r="H17" s="2584"/>
      <c r="I17" s="2585"/>
      <c r="J17" s="1152" t="s">
        <v>702</v>
      </c>
      <c r="K17" s="1152"/>
      <c r="L17" s="1152"/>
      <c r="M17" s="1152"/>
      <c r="N17" s="1152"/>
      <c r="O17" s="1152"/>
      <c r="P17" s="1152"/>
      <c r="Q17" s="207"/>
      <c r="R17" s="207"/>
      <c r="S17" s="207"/>
      <c r="T17" s="207"/>
      <c r="U17" s="207"/>
      <c r="V17" s="207"/>
      <c r="W17" s="207"/>
      <c r="X17" s="207"/>
      <c r="Y17" s="207"/>
      <c r="Z17" s="209"/>
      <c r="AA17" s="408"/>
      <c r="AB17" s="409"/>
      <c r="AC17" s="409"/>
      <c r="AD17" s="409"/>
      <c r="AE17" s="409"/>
      <c r="AF17" s="409"/>
      <c r="AG17" s="409"/>
      <c r="AH17" s="409"/>
      <c r="AI17" s="409"/>
      <c r="AJ17" s="409"/>
      <c r="AK17" s="208"/>
    </row>
    <row r="18" spans="1:38" ht="19.5" customHeight="1" x14ac:dyDescent="0.15">
      <c r="A18" s="2578"/>
      <c r="B18" s="2583"/>
      <c r="C18" s="2584"/>
      <c r="D18" s="2584"/>
      <c r="E18" s="2584"/>
      <c r="F18" s="2584"/>
      <c r="G18" s="2584"/>
      <c r="H18" s="2584"/>
      <c r="I18" s="2585"/>
      <c r="J18" s="1152" t="s">
        <v>702</v>
      </c>
      <c r="K18" s="1152"/>
      <c r="L18" s="1152"/>
      <c r="M18" s="1152"/>
      <c r="N18" s="1152"/>
      <c r="O18" s="1152"/>
      <c r="P18" s="1152"/>
      <c r="Q18" s="207"/>
      <c r="R18" s="207"/>
      <c r="S18" s="207"/>
      <c r="T18" s="207"/>
      <c r="U18" s="207"/>
      <c r="V18" s="207"/>
      <c r="W18" s="207"/>
      <c r="X18" s="207"/>
      <c r="Y18" s="207"/>
      <c r="Z18" s="209"/>
      <c r="AA18" s="408"/>
      <c r="AB18" s="409"/>
      <c r="AC18" s="409"/>
      <c r="AD18" s="409"/>
      <c r="AE18" s="409"/>
      <c r="AF18" s="409"/>
      <c r="AG18" s="409"/>
      <c r="AH18" s="409"/>
      <c r="AI18" s="409"/>
      <c r="AJ18" s="409"/>
      <c r="AK18" s="208"/>
    </row>
    <row r="19" spans="1:38" ht="19.5" customHeight="1" x14ac:dyDescent="0.15">
      <c r="A19" s="2578"/>
      <c r="B19" s="2583"/>
      <c r="C19" s="2584"/>
      <c r="D19" s="2584"/>
      <c r="E19" s="2584"/>
      <c r="F19" s="2584"/>
      <c r="G19" s="2584"/>
      <c r="H19" s="2584"/>
      <c r="I19" s="2585"/>
      <c r="J19" s="1152" t="s">
        <v>702</v>
      </c>
      <c r="K19" s="1152"/>
      <c r="L19" s="1152"/>
      <c r="M19" s="1152"/>
      <c r="N19" s="1152"/>
      <c r="O19" s="1152"/>
      <c r="P19" s="1152"/>
      <c r="Q19" s="207"/>
      <c r="R19" s="197"/>
      <c r="S19" s="197"/>
      <c r="T19" s="197"/>
      <c r="U19" s="197"/>
      <c r="V19" s="197"/>
      <c r="W19" s="197"/>
      <c r="X19" s="197"/>
      <c r="Y19" s="197"/>
      <c r="Z19" s="199"/>
      <c r="AA19" s="206"/>
      <c r="AB19" s="193"/>
      <c r="AC19" s="193"/>
      <c r="AD19" s="193"/>
      <c r="AE19" s="193"/>
      <c r="AF19" s="193"/>
      <c r="AG19" s="193"/>
      <c r="AH19" s="193"/>
      <c r="AI19" s="193"/>
      <c r="AJ19" s="193"/>
      <c r="AK19" s="205"/>
    </row>
    <row r="20" spans="1:38" ht="19.5" customHeight="1" thickBot="1" x14ac:dyDescent="0.2">
      <c r="A20" s="2578"/>
      <c r="B20" s="2583"/>
      <c r="C20" s="2584"/>
      <c r="D20" s="2584"/>
      <c r="E20" s="2584"/>
      <c r="F20" s="2584"/>
      <c r="G20" s="2584"/>
      <c r="H20" s="2584"/>
      <c r="I20" s="2585"/>
      <c r="J20" s="202" t="s">
        <v>328</v>
      </c>
      <c r="K20" s="191"/>
      <c r="L20" s="191"/>
      <c r="M20" s="191"/>
      <c r="N20" s="191"/>
      <c r="O20" s="191"/>
      <c r="P20" s="191"/>
      <c r="Q20" s="191"/>
      <c r="R20" s="191"/>
      <c r="S20" s="191"/>
      <c r="T20" s="191"/>
      <c r="U20" s="191"/>
      <c r="V20" s="191"/>
      <c r="W20" s="191"/>
      <c r="X20" s="191"/>
      <c r="Y20" s="191"/>
      <c r="Z20" s="191"/>
      <c r="AA20" s="191"/>
      <c r="AB20" s="191"/>
      <c r="AC20" s="191"/>
      <c r="AD20" s="191"/>
      <c r="AE20" s="191"/>
      <c r="AF20" s="191"/>
      <c r="AG20" s="191"/>
      <c r="AH20" s="191"/>
      <c r="AI20" s="191"/>
      <c r="AJ20" s="191"/>
      <c r="AK20" s="187"/>
    </row>
    <row r="21" spans="1:38" ht="19.5" customHeight="1" x14ac:dyDescent="0.15">
      <c r="A21" s="2577" t="s">
        <v>704</v>
      </c>
      <c r="B21" s="2580" t="s">
        <v>705</v>
      </c>
      <c r="C21" s="2581"/>
      <c r="D21" s="2581"/>
      <c r="E21" s="2581"/>
      <c r="F21" s="2581"/>
      <c r="G21" s="2581"/>
      <c r="H21" s="2581"/>
      <c r="I21" s="2582"/>
      <c r="J21" s="204" t="s">
        <v>706</v>
      </c>
      <c r="K21" s="203" t="s">
        <v>327</v>
      </c>
      <c r="L21" s="203"/>
      <c r="M21" s="203"/>
      <c r="N21" s="203"/>
      <c r="O21" s="203"/>
      <c r="P21" s="203"/>
      <c r="Q21" s="203"/>
      <c r="R21" s="203"/>
      <c r="S21" s="203"/>
      <c r="T21" s="203"/>
      <c r="U21" s="203"/>
      <c r="V21" s="203"/>
      <c r="W21" s="203"/>
      <c r="X21" s="203"/>
      <c r="Y21" s="203"/>
      <c r="Z21" s="203"/>
      <c r="AA21" s="2601" t="s">
        <v>326</v>
      </c>
      <c r="AB21" s="2602"/>
      <c r="AC21" s="2602"/>
      <c r="AD21" s="2602"/>
      <c r="AE21" s="2602"/>
      <c r="AF21" s="2602"/>
      <c r="AG21" s="2602"/>
      <c r="AH21" s="2602"/>
      <c r="AI21" s="2602"/>
      <c r="AJ21" s="2602"/>
      <c r="AK21" s="2603"/>
    </row>
    <row r="22" spans="1:38" ht="19.5" customHeight="1" x14ac:dyDescent="0.15">
      <c r="A22" s="2578"/>
      <c r="B22" s="2583"/>
      <c r="C22" s="2584"/>
      <c r="D22" s="2584"/>
      <c r="E22" s="2584"/>
      <c r="F22" s="2584"/>
      <c r="G22" s="2584"/>
      <c r="H22" s="2584"/>
      <c r="I22" s="2585"/>
      <c r="J22" s="188" t="s">
        <v>707</v>
      </c>
      <c r="K22" s="191" t="s">
        <v>708</v>
      </c>
      <c r="L22" s="191"/>
      <c r="M22" s="191"/>
      <c r="N22" s="191"/>
      <c r="O22" s="191"/>
      <c r="P22" s="191"/>
      <c r="Q22" s="191"/>
      <c r="R22" s="191"/>
      <c r="S22" s="191"/>
      <c r="T22" s="191"/>
      <c r="U22" s="191"/>
      <c r="V22" s="191"/>
      <c r="W22" s="191"/>
      <c r="X22" s="191"/>
      <c r="Y22" s="191"/>
      <c r="Z22" s="190"/>
      <c r="AA22" s="202" t="s">
        <v>325</v>
      </c>
      <c r="AB22" s="191"/>
      <c r="AC22" s="191"/>
      <c r="AD22" s="191"/>
      <c r="AE22" s="191"/>
      <c r="AF22" s="191"/>
      <c r="AG22" s="191"/>
      <c r="AH22" s="191"/>
      <c r="AI22" s="191"/>
      <c r="AJ22" s="191"/>
      <c r="AK22" s="187"/>
    </row>
    <row r="23" spans="1:38" ht="19.5" customHeight="1" x14ac:dyDescent="0.15">
      <c r="A23" s="2578"/>
      <c r="B23" s="2583"/>
      <c r="C23" s="2584"/>
      <c r="D23" s="2584"/>
      <c r="E23" s="2584"/>
      <c r="F23" s="2584"/>
      <c r="G23" s="2584"/>
      <c r="H23" s="2584"/>
      <c r="I23" s="2585"/>
      <c r="J23" s="175"/>
      <c r="Z23" s="184"/>
      <c r="AA23" s="176" t="s">
        <v>324</v>
      </c>
      <c r="AK23" s="200"/>
    </row>
    <row r="24" spans="1:38" ht="19.5" customHeight="1" x14ac:dyDescent="0.15">
      <c r="A24" s="2578"/>
      <c r="B24" s="2583"/>
      <c r="C24" s="2584"/>
      <c r="D24" s="2584"/>
      <c r="E24" s="2584"/>
      <c r="F24" s="2584"/>
      <c r="G24" s="2584"/>
      <c r="H24" s="2584"/>
      <c r="I24" s="2585"/>
      <c r="J24" s="175"/>
      <c r="Z24" s="184"/>
      <c r="AA24" s="176" t="s">
        <v>323</v>
      </c>
      <c r="AK24" s="200"/>
      <c r="AL24" s="201"/>
    </row>
    <row r="25" spans="1:38" ht="19.5" customHeight="1" x14ac:dyDescent="0.15">
      <c r="A25" s="2578"/>
      <c r="B25" s="2583"/>
      <c r="C25" s="2584"/>
      <c r="D25" s="2584"/>
      <c r="E25" s="2584"/>
      <c r="F25" s="2584"/>
      <c r="G25" s="2584"/>
      <c r="H25" s="2584"/>
      <c r="I25" s="2585"/>
      <c r="J25" s="175"/>
      <c r="Z25" s="184"/>
      <c r="AA25" s="176" t="s">
        <v>322</v>
      </c>
      <c r="AK25" s="200"/>
    </row>
    <row r="26" spans="1:38" ht="19.5" customHeight="1" x14ac:dyDescent="0.15">
      <c r="A26" s="2578"/>
      <c r="B26" s="2583"/>
      <c r="C26" s="2584"/>
      <c r="D26" s="2584"/>
      <c r="E26" s="2584"/>
      <c r="F26" s="2584"/>
      <c r="G26" s="2584"/>
      <c r="H26" s="2584"/>
      <c r="I26" s="2585"/>
      <c r="J26" s="186"/>
      <c r="K26" s="197"/>
      <c r="L26" s="197"/>
      <c r="M26" s="197"/>
      <c r="N26" s="197"/>
      <c r="O26" s="197"/>
      <c r="P26" s="197"/>
      <c r="Q26" s="197"/>
      <c r="R26" s="197"/>
      <c r="S26" s="197"/>
      <c r="T26" s="197"/>
      <c r="U26" s="197"/>
      <c r="V26" s="197"/>
      <c r="W26" s="197"/>
      <c r="X26" s="197"/>
      <c r="Y26" s="197"/>
      <c r="Z26" s="199"/>
      <c r="AA26" s="198" t="s">
        <v>321</v>
      </c>
      <c r="AB26" s="197"/>
      <c r="AC26" s="197"/>
      <c r="AD26" s="197"/>
      <c r="AE26" s="197"/>
      <c r="AF26" s="197"/>
      <c r="AG26" s="197"/>
      <c r="AH26" s="197"/>
      <c r="AI26" s="197"/>
      <c r="AJ26" s="197"/>
      <c r="AK26" s="185"/>
    </row>
    <row r="27" spans="1:38" ht="19.5" customHeight="1" x14ac:dyDescent="0.15">
      <c r="A27" s="2578"/>
      <c r="B27" s="2583"/>
      <c r="C27" s="2584"/>
      <c r="D27" s="2584"/>
      <c r="E27" s="2584"/>
      <c r="F27" s="2584"/>
      <c r="G27" s="2584"/>
      <c r="H27" s="2584"/>
      <c r="I27" s="2585"/>
      <c r="J27" s="175" t="s">
        <v>709</v>
      </c>
      <c r="K27" s="37" t="s">
        <v>320</v>
      </c>
      <c r="Z27" s="184"/>
      <c r="AA27" s="2604" t="s">
        <v>710</v>
      </c>
      <c r="AB27" s="2605"/>
      <c r="AC27" s="2605"/>
      <c r="AD27" s="2605"/>
      <c r="AE27" s="2605"/>
      <c r="AF27" s="2605"/>
      <c r="AG27" s="2605"/>
      <c r="AH27" s="2605"/>
      <c r="AI27" s="2605"/>
      <c r="AJ27" s="2605"/>
      <c r="AK27" s="2606"/>
    </row>
    <row r="28" spans="1:38" ht="19.5" customHeight="1" x14ac:dyDescent="0.15">
      <c r="A28" s="2578"/>
      <c r="B28" s="2583"/>
      <c r="C28" s="2584"/>
      <c r="D28" s="2584"/>
      <c r="E28" s="2584"/>
      <c r="F28" s="2584"/>
      <c r="G28" s="2584"/>
      <c r="H28" s="2584"/>
      <c r="I28" s="2585"/>
      <c r="J28" s="175"/>
      <c r="K28" s="2607" t="s">
        <v>319</v>
      </c>
      <c r="L28" s="2607"/>
      <c r="M28" s="2607"/>
      <c r="N28" s="2607"/>
      <c r="O28" s="2607"/>
      <c r="P28" s="2607"/>
      <c r="Q28" s="2607"/>
      <c r="R28" s="2607"/>
      <c r="S28" s="2607"/>
      <c r="T28" s="2607"/>
      <c r="U28" s="2607"/>
      <c r="V28" s="2607"/>
      <c r="W28" s="2607"/>
      <c r="X28" s="2607"/>
      <c r="Y28" s="2607"/>
      <c r="Z28" s="2608"/>
      <c r="AA28" s="2611" t="s">
        <v>318</v>
      </c>
      <c r="AB28" s="2612"/>
      <c r="AC28" s="2612"/>
      <c r="AD28" s="2612"/>
      <c r="AE28" s="2612"/>
      <c r="AF28" s="2612"/>
      <c r="AG28" s="2612"/>
      <c r="AH28" s="2612"/>
      <c r="AI28" s="2612"/>
      <c r="AJ28" s="2612"/>
      <c r="AK28" s="2613"/>
    </row>
    <row r="29" spans="1:38" ht="19.5" customHeight="1" x14ac:dyDescent="0.15">
      <c r="A29" s="2578"/>
      <c r="B29" s="2583"/>
      <c r="C29" s="2584"/>
      <c r="D29" s="2584"/>
      <c r="E29" s="2584"/>
      <c r="F29" s="2584"/>
      <c r="G29" s="2584"/>
      <c r="H29" s="2584"/>
      <c r="I29" s="2585"/>
      <c r="J29" s="186"/>
      <c r="K29" s="2609"/>
      <c r="L29" s="2609"/>
      <c r="M29" s="2609"/>
      <c r="N29" s="2609"/>
      <c r="O29" s="2609"/>
      <c r="P29" s="2609"/>
      <c r="Q29" s="2609"/>
      <c r="R29" s="2609"/>
      <c r="S29" s="2609"/>
      <c r="T29" s="2609"/>
      <c r="U29" s="2609"/>
      <c r="V29" s="2609"/>
      <c r="W29" s="2609"/>
      <c r="X29" s="2609"/>
      <c r="Y29" s="2609"/>
      <c r="Z29" s="2610"/>
      <c r="AA29" s="196"/>
      <c r="AB29" s="195"/>
      <c r="AC29" s="195"/>
      <c r="AD29" s="195"/>
      <c r="AE29" s="195"/>
      <c r="AF29" s="195"/>
      <c r="AG29" s="195"/>
      <c r="AH29" s="2614" t="s">
        <v>283</v>
      </c>
      <c r="AI29" s="2614"/>
      <c r="AJ29" s="2614"/>
      <c r="AK29" s="2615"/>
    </row>
    <row r="30" spans="1:38" ht="19.5" customHeight="1" x14ac:dyDescent="0.15">
      <c r="A30" s="2578"/>
      <c r="B30" s="2583"/>
      <c r="C30" s="2584"/>
      <c r="D30" s="2584"/>
      <c r="E30" s="2584"/>
      <c r="F30" s="2584"/>
      <c r="G30" s="2584"/>
      <c r="H30" s="2584"/>
      <c r="I30" s="2585"/>
      <c r="J30" s="194" t="s">
        <v>711</v>
      </c>
      <c r="K30" s="193" t="s">
        <v>317</v>
      </c>
      <c r="L30" s="193"/>
      <c r="M30" s="193"/>
      <c r="N30" s="193"/>
      <c r="O30" s="193"/>
      <c r="P30" s="193"/>
      <c r="Q30" s="193"/>
      <c r="R30" s="193"/>
      <c r="S30" s="193"/>
      <c r="T30" s="193"/>
      <c r="U30" s="193"/>
      <c r="V30" s="193"/>
      <c r="W30" s="193"/>
      <c r="X30" s="193"/>
      <c r="Y30" s="193"/>
      <c r="Z30" s="192"/>
      <c r="AA30" s="2595" t="s">
        <v>712</v>
      </c>
      <c r="AB30" s="2596"/>
      <c r="AC30" s="2596"/>
      <c r="AD30" s="2596"/>
      <c r="AE30" s="2596"/>
      <c r="AF30" s="2596"/>
      <c r="AG30" s="2596"/>
      <c r="AH30" s="2596"/>
      <c r="AI30" s="2596"/>
      <c r="AJ30" s="2596"/>
      <c r="AK30" s="2597"/>
    </row>
    <row r="31" spans="1:38" ht="19.5" customHeight="1" x14ac:dyDescent="0.15">
      <c r="A31" s="2578"/>
      <c r="B31" s="2583"/>
      <c r="C31" s="2584"/>
      <c r="D31" s="2584"/>
      <c r="E31" s="2584"/>
      <c r="F31" s="2584"/>
      <c r="G31" s="2584"/>
      <c r="H31" s="2584"/>
      <c r="I31" s="2585"/>
      <c r="J31" s="188" t="s">
        <v>713</v>
      </c>
      <c r="K31" s="191" t="s">
        <v>316</v>
      </c>
      <c r="L31" s="191"/>
      <c r="M31" s="191"/>
      <c r="N31" s="191"/>
      <c r="O31" s="191"/>
      <c r="P31" s="191"/>
      <c r="Q31" s="191"/>
      <c r="R31" s="191"/>
      <c r="S31" s="191"/>
      <c r="T31" s="191"/>
      <c r="U31" s="191"/>
      <c r="V31" s="191"/>
      <c r="W31" s="191"/>
      <c r="X31" s="191"/>
      <c r="Y31" s="191"/>
      <c r="Z31" s="190"/>
      <c r="AA31" s="2616" t="s">
        <v>315</v>
      </c>
      <c r="AB31" s="2617"/>
      <c r="AC31" s="2617"/>
      <c r="AD31" s="2617"/>
      <c r="AE31" s="2617"/>
      <c r="AF31" s="2617"/>
      <c r="AG31" s="2617"/>
      <c r="AH31" s="2617"/>
      <c r="AI31" s="2617"/>
      <c r="AJ31" s="2617"/>
      <c r="AK31" s="187"/>
    </row>
    <row r="32" spans="1:38" ht="19.5" customHeight="1" x14ac:dyDescent="0.15">
      <c r="A32" s="2578"/>
      <c r="B32" s="2583"/>
      <c r="C32" s="2584"/>
      <c r="D32" s="2584"/>
      <c r="E32" s="2584"/>
      <c r="F32" s="2584"/>
      <c r="G32" s="2584"/>
      <c r="H32" s="2584"/>
      <c r="I32" s="2585"/>
      <c r="J32" s="175"/>
      <c r="L32" s="189" t="s">
        <v>314</v>
      </c>
      <c r="M32" s="189"/>
      <c r="N32" s="189"/>
      <c r="O32" s="189"/>
      <c r="P32" s="189"/>
      <c r="Q32" s="189"/>
      <c r="R32" s="189"/>
      <c r="S32" s="189"/>
      <c r="T32" s="189"/>
      <c r="U32" s="189"/>
      <c r="V32" s="189"/>
      <c r="W32" s="189"/>
      <c r="X32" s="189"/>
      <c r="Y32" s="189"/>
      <c r="Z32" s="184"/>
      <c r="AA32" s="2618"/>
      <c r="AB32" s="2619"/>
      <c r="AC32" s="2619"/>
      <c r="AD32" s="2619"/>
      <c r="AE32" s="2619"/>
      <c r="AF32" s="2619"/>
      <c r="AG32" s="2619"/>
      <c r="AH32" s="2619"/>
      <c r="AI32" s="2619"/>
      <c r="AJ32" s="2619"/>
      <c r="AK32" s="413"/>
    </row>
    <row r="33" spans="1:37" ht="19.5" customHeight="1" x14ac:dyDescent="0.15">
      <c r="A33" s="2578"/>
      <c r="B33" s="2583"/>
      <c r="C33" s="2584"/>
      <c r="D33" s="2584"/>
      <c r="E33" s="2584"/>
      <c r="F33" s="2584"/>
      <c r="G33" s="2584"/>
      <c r="H33" s="2584"/>
      <c r="I33" s="2585"/>
      <c r="J33" s="188" t="s">
        <v>714</v>
      </c>
      <c r="K33" s="2629" t="s">
        <v>715</v>
      </c>
      <c r="L33" s="2629"/>
      <c r="M33" s="2629"/>
      <c r="N33" s="2629"/>
      <c r="O33" s="2629"/>
      <c r="P33" s="2629"/>
      <c r="Q33" s="2629"/>
      <c r="R33" s="2629"/>
      <c r="S33" s="2629"/>
      <c r="T33" s="2629"/>
      <c r="U33" s="2629"/>
      <c r="V33" s="2629"/>
      <c r="W33" s="2629"/>
      <c r="X33" s="2629"/>
      <c r="Y33" s="2629"/>
      <c r="Z33" s="2630"/>
      <c r="AA33" s="2616" t="s">
        <v>716</v>
      </c>
      <c r="AB33" s="2617"/>
      <c r="AC33" s="2617"/>
      <c r="AD33" s="2617"/>
      <c r="AE33" s="2617"/>
      <c r="AF33" s="2617"/>
      <c r="AG33" s="2617"/>
      <c r="AH33" s="2617"/>
      <c r="AI33" s="2617"/>
      <c r="AJ33" s="2617"/>
      <c r="AK33" s="187"/>
    </row>
    <row r="34" spans="1:37" ht="19.5" customHeight="1" x14ac:dyDescent="0.15">
      <c r="A34" s="2578"/>
      <c r="B34" s="2583"/>
      <c r="C34" s="2584"/>
      <c r="D34" s="2584"/>
      <c r="E34" s="2584"/>
      <c r="F34" s="2584"/>
      <c r="G34" s="2584"/>
      <c r="H34" s="2584"/>
      <c r="I34" s="2585"/>
      <c r="J34" s="186"/>
      <c r="K34" s="2631"/>
      <c r="L34" s="2631"/>
      <c r="M34" s="2631"/>
      <c r="N34" s="2631"/>
      <c r="O34" s="2631"/>
      <c r="P34" s="2631"/>
      <c r="Q34" s="2631"/>
      <c r="R34" s="2631"/>
      <c r="S34" s="2631"/>
      <c r="T34" s="2631"/>
      <c r="U34" s="2631"/>
      <c r="V34" s="2631"/>
      <c r="W34" s="2631"/>
      <c r="X34" s="2631"/>
      <c r="Y34" s="2631"/>
      <c r="Z34" s="2632"/>
      <c r="AA34" s="2618"/>
      <c r="AB34" s="2619"/>
      <c r="AC34" s="2619"/>
      <c r="AD34" s="2619"/>
      <c r="AE34" s="2619"/>
      <c r="AF34" s="2619"/>
      <c r="AG34" s="2619"/>
      <c r="AH34" s="2619"/>
      <c r="AI34" s="2619"/>
      <c r="AJ34" s="2619"/>
      <c r="AK34" s="185"/>
    </row>
    <row r="35" spans="1:37" ht="19.5" customHeight="1" thickBot="1" x14ac:dyDescent="0.2">
      <c r="A35" s="2578"/>
      <c r="B35" s="2586"/>
      <c r="C35" s="2587"/>
      <c r="D35" s="2587"/>
      <c r="E35" s="2587"/>
      <c r="F35" s="2587"/>
      <c r="G35" s="2587"/>
      <c r="H35" s="2587"/>
      <c r="I35" s="2588"/>
      <c r="J35" s="175" t="s">
        <v>717</v>
      </c>
      <c r="K35" s="37" t="s">
        <v>718</v>
      </c>
      <c r="Z35" s="184"/>
      <c r="AA35" s="2595" t="s">
        <v>719</v>
      </c>
      <c r="AB35" s="2596"/>
      <c r="AC35" s="2596"/>
      <c r="AD35" s="2596"/>
      <c r="AE35" s="2596"/>
      <c r="AF35" s="2596"/>
      <c r="AG35" s="2596"/>
      <c r="AH35" s="2596"/>
      <c r="AI35" s="2596"/>
      <c r="AJ35" s="2596"/>
      <c r="AK35" s="2597"/>
    </row>
    <row r="36" spans="1:37" ht="18.75" customHeight="1" x14ac:dyDescent="0.15">
      <c r="A36" s="2577" t="s">
        <v>720</v>
      </c>
      <c r="B36" s="2580" t="s">
        <v>313</v>
      </c>
      <c r="C36" s="2581"/>
      <c r="D36" s="2581"/>
      <c r="E36" s="2581"/>
      <c r="F36" s="2581"/>
      <c r="G36" s="2581"/>
      <c r="H36" s="2581"/>
      <c r="I36" s="2582"/>
      <c r="J36" s="183" t="s">
        <v>706</v>
      </c>
      <c r="K36" s="179" t="s">
        <v>312</v>
      </c>
      <c r="L36" s="179"/>
      <c r="M36" s="179"/>
      <c r="N36" s="179"/>
      <c r="O36" s="179"/>
      <c r="P36" s="179"/>
      <c r="Q36" s="179"/>
      <c r="R36" s="179"/>
      <c r="S36" s="180"/>
      <c r="T36" s="179"/>
      <c r="U36" s="179"/>
      <c r="V36" s="180"/>
      <c r="W36" s="180"/>
      <c r="X36" s="180"/>
      <c r="Y36" s="180"/>
      <c r="Z36" s="182"/>
      <c r="AA36" s="181" t="s">
        <v>311</v>
      </c>
      <c r="AB36" s="180"/>
      <c r="AC36" s="180"/>
      <c r="AD36" s="180"/>
      <c r="AE36" s="180"/>
      <c r="AF36" s="179"/>
      <c r="AG36" s="179"/>
      <c r="AH36" s="179"/>
      <c r="AI36" s="178"/>
      <c r="AJ36" s="178"/>
      <c r="AK36" s="177"/>
    </row>
    <row r="37" spans="1:37" ht="18.75" customHeight="1" x14ac:dyDescent="0.15">
      <c r="A37" s="2578"/>
      <c r="B37" s="2583"/>
      <c r="C37" s="2584"/>
      <c r="D37" s="2584"/>
      <c r="E37" s="2584"/>
      <c r="F37" s="2584"/>
      <c r="G37" s="2584"/>
      <c r="H37" s="2584"/>
      <c r="I37" s="2585"/>
      <c r="J37" s="175"/>
      <c r="K37" s="2584" t="s">
        <v>310</v>
      </c>
      <c r="L37" s="2584"/>
      <c r="M37" s="2584"/>
      <c r="N37" s="2584"/>
      <c r="O37" s="2584"/>
      <c r="P37" s="2584"/>
      <c r="Q37" s="2584"/>
      <c r="R37" s="2584"/>
      <c r="S37" s="2584"/>
      <c r="T37" s="2584"/>
      <c r="U37" s="2584"/>
      <c r="V37" s="2584"/>
      <c r="W37" s="2584"/>
      <c r="X37" s="2584"/>
      <c r="Y37" s="2584"/>
      <c r="Z37" s="2585"/>
      <c r="AA37" s="176" t="s">
        <v>309</v>
      </c>
      <c r="AB37" s="412"/>
      <c r="AC37" s="412"/>
      <c r="AD37" s="412"/>
      <c r="AE37" s="412"/>
      <c r="AI37"/>
      <c r="AJ37"/>
      <c r="AK37" s="100"/>
    </row>
    <row r="38" spans="1:37" ht="18.75" customHeight="1" x14ac:dyDescent="0.15">
      <c r="A38" s="2578"/>
      <c r="B38" s="2583"/>
      <c r="C38" s="2584"/>
      <c r="D38" s="2584"/>
      <c r="E38" s="2584"/>
      <c r="F38" s="2584"/>
      <c r="G38" s="2584"/>
      <c r="H38" s="2584"/>
      <c r="I38" s="2585"/>
      <c r="J38" s="175"/>
      <c r="K38" s="2584"/>
      <c r="L38" s="2584"/>
      <c r="M38" s="2584"/>
      <c r="N38" s="2584"/>
      <c r="O38" s="2584"/>
      <c r="P38" s="2584"/>
      <c r="Q38" s="2584"/>
      <c r="R38" s="2584"/>
      <c r="S38" s="2584"/>
      <c r="T38" s="2584"/>
      <c r="U38" s="2584"/>
      <c r="V38" s="2584"/>
      <c r="W38" s="2584"/>
      <c r="X38" s="2584"/>
      <c r="Y38" s="2584"/>
      <c r="Z38" s="2585"/>
      <c r="AA38" s="174"/>
      <c r="AB38" s="412"/>
      <c r="AC38" s="412"/>
      <c r="AD38" s="412"/>
      <c r="AE38" s="412"/>
      <c r="AF38" s="412"/>
      <c r="AG38" s="412"/>
      <c r="AH38" s="2598" t="s">
        <v>721</v>
      </c>
      <c r="AI38" s="2598"/>
      <c r="AJ38" s="2598"/>
      <c r="AK38" s="2599"/>
    </row>
    <row r="39" spans="1:37" ht="18.75" customHeight="1" thickBot="1" x14ac:dyDescent="0.2">
      <c r="A39" s="2579"/>
      <c r="B39" s="2586"/>
      <c r="C39" s="2587"/>
      <c r="D39" s="2587"/>
      <c r="E39" s="2587"/>
      <c r="F39" s="2587"/>
      <c r="G39" s="2587"/>
      <c r="H39" s="2587"/>
      <c r="I39" s="2588"/>
      <c r="J39" s="173" t="s">
        <v>707</v>
      </c>
      <c r="K39" s="172" t="s">
        <v>308</v>
      </c>
      <c r="L39" s="171"/>
      <c r="M39" s="171"/>
      <c r="N39" s="171"/>
      <c r="O39" s="171"/>
      <c r="P39" s="171"/>
      <c r="Q39" s="2600" t="s">
        <v>722</v>
      </c>
      <c r="R39" s="2600"/>
      <c r="S39" s="2600"/>
      <c r="T39" s="170"/>
      <c r="U39" s="171"/>
      <c r="V39" s="170"/>
      <c r="W39" s="170"/>
      <c r="X39" s="170"/>
      <c r="Y39" s="170"/>
      <c r="Z39" s="171"/>
      <c r="AA39" s="169"/>
      <c r="AB39" s="170"/>
      <c r="AC39" s="170"/>
      <c r="AD39" s="170"/>
      <c r="AE39" s="170"/>
      <c r="AF39" s="169"/>
      <c r="AG39" s="169"/>
      <c r="AH39" s="168"/>
      <c r="AI39" s="168"/>
      <c r="AJ39" s="168"/>
      <c r="AK39" s="167"/>
    </row>
    <row r="40" spans="1:37" ht="19.5" customHeight="1" thickBot="1" x14ac:dyDescent="0.2">
      <c r="A40" s="166"/>
      <c r="B40" s="412"/>
      <c r="C40" s="412"/>
      <c r="D40" s="412"/>
      <c r="E40" s="412"/>
      <c r="F40" s="412"/>
      <c r="G40" s="412"/>
      <c r="H40" s="412"/>
      <c r="I40" s="412"/>
      <c r="J40" s="165"/>
      <c r="L40" s="164"/>
      <c r="AB40" s="411"/>
      <c r="AD40" s="411"/>
      <c r="AE40" s="411"/>
      <c r="AH40" s="2592" t="s">
        <v>307</v>
      </c>
      <c r="AI40" s="2592"/>
      <c r="AJ40" s="2592"/>
      <c r="AK40" s="2592"/>
    </row>
    <row r="41" spans="1:37" ht="18" customHeight="1" x14ac:dyDescent="0.15">
      <c r="A41" s="2577" t="s">
        <v>723</v>
      </c>
      <c r="B41" s="2580" t="s">
        <v>306</v>
      </c>
      <c r="C41" s="2581"/>
      <c r="D41" s="2581"/>
      <c r="E41" s="2581"/>
      <c r="F41" s="2581"/>
      <c r="G41" s="2581"/>
      <c r="H41" s="2581"/>
      <c r="I41" s="2582"/>
      <c r="J41" s="163" t="s">
        <v>706</v>
      </c>
      <c r="K41" s="162" t="s">
        <v>724</v>
      </c>
      <c r="L41" s="162"/>
      <c r="M41" s="161"/>
      <c r="N41" s="161"/>
      <c r="O41" s="161"/>
      <c r="P41" s="161"/>
      <c r="Q41" s="161"/>
      <c r="R41" s="161"/>
      <c r="S41" s="161"/>
      <c r="T41" s="161"/>
      <c r="U41" s="161"/>
      <c r="V41" s="161"/>
      <c r="W41" s="161"/>
      <c r="X41" s="161"/>
      <c r="Y41" s="161"/>
      <c r="Z41" s="161"/>
      <c r="AA41" s="161"/>
      <c r="AB41" s="161"/>
      <c r="AC41" s="161"/>
      <c r="AD41" s="161"/>
      <c r="AE41" s="161"/>
      <c r="AF41" s="161"/>
      <c r="AG41" s="161"/>
      <c r="AH41" s="161"/>
      <c r="AI41" s="161"/>
      <c r="AJ41" s="161"/>
      <c r="AK41" s="160"/>
    </row>
    <row r="42" spans="1:37" ht="18" customHeight="1" x14ac:dyDescent="0.15">
      <c r="A42" s="2578"/>
      <c r="B42" s="2583"/>
      <c r="C42" s="2584"/>
      <c r="D42" s="2584"/>
      <c r="E42" s="2584"/>
      <c r="F42" s="2584"/>
      <c r="G42" s="2584"/>
      <c r="H42" s="2584"/>
      <c r="I42" s="2585"/>
      <c r="J42" s="139"/>
      <c r="K42" s="159" t="s">
        <v>305</v>
      </c>
      <c r="L42" s="137"/>
      <c r="M42" s="135"/>
      <c r="N42" s="142"/>
      <c r="O42" s="135"/>
      <c r="P42" s="135"/>
      <c r="Q42" s="135"/>
      <c r="R42" s="135"/>
      <c r="S42" s="135"/>
      <c r="T42" s="135"/>
      <c r="U42" s="135"/>
      <c r="V42" s="135"/>
      <c r="W42" s="135"/>
      <c r="X42" s="135"/>
      <c r="Y42" s="135"/>
      <c r="Z42" s="135"/>
      <c r="AA42" s="140"/>
      <c r="AB42" s="140"/>
      <c r="AC42" s="140"/>
      <c r="AD42" s="140"/>
      <c r="AE42" s="140"/>
      <c r="AF42" s="140"/>
      <c r="AG42" s="140"/>
      <c r="AH42" s="2593" t="s">
        <v>283</v>
      </c>
      <c r="AI42" s="2593"/>
      <c r="AJ42" s="2593"/>
      <c r="AK42" s="2594"/>
    </row>
    <row r="43" spans="1:37" ht="18" customHeight="1" x14ac:dyDescent="0.15">
      <c r="A43" s="2578"/>
      <c r="B43" s="2583"/>
      <c r="C43" s="2584"/>
      <c r="D43" s="2584"/>
      <c r="E43" s="2584"/>
      <c r="F43" s="2584"/>
      <c r="G43" s="2584"/>
      <c r="H43" s="2584"/>
      <c r="I43" s="2585"/>
      <c r="J43" s="158" t="s">
        <v>707</v>
      </c>
      <c r="K43" s="155" t="s">
        <v>304</v>
      </c>
      <c r="L43" s="157"/>
      <c r="M43" s="156"/>
      <c r="N43" s="155"/>
      <c r="O43" s="154"/>
      <c r="P43" s="154"/>
      <c r="Q43" s="154"/>
      <c r="R43" s="154"/>
      <c r="S43" s="154"/>
      <c r="T43" s="154"/>
      <c r="U43" s="154"/>
      <c r="V43" s="154"/>
      <c r="W43" s="154"/>
      <c r="X43" s="154"/>
      <c r="Y43" s="154"/>
      <c r="Z43" s="154"/>
      <c r="AA43" s="153"/>
      <c r="AB43" s="153"/>
      <c r="AC43" s="153"/>
      <c r="AD43" s="153"/>
      <c r="AE43" s="153"/>
      <c r="AF43" s="153"/>
      <c r="AG43" s="153"/>
      <c r="AH43" s="153"/>
      <c r="AI43" s="153"/>
      <c r="AJ43" s="153"/>
      <c r="AK43" s="152"/>
    </row>
    <row r="44" spans="1:37" ht="18" customHeight="1" x14ac:dyDescent="0.15">
      <c r="A44" s="2578"/>
      <c r="B44" s="2583"/>
      <c r="C44" s="2584"/>
      <c r="D44" s="2584"/>
      <c r="E44" s="2584"/>
      <c r="F44" s="2584"/>
      <c r="G44" s="2584"/>
      <c r="H44" s="2584"/>
      <c r="I44" s="2585"/>
      <c r="J44" s="139"/>
      <c r="K44" s="135" t="s">
        <v>303</v>
      </c>
      <c r="L44" s="135"/>
      <c r="M44" s="135"/>
      <c r="N44" s="135"/>
      <c r="O44" s="135"/>
      <c r="P44" s="135"/>
      <c r="Q44" s="135"/>
      <c r="R44" s="135"/>
      <c r="S44" s="135"/>
      <c r="T44" s="135"/>
      <c r="U44" s="135"/>
      <c r="V44" s="135"/>
      <c r="W44" s="135"/>
      <c r="X44" s="135"/>
      <c r="Y44" s="135"/>
      <c r="Z44" s="135"/>
      <c r="AA44" s="135"/>
      <c r="AB44" s="135"/>
      <c r="AC44" s="135"/>
      <c r="AD44" s="135"/>
      <c r="AE44" s="135"/>
      <c r="AF44" s="135"/>
      <c r="AG44" s="135"/>
      <c r="AH44" s="135"/>
      <c r="AI44" s="147"/>
      <c r="AJ44" s="147"/>
      <c r="AK44" s="151"/>
    </row>
    <row r="45" spans="1:37" ht="18" customHeight="1" x14ac:dyDescent="0.15">
      <c r="A45" s="2578"/>
      <c r="B45" s="2583"/>
      <c r="C45" s="2584"/>
      <c r="D45" s="2584"/>
      <c r="E45" s="2584"/>
      <c r="F45" s="2584"/>
      <c r="G45" s="2584"/>
      <c r="H45" s="2584"/>
      <c r="I45" s="2585"/>
      <c r="J45" s="139"/>
      <c r="K45" s="135"/>
      <c r="L45" s="135" t="s">
        <v>302</v>
      </c>
      <c r="M45" s="136"/>
      <c r="N45" s="136"/>
      <c r="O45" s="136"/>
      <c r="P45" s="136"/>
      <c r="Q45" s="136"/>
      <c r="R45" s="135"/>
      <c r="S45" s="135"/>
      <c r="T45" s="135"/>
      <c r="U45" s="135"/>
      <c r="V45" s="135"/>
      <c r="W45" s="135"/>
      <c r="X45" s="135"/>
      <c r="Y45" s="135"/>
      <c r="Z45" s="135"/>
      <c r="AA45" s="135"/>
      <c r="AB45" s="135"/>
      <c r="AC45" s="135"/>
      <c r="AD45" s="135"/>
      <c r="AE45" s="135"/>
      <c r="AF45" s="135"/>
      <c r="AG45" s="135"/>
      <c r="AH45" s="135"/>
      <c r="AI45" s="135"/>
      <c r="AJ45" s="135"/>
      <c r="AK45" s="134"/>
    </row>
    <row r="46" spans="1:37" ht="18" customHeight="1" x14ac:dyDescent="0.15">
      <c r="A46" s="2578"/>
      <c r="B46" s="2583"/>
      <c r="C46" s="2584"/>
      <c r="D46" s="2584"/>
      <c r="E46" s="2584"/>
      <c r="F46" s="2584"/>
      <c r="G46" s="2584"/>
      <c r="H46" s="2584"/>
      <c r="I46" s="2585"/>
      <c r="J46" s="139"/>
      <c r="K46" s="135"/>
      <c r="L46" s="135" t="s">
        <v>301</v>
      </c>
      <c r="M46" s="136"/>
      <c r="N46" s="136"/>
      <c r="O46" s="136"/>
      <c r="P46" s="136"/>
      <c r="Q46" s="136"/>
      <c r="R46" s="136"/>
      <c r="S46" s="136"/>
      <c r="T46" s="136"/>
      <c r="U46" s="136"/>
      <c r="V46" s="136"/>
      <c r="W46" s="136"/>
      <c r="X46" s="135"/>
      <c r="Y46" s="136"/>
      <c r="Z46" s="136"/>
      <c r="AA46" s="135"/>
      <c r="AB46" s="135"/>
      <c r="AC46" s="135"/>
      <c r="AD46" s="135"/>
      <c r="AE46" s="135"/>
      <c r="AF46" s="135"/>
      <c r="AG46" s="135"/>
      <c r="AH46" s="135"/>
      <c r="AI46" s="135"/>
      <c r="AJ46" s="135"/>
      <c r="AK46" s="134"/>
    </row>
    <row r="47" spans="1:37" ht="18" customHeight="1" x14ac:dyDescent="0.15">
      <c r="A47" s="2578"/>
      <c r="B47" s="2583"/>
      <c r="C47" s="2584"/>
      <c r="D47" s="2584"/>
      <c r="E47" s="2584"/>
      <c r="F47" s="2584"/>
      <c r="G47" s="2584"/>
      <c r="H47" s="2584"/>
      <c r="I47" s="2585"/>
      <c r="J47" s="139"/>
      <c r="K47" s="135"/>
      <c r="L47" s="135" t="s">
        <v>725</v>
      </c>
      <c r="M47" s="135"/>
      <c r="N47" s="135"/>
      <c r="O47" s="135"/>
      <c r="P47" s="135"/>
      <c r="Q47" s="135"/>
      <c r="R47" s="136"/>
      <c r="S47" s="136"/>
      <c r="T47" s="136"/>
      <c r="U47" s="136"/>
      <c r="V47" s="136"/>
      <c r="W47" s="136"/>
      <c r="X47" s="135"/>
      <c r="Y47" s="136"/>
      <c r="Z47" s="136"/>
      <c r="AA47" s="135"/>
      <c r="AB47" s="135"/>
      <c r="AC47" s="135"/>
      <c r="AD47" s="135"/>
      <c r="AE47" s="135"/>
      <c r="AF47" s="135"/>
      <c r="AG47" s="135"/>
      <c r="AH47" s="135"/>
      <c r="AI47" s="135"/>
      <c r="AJ47" s="135"/>
      <c r="AK47" s="134"/>
    </row>
    <row r="48" spans="1:37" ht="18" customHeight="1" x14ac:dyDescent="0.15">
      <c r="A48" s="2578"/>
      <c r="B48" s="2583"/>
      <c r="C48" s="2584"/>
      <c r="D48" s="2584"/>
      <c r="E48" s="2584"/>
      <c r="F48" s="2584"/>
      <c r="G48" s="2584"/>
      <c r="H48" s="2584"/>
      <c r="I48" s="2585"/>
      <c r="J48" s="139"/>
      <c r="K48" s="135"/>
      <c r="L48" s="135" t="s">
        <v>300</v>
      </c>
      <c r="M48" s="135"/>
      <c r="N48" s="135"/>
      <c r="O48" s="135"/>
      <c r="P48" s="135" t="s">
        <v>726</v>
      </c>
      <c r="Q48" s="141" t="s">
        <v>299</v>
      </c>
      <c r="R48" s="135"/>
      <c r="S48" s="135"/>
      <c r="T48" s="135"/>
      <c r="U48" s="135"/>
      <c r="V48" s="135"/>
      <c r="W48" s="136"/>
      <c r="X48" s="135"/>
      <c r="Y48" s="136"/>
      <c r="Z48" s="136"/>
      <c r="AA48" s="135"/>
      <c r="AB48" s="135"/>
      <c r="AC48" s="135"/>
      <c r="AD48" s="135"/>
      <c r="AE48" s="135"/>
      <c r="AF48" s="135"/>
      <c r="AG48" s="135"/>
      <c r="AH48" s="135"/>
      <c r="AI48" s="135"/>
      <c r="AJ48" s="135"/>
      <c r="AK48" s="134"/>
    </row>
    <row r="49" spans="1:37" ht="18" customHeight="1" x14ac:dyDescent="0.15">
      <c r="A49" s="2578"/>
      <c r="B49" s="2583"/>
      <c r="C49" s="2584"/>
      <c r="D49" s="2584"/>
      <c r="E49" s="2584"/>
      <c r="F49" s="2584"/>
      <c r="G49" s="2584"/>
      <c r="H49" s="2584"/>
      <c r="I49" s="2585"/>
      <c r="J49" s="139"/>
      <c r="K49" s="135"/>
      <c r="L49" s="148"/>
      <c r="M49" s="135"/>
      <c r="N49" s="135"/>
      <c r="O49" s="135"/>
      <c r="P49" s="135"/>
      <c r="Q49" s="135" t="s">
        <v>727</v>
      </c>
      <c r="R49" s="135"/>
      <c r="S49" s="135"/>
      <c r="T49" s="135"/>
      <c r="U49" s="135"/>
      <c r="V49" s="135"/>
      <c r="W49" s="135"/>
      <c r="X49" s="135"/>
      <c r="Y49" s="135"/>
      <c r="Z49" s="135"/>
      <c r="AA49" s="135"/>
      <c r="AB49" s="136"/>
      <c r="AC49" s="135"/>
      <c r="AD49" s="136"/>
      <c r="AE49" s="136"/>
      <c r="AF49" s="135"/>
      <c r="AG49" s="135"/>
      <c r="AH49" s="135"/>
      <c r="AI49" s="135"/>
      <c r="AJ49" s="135"/>
      <c r="AK49" s="134"/>
    </row>
    <row r="50" spans="1:37" ht="18" customHeight="1" x14ac:dyDescent="0.15">
      <c r="A50" s="2578"/>
      <c r="B50" s="2583"/>
      <c r="C50" s="2584"/>
      <c r="D50" s="2584"/>
      <c r="E50" s="2584"/>
      <c r="F50" s="2584"/>
      <c r="G50" s="2584"/>
      <c r="H50" s="2584"/>
      <c r="I50" s="2585"/>
      <c r="J50" s="139"/>
      <c r="K50" s="140"/>
      <c r="L50" s="148"/>
      <c r="M50" s="135"/>
      <c r="N50" s="135"/>
      <c r="O50" s="135"/>
      <c r="P50" s="135"/>
      <c r="Q50" s="135" t="s">
        <v>298</v>
      </c>
      <c r="R50" s="135"/>
      <c r="S50" s="135"/>
      <c r="T50" s="135"/>
      <c r="U50" s="135"/>
      <c r="V50" s="135"/>
      <c r="W50" s="135"/>
      <c r="X50" s="135"/>
      <c r="Y50" s="135"/>
      <c r="Z50" s="135"/>
      <c r="AA50" s="135"/>
      <c r="AB50" s="136"/>
      <c r="AC50" s="135"/>
      <c r="AD50" s="136"/>
      <c r="AE50" s="136"/>
      <c r="AF50" s="135"/>
      <c r="AG50" s="135"/>
      <c r="AH50" s="150"/>
      <c r="AI50" s="135"/>
      <c r="AJ50" s="135"/>
      <c r="AK50" s="134"/>
    </row>
    <row r="51" spans="1:37" ht="18" customHeight="1" x14ac:dyDescent="0.15">
      <c r="A51" s="2578"/>
      <c r="B51" s="2583"/>
      <c r="C51" s="2584"/>
      <c r="D51" s="2584"/>
      <c r="E51" s="2584"/>
      <c r="F51" s="2584"/>
      <c r="G51" s="2584"/>
      <c r="H51" s="2584"/>
      <c r="I51" s="2585"/>
      <c r="J51" s="139"/>
      <c r="K51" s="140"/>
      <c r="L51" s="148"/>
      <c r="M51" s="135"/>
      <c r="N51" s="135"/>
      <c r="O51" s="135"/>
      <c r="P51" s="135"/>
      <c r="Q51" s="135" t="s">
        <v>289</v>
      </c>
      <c r="R51" s="135"/>
      <c r="S51" s="135"/>
      <c r="T51" s="135"/>
      <c r="U51" s="135"/>
      <c r="V51" s="135"/>
      <c r="W51" s="135"/>
      <c r="X51" s="135"/>
      <c r="Y51" s="135"/>
      <c r="Z51" s="135"/>
      <c r="AA51" s="135"/>
      <c r="AB51" s="136"/>
      <c r="AC51" s="135"/>
      <c r="AD51" s="136"/>
      <c r="AE51" s="136"/>
      <c r="AF51" s="135"/>
      <c r="AG51" s="135"/>
      <c r="AH51" s="150"/>
      <c r="AI51" s="135"/>
      <c r="AJ51" s="135"/>
      <c r="AK51" s="134"/>
    </row>
    <row r="52" spans="1:37" ht="18" customHeight="1" x14ac:dyDescent="0.15">
      <c r="A52" s="2578"/>
      <c r="B52" s="2583"/>
      <c r="C52" s="2584"/>
      <c r="D52" s="2584"/>
      <c r="E52" s="2584"/>
      <c r="F52" s="2584"/>
      <c r="G52" s="2584"/>
      <c r="H52" s="2584"/>
      <c r="I52" s="2585"/>
      <c r="J52" s="149"/>
      <c r="K52" s="135"/>
      <c r="L52" s="137"/>
      <c r="M52" s="135"/>
      <c r="N52" s="135"/>
      <c r="O52" s="135"/>
      <c r="P52" s="135"/>
      <c r="Q52" s="135" t="s">
        <v>288</v>
      </c>
      <c r="R52" s="135"/>
      <c r="S52" s="135"/>
      <c r="T52" s="135"/>
      <c r="U52" s="135"/>
      <c r="V52" s="135"/>
      <c r="W52" s="135"/>
      <c r="X52" s="135"/>
      <c r="Y52" s="135"/>
      <c r="Z52" s="135"/>
      <c r="AA52" s="135"/>
      <c r="AB52" s="136"/>
      <c r="AC52" s="135"/>
      <c r="AD52" s="136"/>
      <c r="AE52" s="136"/>
      <c r="AF52" s="135"/>
      <c r="AG52" s="135"/>
      <c r="AH52" s="135"/>
      <c r="AI52" s="135"/>
      <c r="AJ52" s="135"/>
      <c r="AK52" s="134"/>
    </row>
    <row r="53" spans="1:37" ht="18" customHeight="1" x14ac:dyDescent="0.15">
      <c r="A53" s="2578"/>
      <c r="B53" s="2583"/>
      <c r="C53" s="2584"/>
      <c r="D53" s="2584"/>
      <c r="E53" s="2584"/>
      <c r="F53" s="2584"/>
      <c r="G53" s="2584"/>
      <c r="H53" s="2584"/>
      <c r="I53" s="2585"/>
      <c r="J53" s="139"/>
      <c r="K53" s="135"/>
      <c r="L53" s="148"/>
      <c r="M53" s="135"/>
      <c r="N53" s="135"/>
      <c r="O53" s="135"/>
      <c r="P53" s="135"/>
      <c r="Q53" s="135" t="s">
        <v>728</v>
      </c>
      <c r="R53" s="135"/>
      <c r="S53" s="135"/>
      <c r="T53" s="135"/>
      <c r="U53" s="135"/>
      <c r="V53" s="135"/>
      <c r="W53" s="135"/>
      <c r="X53" s="135"/>
      <c r="Y53" s="135"/>
      <c r="Z53" s="135"/>
      <c r="AA53" s="135"/>
      <c r="AB53" s="136"/>
      <c r="AC53" s="135"/>
      <c r="AD53" s="136"/>
      <c r="AE53" s="136"/>
      <c r="AF53" s="135"/>
      <c r="AG53" s="135"/>
      <c r="AH53" s="135"/>
      <c r="AI53" s="135"/>
      <c r="AJ53" s="135"/>
      <c r="AK53" s="134"/>
    </row>
    <row r="54" spans="1:37" ht="18" customHeight="1" x14ac:dyDescent="0.15">
      <c r="A54" s="2578"/>
      <c r="B54" s="2583"/>
      <c r="C54" s="2584"/>
      <c r="D54" s="2584"/>
      <c r="E54" s="2584"/>
      <c r="F54" s="2584"/>
      <c r="G54" s="2584"/>
      <c r="H54" s="2584"/>
      <c r="I54" s="2585"/>
      <c r="J54" s="139"/>
      <c r="K54" s="135"/>
      <c r="L54" s="147"/>
      <c r="M54" s="135"/>
      <c r="N54" s="135"/>
      <c r="O54" s="135"/>
      <c r="P54" s="135"/>
      <c r="Q54" s="135"/>
      <c r="R54" s="135" t="s">
        <v>729</v>
      </c>
      <c r="S54" s="135"/>
      <c r="T54" s="135"/>
      <c r="U54" s="135"/>
      <c r="V54" s="135"/>
      <c r="W54" s="135"/>
      <c r="X54" s="135"/>
      <c r="Y54" s="135"/>
      <c r="Z54" s="135"/>
      <c r="AA54" s="135"/>
      <c r="AB54" s="136"/>
      <c r="AC54" s="135"/>
      <c r="AD54" s="136"/>
      <c r="AE54" s="136"/>
      <c r="AF54" s="135"/>
      <c r="AG54" s="135"/>
      <c r="AH54" s="135"/>
      <c r="AI54" s="135"/>
      <c r="AJ54" s="135"/>
      <c r="AK54" s="134"/>
    </row>
    <row r="55" spans="1:37" ht="18" customHeight="1" x14ac:dyDescent="0.15">
      <c r="A55" s="2578"/>
      <c r="B55" s="2583"/>
      <c r="C55" s="2584"/>
      <c r="D55" s="2584"/>
      <c r="E55" s="2584"/>
      <c r="F55" s="2584"/>
      <c r="G55" s="2584"/>
      <c r="H55" s="2584"/>
      <c r="I55" s="2585"/>
      <c r="J55" s="139"/>
      <c r="K55" s="135"/>
      <c r="L55" s="147"/>
      <c r="M55" s="135"/>
      <c r="N55" s="135"/>
      <c r="O55" s="135"/>
      <c r="P55" s="135"/>
      <c r="Q55" s="135" t="s">
        <v>287</v>
      </c>
      <c r="R55" s="135"/>
      <c r="S55" s="135"/>
      <c r="T55" s="135"/>
      <c r="U55" s="135"/>
      <c r="V55" s="135"/>
      <c r="W55" s="135"/>
      <c r="X55" s="135"/>
      <c r="Y55" s="135"/>
      <c r="Z55" s="135"/>
      <c r="AA55" s="135"/>
      <c r="AB55" s="136"/>
      <c r="AC55" s="135"/>
      <c r="AD55" s="136"/>
      <c r="AE55" s="136"/>
      <c r="AF55" s="135"/>
      <c r="AG55" s="135"/>
      <c r="AH55" s="135"/>
      <c r="AI55" s="135"/>
      <c r="AJ55" s="135"/>
      <c r="AK55" s="134"/>
    </row>
    <row r="56" spans="1:37" ht="18" customHeight="1" x14ac:dyDescent="0.15">
      <c r="A56" s="2578"/>
      <c r="B56" s="2583"/>
      <c r="C56" s="2584"/>
      <c r="D56" s="2584"/>
      <c r="E56" s="2584"/>
      <c r="F56" s="2584"/>
      <c r="G56" s="2584"/>
      <c r="H56" s="2584"/>
      <c r="I56" s="2585"/>
      <c r="J56" s="139"/>
      <c r="K56" s="135"/>
      <c r="L56" s="147"/>
      <c r="M56" s="135"/>
      <c r="N56" s="135"/>
      <c r="O56" s="135"/>
      <c r="P56" s="135"/>
      <c r="Q56" s="135" t="s">
        <v>286</v>
      </c>
      <c r="R56" s="135"/>
      <c r="S56" s="135"/>
      <c r="T56" s="135"/>
      <c r="U56" s="135"/>
      <c r="V56" s="135"/>
      <c r="W56" s="135"/>
      <c r="X56" s="135"/>
      <c r="Y56" s="135"/>
      <c r="Z56" s="135"/>
      <c r="AA56" s="135"/>
      <c r="AB56" s="136"/>
      <c r="AC56" s="135"/>
      <c r="AD56" s="136"/>
      <c r="AE56" s="136"/>
      <c r="AF56" s="135"/>
      <c r="AG56" s="135"/>
      <c r="AH56" s="135"/>
      <c r="AI56" s="135"/>
      <c r="AJ56" s="135"/>
      <c r="AK56" s="134"/>
    </row>
    <row r="57" spans="1:37" ht="18" customHeight="1" x14ac:dyDescent="0.15">
      <c r="A57" s="2578"/>
      <c r="B57" s="2583"/>
      <c r="C57" s="2584"/>
      <c r="D57" s="2584"/>
      <c r="E57" s="2584"/>
      <c r="F57" s="2584"/>
      <c r="G57" s="2584"/>
      <c r="H57" s="2584"/>
      <c r="I57" s="2585"/>
      <c r="J57" s="139"/>
      <c r="K57" s="135"/>
      <c r="L57" s="147"/>
      <c r="M57" s="135"/>
      <c r="N57" s="135"/>
      <c r="O57" s="135"/>
      <c r="P57" s="135"/>
      <c r="Q57" s="135" t="s">
        <v>285</v>
      </c>
      <c r="R57" s="135"/>
      <c r="S57" s="135"/>
      <c r="T57" s="135"/>
      <c r="U57" s="135"/>
      <c r="V57" s="135"/>
      <c r="W57" s="135"/>
      <c r="X57" s="135"/>
      <c r="Y57" s="135"/>
      <c r="Z57" s="135"/>
      <c r="AA57" s="135"/>
      <c r="AB57" s="135"/>
      <c r="AC57" s="136"/>
      <c r="AD57" s="136"/>
      <c r="AE57" s="136"/>
      <c r="AF57" s="135"/>
      <c r="AG57" s="135"/>
      <c r="AH57" s="135"/>
      <c r="AI57" s="135"/>
      <c r="AJ57" s="135"/>
      <c r="AK57" s="134"/>
    </row>
    <row r="58" spans="1:37" ht="18" customHeight="1" x14ac:dyDescent="0.15">
      <c r="A58" s="2578"/>
      <c r="B58" s="2583"/>
      <c r="C58" s="2584"/>
      <c r="D58" s="2584"/>
      <c r="E58" s="2584"/>
      <c r="F58" s="2584"/>
      <c r="G58" s="2584"/>
      <c r="H58" s="2584"/>
      <c r="I58" s="2585"/>
      <c r="J58" s="139"/>
      <c r="K58" s="135"/>
      <c r="L58" s="147"/>
      <c r="M58" s="136"/>
      <c r="N58" s="135"/>
      <c r="O58" s="135"/>
      <c r="P58" s="135"/>
      <c r="Q58" s="135"/>
      <c r="R58" s="2589" t="s">
        <v>284</v>
      </c>
      <c r="S58" s="2589"/>
      <c r="T58" s="2589"/>
      <c r="U58" s="2589"/>
      <c r="V58" s="2589"/>
      <c r="W58" s="2589"/>
      <c r="X58" s="2589"/>
      <c r="Y58" s="2589"/>
      <c r="Z58" s="2589"/>
      <c r="AA58" s="2589"/>
      <c r="AB58" s="2589"/>
      <c r="AC58" s="2589"/>
      <c r="AD58" s="135"/>
      <c r="AE58" s="135"/>
      <c r="AF58" s="135"/>
      <c r="AG58" s="135"/>
      <c r="AH58" s="135"/>
      <c r="AI58" s="135"/>
      <c r="AJ58" s="135"/>
      <c r="AK58" s="134"/>
    </row>
    <row r="59" spans="1:37" ht="18" customHeight="1" x14ac:dyDescent="0.15">
      <c r="A59" s="2578"/>
      <c r="B59" s="2583"/>
      <c r="C59" s="2584"/>
      <c r="D59" s="2584"/>
      <c r="E59" s="2584"/>
      <c r="F59" s="2584"/>
      <c r="G59" s="2584"/>
      <c r="H59" s="2584"/>
      <c r="I59" s="2585"/>
      <c r="J59" s="139"/>
      <c r="K59" s="135"/>
      <c r="L59" s="147"/>
      <c r="M59" s="136"/>
      <c r="N59" s="135"/>
      <c r="O59" s="136"/>
      <c r="P59" s="136"/>
      <c r="Q59" s="136"/>
      <c r="R59" s="136"/>
      <c r="S59" s="136"/>
      <c r="T59" s="136"/>
      <c r="U59" s="136"/>
      <c r="V59" s="136"/>
      <c r="W59" s="136"/>
      <c r="X59" s="136"/>
      <c r="Y59" s="136"/>
      <c r="Z59" s="136"/>
      <c r="AA59" s="135"/>
      <c r="AB59" s="135"/>
      <c r="AC59" s="135"/>
      <c r="AD59" s="135"/>
      <c r="AE59" s="135"/>
      <c r="AF59" s="135"/>
      <c r="AG59" s="135"/>
      <c r="AH59" s="135"/>
      <c r="AI59" s="135"/>
      <c r="AJ59" s="135"/>
      <c r="AK59" s="134"/>
    </row>
    <row r="60" spans="1:37" ht="18" customHeight="1" x14ac:dyDescent="0.15">
      <c r="A60" s="2578"/>
      <c r="B60" s="2583"/>
      <c r="C60" s="2584"/>
      <c r="D60" s="2584"/>
      <c r="E60" s="2584"/>
      <c r="F60" s="2584"/>
      <c r="G60" s="2584"/>
      <c r="H60" s="2584"/>
      <c r="I60" s="2585"/>
      <c r="J60" s="139"/>
      <c r="K60" s="135"/>
      <c r="L60" s="147"/>
      <c r="M60" s="136"/>
      <c r="N60" s="135"/>
      <c r="O60" s="136"/>
      <c r="P60" s="136"/>
      <c r="Q60" s="136"/>
      <c r="R60" s="136"/>
      <c r="S60" s="136"/>
      <c r="T60" s="136"/>
      <c r="U60" s="136"/>
      <c r="V60" s="136"/>
      <c r="W60" s="136"/>
      <c r="X60" s="136"/>
      <c r="Y60" s="136"/>
      <c r="Z60" s="136"/>
      <c r="AA60" s="135"/>
      <c r="AB60" s="135"/>
      <c r="AC60" s="135"/>
      <c r="AD60" s="135"/>
      <c r="AE60" s="135"/>
      <c r="AF60" s="135"/>
      <c r="AG60" s="135"/>
      <c r="AH60" s="135"/>
      <c r="AI60" s="135"/>
      <c r="AJ60" s="135"/>
      <c r="AK60" s="134"/>
    </row>
    <row r="61" spans="1:37" ht="18" customHeight="1" thickBot="1" x14ac:dyDescent="0.2">
      <c r="A61" s="2579"/>
      <c r="B61" s="2586"/>
      <c r="C61" s="2587"/>
      <c r="D61" s="2587"/>
      <c r="E61" s="2587"/>
      <c r="F61" s="2587"/>
      <c r="G61" s="2587"/>
      <c r="H61" s="2587"/>
      <c r="I61" s="2588"/>
      <c r="J61" s="146"/>
      <c r="K61" s="132"/>
      <c r="L61" s="145"/>
      <c r="M61" s="144"/>
      <c r="N61" s="132"/>
      <c r="O61" s="144"/>
      <c r="P61" s="144"/>
      <c r="Q61" s="144"/>
      <c r="R61" s="144"/>
      <c r="S61" s="144"/>
      <c r="T61" s="144"/>
      <c r="U61" s="144"/>
      <c r="V61" s="144"/>
      <c r="W61" s="144"/>
      <c r="X61" s="144"/>
      <c r="Y61" s="144"/>
      <c r="Z61" s="144"/>
      <c r="AA61" s="2590" t="s">
        <v>283</v>
      </c>
      <c r="AB61" s="2590"/>
      <c r="AC61" s="2590"/>
      <c r="AD61" s="2590"/>
      <c r="AE61" s="2590"/>
      <c r="AF61" s="2590"/>
      <c r="AG61" s="2590"/>
      <c r="AH61" s="2590"/>
      <c r="AI61" s="2590"/>
      <c r="AJ61" s="2590"/>
      <c r="AK61" s="2591"/>
    </row>
    <row r="62" spans="1:37" ht="18" customHeight="1" x14ac:dyDescent="0.15">
      <c r="A62" s="2577" t="s">
        <v>730</v>
      </c>
      <c r="B62" s="2580" t="s">
        <v>297</v>
      </c>
      <c r="C62" s="2581"/>
      <c r="D62" s="2581"/>
      <c r="E62" s="2581"/>
      <c r="F62" s="2581"/>
      <c r="G62" s="2581"/>
      <c r="H62" s="2581"/>
      <c r="I62" s="2582"/>
      <c r="J62" s="139"/>
      <c r="K62" s="135" t="s">
        <v>731</v>
      </c>
      <c r="L62" s="135"/>
      <c r="M62" s="135"/>
      <c r="N62" s="135"/>
      <c r="O62" s="135"/>
      <c r="P62" s="135"/>
      <c r="Q62" s="135"/>
      <c r="R62" s="135"/>
      <c r="S62" s="135"/>
      <c r="T62" s="135"/>
      <c r="U62" s="135"/>
      <c r="V62" s="135"/>
      <c r="W62" s="135"/>
      <c r="X62" s="135"/>
      <c r="Y62" s="135"/>
      <c r="Z62" s="135"/>
      <c r="AA62" s="135"/>
      <c r="AB62" s="135"/>
      <c r="AC62" s="142"/>
      <c r="AD62" s="142"/>
      <c r="AE62" s="142"/>
      <c r="AF62" s="142"/>
      <c r="AG62" s="142"/>
      <c r="AH62" s="142"/>
      <c r="AI62" s="142"/>
      <c r="AJ62" s="142"/>
      <c r="AK62" s="143"/>
    </row>
    <row r="63" spans="1:37" ht="18" customHeight="1" x14ac:dyDescent="0.15">
      <c r="A63" s="2578"/>
      <c r="B63" s="2583"/>
      <c r="C63" s="2584"/>
      <c r="D63" s="2584"/>
      <c r="E63" s="2584"/>
      <c r="F63" s="2584"/>
      <c r="G63" s="2584"/>
      <c r="H63" s="2584"/>
      <c r="I63" s="2585"/>
      <c r="J63" s="139"/>
      <c r="K63" s="135"/>
      <c r="L63" s="135" t="s">
        <v>296</v>
      </c>
      <c r="M63" s="135"/>
      <c r="N63" s="135"/>
      <c r="O63" s="135"/>
      <c r="P63" s="135"/>
      <c r="Q63" s="135"/>
      <c r="R63" s="135"/>
      <c r="S63" s="135"/>
      <c r="T63" s="135"/>
      <c r="U63" s="135"/>
      <c r="V63" s="135"/>
      <c r="W63" s="135"/>
      <c r="X63" s="135"/>
      <c r="Y63" s="135"/>
      <c r="Z63" s="135"/>
      <c r="AA63" s="135"/>
      <c r="AB63" s="135"/>
      <c r="AC63" s="135"/>
      <c r="AD63" s="135"/>
      <c r="AE63" s="135"/>
      <c r="AF63" s="135"/>
      <c r="AG63" s="142"/>
      <c r="AH63" s="142"/>
      <c r="AI63" s="135"/>
      <c r="AJ63" s="135"/>
      <c r="AK63" s="134"/>
    </row>
    <row r="64" spans="1:37" ht="18" customHeight="1" x14ac:dyDescent="0.15">
      <c r="A64" s="2578"/>
      <c r="B64" s="2583"/>
      <c r="C64" s="2584"/>
      <c r="D64" s="2584"/>
      <c r="E64" s="2584"/>
      <c r="F64" s="2584"/>
      <c r="G64" s="2584"/>
      <c r="H64" s="2584"/>
      <c r="I64" s="2585"/>
      <c r="J64" s="139"/>
      <c r="K64" s="135"/>
      <c r="L64" s="135" t="s">
        <v>732</v>
      </c>
      <c r="M64" s="135"/>
      <c r="N64" s="135"/>
      <c r="O64" s="135"/>
      <c r="P64" s="135"/>
      <c r="Q64" s="135"/>
      <c r="R64" s="135"/>
      <c r="S64" s="135"/>
      <c r="T64" s="135"/>
      <c r="U64" s="135"/>
      <c r="V64" s="135"/>
      <c r="W64" s="135"/>
      <c r="X64" s="135"/>
      <c r="Y64" s="135"/>
      <c r="Z64" s="135"/>
      <c r="AA64" s="135"/>
      <c r="AB64" s="135"/>
      <c r="AC64" s="135"/>
      <c r="AD64" s="135"/>
      <c r="AE64" s="135"/>
      <c r="AF64" s="135"/>
      <c r="AG64" s="142"/>
      <c r="AH64" s="142"/>
      <c r="AI64" s="135"/>
      <c r="AJ64" s="135"/>
      <c r="AK64" s="134"/>
    </row>
    <row r="65" spans="1:37" ht="18" customHeight="1" x14ac:dyDescent="0.15">
      <c r="A65" s="2578"/>
      <c r="B65" s="2583"/>
      <c r="C65" s="2584"/>
      <c r="D65" s="2584"/>
      <c r="E65" s="2584"/>
      <c r="F65" s="2584"/>
      <c r="G65" s="2584"/>
      <c r="H65" s="2584"/>
      <c r="I65" s="2585"/>
      <c r="J65" s="139"/>
      <c r="K65" s="135"/>
      <c r="L65" s="135" t="s">
        <v>295</v>
      </c>
      <c r="M65" s="135"/>
      <c r="N65" s="135"/>
      <c r="O65" s="135"/>
      <c r="P65" s="135"/>
      <c r="Q65" s="135"/>
      <c r="R65" s="135"/>
      <c r="S65" s="135"/>
      <c r="T65" s="135"/>
      <c r="U65" s="135"/>
      <c r="V65" s="135"/>
      <c r="W65" s="135"/>
      <c r="X65" s="135"/>
      <c r="Y65" s="135"/>
      <c r="Z65" s="135"/>
      <c r="AA65" s="135"/>
      <c r="AB65" s="135"/>
      <c r="AC65" s="135"/>
      <c r="AD65" s="135"/>
      <c r="AE65" s="135"/>
      <c r="AF65" s="135"/>
      <c r="AG65" s="142"/>
      <c r="AH65" s="142"/>
      <c r="AI65" s="135"/>
      <c r="AJ65" s="135"/>
      <c r="AK65" s="134"/>
    </row>
    <row r="66" spans="1:37" ht="18" customHeight="1" x14ac:dyDescent="0.15">
      <c r="A66" s="2578"/>
      <c r="B66" s="2583"/>
      <c r="C66" s="2584"/>
      <c r="D66" s="2584"/>
      <c r="E66" s="2584"/>
      <c r="F66" s="2584"/>
      <c r="G66" s="2584"/>
      <c r="H66" s="2584"/>
      <c r="I66" s="2585"/>
      <c r="J66" s="139"/>
      <c r="K66" s="135"/>
      <c r="L66" s="135" t="s">
        <v>294</v>
      </c>
      <c r="M66" s="135"/>
      <c r="N66" s="135"/>
      <c r="O66" s="135"/>
      <c r="P66" s="135"/>
      <c r="Q66" s="135"/>
      <c r="R66" s="135"/>
      <c r="S66" s="135"/>
      <c r="T66" s="135"/>
      <c r="U66" s="135"/>
      <c r="V66" s="135"/>
      <c r="W66" s="135"/>
      <c r="X66" s="135"/>
      <c r="Y66" s="135"/>
      <c r="Z66" s="135"/>
      <c r="AA66" s="135"/>
      <c r="AB66" s="135"/>
      <c r="AC66" s="135"/>
      <c r="AD66" s="135"/>
      <c r="AE66" s="135"/>
      <c r="AF66" s="135"/>
      <c r="AG66" s="142"/>
      <c r="AH66" s="142"/>
      <c r="AI66" s="135"/>
      <c r="AJ66" s="135"/>
      <c r="AK66" s="134"/>
    </row>
    <row r="67" spans="1:37" ht="18" customHeight="1" x14ac:dyDescent="0.15">
      <c r="A67" s="2578"/>
      <c r="B67" s="2583"/>
      <c r="C67" s="2584"/>
      <c r="D67" s="2584"/>
      <c r="E67" s="2584"/>
      <c r="F67" s="2584"/>
      <c r="G67" s="2584"/>
      <c r="H67" s="2584"/>
      <c r="I67" s="2585"/>
      <c r="J67" s="139"/>
      <c r="K67" s="135"/>
      <c r="L67" s="135" t="s">
        <v>293</v>
      </c>
      <c r="M67" s="135"/>
      <c r="N67" s="135"/>
      <c r="O67" s="135"/>
      <c r="P67" s="135" t="s">
        <v>726</v>
      </c>
      <c r="Q67" s="141" t="s">
        <v>292</v>
      </c>
      <c r="R67" s="141"/>
      <c r="S67" s="141"/>
      <c r="T67" s="141"/>
      <c r="U67" s="141"/>
      <c r="V67" s="141"/>
      <c r="W67" s="141"/>
      <c r="X67" s="141"/>
      <c r="Y67" s="141"/>
      <c r="Z67" s="141"/>
      <c r="AA67" s="141"/>
      <c r="AB67" s="141"/>
      <c r="AC67" s="141"/>
      <c r="AD67" s="141"/>
      <c r="AE67" s="141"/>
      <c r="AF67" s="141"/>
      <c r="AG67" s="140"/>
      <c r="AH67" s="140"/>
      <c r="AI67" s="135"/>
      <c r="AJ67" s="135"/>
      <c r="AK67" s="134"/>
    </row>
    <row r="68" spans="1:37" ht="18" customHeight="1" x14ac:dyDescent="0.15">
      <c r="A68" s="2578"/>
      <c r="B68" s="2583"/>
      <c r="C68" s="2584"/>
      <c r="D68" s="2584"/>
      <c r="E68" s="2584"/>
      <c r="F68" s="2584"/>
      <c r="G68" s="2584"/>
      <c r="H68" s="2584"/>
      <c r="I68" s="2585"/>
      <c r="J68" s="139"/>
      <c r="K68" s="135"/>
      <c r="L68" s="135"/>
      <c r="M68" s="135"/>
      <c r="N68" s="135"/>
      <c r="O68" s="135"/>
      <c r="P68" s="135"/>
      <c r="Q68" s="135" t="s">
        <v>291</v>
      </c>
      <c r="R68" s="135"/>
      <c r="S68" s="135"/>
      <c r="T68" s="135"/>
      <c r="U68" s="135"/>
      <c r="V68" s="135"/>
      <c r="W68" s="135"/>
      <c r="X68" s="135"/>
      <c r="Y68" s="135"/>
      <c r="Z68" s="135"/>
      <c r="AA68" s="135"/>
      <c r="AB68" s="135"/>
      <c r="AC68" s="135"/>
      <c r="AD68" s="135"/>
      <c r="AE68" s="135"/>
      <c r="AF68" s="135"/>
      <c r="AG68" s="140"/>
      <c r="AH68" s="140"/>
      <c r="AI68" s="135"/>
      <c r="AJ68" s="135"/>
      <c r="AK68" s="134"/>
    </row>
    <row r="69" spans="1:37" ht="18" customHeight="1" x14ac:dyDescent="0.15">
      <c r="A69" s="2578"/>
      <c r="B69" s="2583"/>
      <c r="C69" s="2584"/>
      <c r="D69" s="2584"/>
      <c r="E69" s="2584"/>
      <c r="F69" s="2584"/>
      <c r="G69" s="2584"/>
      <c r="H69" s="2584"/>
      <c r="I69" s="2585"/>
      <c r="J69" s="139"/>
      <c r="K69" s="135"/>
      <c r="L69" s="135"/>
      <c r="M69" s="135"/>
      <c r="N69" s="135"/>
      <c r="O69" s="135"/>
      <c r="P69" s="135"/>
      <c r="Q69" s="135" t="s">
        <v>290</v>
      </c>
      <c r="R69" s="135"/>
      <c r="S69" s="135"/>
      <c r="T69" s="135"/>
      <c r="U69" s="135"/>
      <c r="V69" s="135"/>
      <c r="W69" s="135"/>
      <c r="X69" s="135"/>
      <c r="Y69" s="135"/>
      <c r="Z69" s="135"/>
      <c r="AA69" s="135"/>
      <c r="AB69" s="135"/>
      <c r="AC69" s="135"/>
      <c r="AD69" s="135"/>
      <c r="AE69" s="135"/>
      <c r="AF69" s="135"/>
      <c r="AG69" s="140"/>
      <c r="AH69" s="140"/>
      <c r="AI69" s="135"/>
      <c r="AJ69" s="135"/>
      <c r="AK69" s="134"/>
    </row>
    <row r="70" spans="1:37" ht="18" customHeight="1" x14ac:dyDescent="0.15">
      <c r="A70" s="2578"/>
      <c r="B70" s="2583"/>
      <c r="C70" s="2584"/>
      <c r="D70" s="2584"/>
      <c r="E70" s="2584"/>
      <c r="F70" s="2584"/>
      <c r="G70" s="2584"/>
      <c r="H70" s="2584"/>
      <c r="I70" s="2585"/>
      <c r="J70" s="139"/>
      <c r="K70" s="135"/>
      <c r="L70" s="135"/>
      <c r="M70" s="135"/>
      <c r="N70" s="135"/>
      <c r="O70" s="135"/>
      <c r="P70" s="135"/>
      <c r="Q70" s="135" t="s">
        <v>289</v>
      </c>
      <c r="R70" s="135"/>
      <c r="S70" s="135"/>
      <c r="T70" s="135"/>
      <c r="U70" s="135"/>
      <c r="V70" s="135"/>
      <c r="W70" s="135"/>
      <c r="X70" s="135"/>
      <c r="Y70" s="135"/>
      <c r="Z70" s="135"/>
      <c r="AA70" s="135"/>
      <c r="AB70" s="135"/>
      <c r="AC70" s="135"/>
      <c r="AD70" s="135"/>
      <c r="AE70" s="135"/>
      <c r="AF70" s="135"/>
      <c r="AG70" s="140"/>
      <c r="AH70" s="140"/>
      <c r="AI70" s="135"/>
      <c r="AJ70" s="135"/>
      <c r="AK70" s="134"/>
    </row>
    <row r="71" spans="1:37" ht="18" customHeight="1" x14ac:dyDescent="0.15">
      <c r="A71" s="2578"/>
      <c r="B71" s="2583"/>
      <c r="C71" s="2584"/>
      <c r="D71" s="2584"/>
      <c r="E71" s="2584"/>
      <c r="F71" s="2584"/>
      <c r="G71" s="2584"/>
      <c r="H71" s="2584"/>
      <c r="I71" s="2585"/>
      <c r="J71" s="139"/>
      <c r="K71" s="135"/>
      <c r="L71" s="135"/>
      <c r="M71" s="135"/>
      <c r="N71" s="135"/>
      <c r="O71" s="135"/>
      <c r="P71" s="135"/>
      <c r="Q71" s="135" t="s">
        <v>288</v>
      </c>
      <c r="R71" s="135"/>
      <c r="S71" s="135"/>
      <c r="T71" s="135"/>
      <c r="U71" s="135"/>
      <c r="V71" s="135"/>
      <c r="W71" s="135"/>
      <c r="X71" s="135"/>
      <c r="Y71" s="135"/>
      <c r="Z71" s="135"/>
      <c r="AA71" s="135"/>
      <c r="AB71" s="135"/>
      <c r="AC71" s="135"/>
      <c r="AD71" s="135"/>
      <c r="AE71" s="135"/>
      <c r="AF71" s="135"/>
      <c r="AG71" s="140"/>
      <c r="AH71" s="140"/>
      <c r="AI71" s="135"/>
      <c r="AJ71" s="135"/>
      <c r="AK71" s="134"/>
    </row>
    <row r="72" spans="1:37" ht="18" customHeight="1" x14ac:dyDescent="0.15">
      <c r="A72" s="2578"/>
      <c r="B72" s="2583"/>
      <c r="C72" s="2584"/>
      <c r="D72" s="2584"/>
      <c r="E72" s="2584"/>
      <c r="F72" s="2584"/>
      <c r="G72" s="2584"/>
      <c r="H72" s="2584"/>
      <c r="I72" s="2585"/>
      <c r="J72" s="139"/>
      <c r="K72" s="135"/>
      <c r="L72" s="135"/>
      <c r="M72" s="135"/>
      <c r="N72" s="135"/>
      <c r="O72" s="135"/>
      <c r="P72" s="135"/>
      <c r="Q72" s="135" t="s">
        <v>728</v>
      </c>
      <c r="R72" s="135"/>
      <c r="S72" s="135"/>
      <c r="T72" s="135"/>
      <c r="U72" s="135"/>
      <c r="V72" s="135"/>
      <c r="W72" s="135"/>
      <c r="X72" s="135"/>
      <c r="Y72" s="136"/>
      <c r="Z72" s="135"/>
      <c r="AA72" s="136"/>
      <c r="AB72" s="136"/>
      <c r="AC72" s="135"/>
      <c r="AD72" s="135"/>
      <c r="AE72" s="135"/>
      <c r="AF72" s="135"/>
      <c r="AG72" s="135"/>
      <c r="AH72" s="135"/>
      <c r="AI72" s="135"/>
      <c r="AJ72" s="135"/>
      <c r="AK72" s="134"/>
    </row>
    <row r="73" spans="1:37" ht="18" customHeight="1" x14ac:dyDescent="0.15">
      <c r="A73" s="2578"/>
      <c r="B73" s="2583"/>
      <c r="C73" s="2584"/>
      <c r="D73" s="2584"/>
      <c r="E73" s="2584"/>
      <c r="F73" s="2584"/>
      <c r="G73" s="2584"/>
      <c r="H73" s="2584"/>
      <c r="I73" s="2585"/>
      <c r="J73" s="139"/>
      <c r="K73" s="135"/>
      <c r="L73" s="414"/>
      <c r="M73" s="135"/>
      <c r="N73" s="135"/>
      <c r="O73" s="135"/>
      <c r="P73" s="135"/>
      <c r="Q73" s="135"/>
      <c r="R73" s="135"/>
      <c r="S73" s="135" t="s">
        <v>729</v>
      </c>
      <c r="T73" s="135"/>
      <c r="U73" s="135"/>
      <c r="V73" s="135"/>
      <c r="W73" s="135"/>
      <c r="X73" s="135"/>
      <c r="Y73" s="136"/>
      <c r="Z73" s="135"/>
      <c r="AA73" s="136"/>
      <c r="AB73" s="136"/>
      <c r="AC73" s="135"/>
      <c r="AD73" s="135"/>
      <c r="AE73" s="135"/>
      <c r="AF73" s="135"/>
      <c r="AG73" s="135"/>
      <c r="AH73" s="135"/>
      <c r="AI73" s="135"/>
      <c r="AJ73" s="135"/>
      <c r="AK73" s="134"/>
    </row>
    <row r="74" spans="1:37" ht="18" customHeight="1" x14ac:dyDescent="0.15">
      <c r="A74" s="2578"/>
      <c r="B74" s="2583"/>
      <c r="C74" s="2584"/>
      <c r="D74" s="2584"/>
      <c r="E74" s="2584"/>
      <c r="F74" s="2584"/>
      <c r="G74" s="2584"/>
      <c r="H74" s="2584"/>
      <c r="I74" s="2585"/>
      <c r="J74" s="139"/>
      <c r="K74" s="135"/>
      <c r="L74" s="414"/>
      <c r="M74" s="135"/>
      <c r="N74" s="135"/>
      <c r="O74" s="135"/>
      <c r="P74" s="135"/>
      <c r="Q74" s="135" t="s">
        <v>287</v>
      </c>
      <c r="R74" s="135"/>
      <c r="S74" s="135"/>
      <c r="T74" s="135"/>
      <c r="U74" s="135"/>
      <c r="V74" s="135"/>
      <c r="W74" s="135"/>
      <c r="X74" s="135"/>
      <c r="Y74" s="136"/>
      <c r="Z74" s="135"/>
      <c r="AA74" s="136"/>
      <c r="AB74" s="136"/>
      <c r="AC74" s="135"/>
      <c r="AD74" s="135"/>
      <c r="AE74" s="135"/>
      <c r="AF74" s="135"/>
      <c r="AG74" s="135"/>
      <c r="AH74" s="135"/>
      <c r="AI74" s="135"/>
      <c r="AJ74" s="135"/>
      <c r="AK74" s="134"/>
    </row>
    <row r="75" spans="1:37" ht="18" customHeight="1" x14ac:dyDescent="0.15">
      <c r="A75" s="2578"/>
      <c r="B75" s="2583"/>
      <c r="C75" s="2584"/>
      <c r="D75" s="2584"/>
      <c r="E75" s="2584"/>
      <c r="F75" s="2584"/>
      <c r="G75" s="2584"/>
      <c r="H75" s="2584"/>
      <c r="I75" s="2585"/>
      <c r="J75" s="138"/>
      <c r="K75" s="135"/>
      <c r="L75" s="414"/>
      <c r="M75" s="135"/>
      <c r="N75" s="135"/>
      <c r="O75" s="135"/>
      <c r="P75" s="135"/>
      <c r="Q75" s="135" t="s">
        <v>286</v>
      </c>
      <c r="R75" s="135"/>
      <c r="S75" s="135"/>
      <c r="T75" s="135"/>
      <c r="U75" s="135"/>
      <c r="V75" s="135"/>
      <c r="W75" s="135"/>
      <c r="X75" s="135"/>
      <c r="Y75" s="135"/>
      <c r="Z75" s="136"/>
      <c r="AA75" s="136"/>
      <c r="AB75" s="136"/>
      <c r="AC75" s="135"/>
      <c r="AD75" s="135"/>
      <c r="AE75" s="135"/>
      <c r="AF75" s="135"/>
      <c r="AG75" s="135"/>
      <c r="AH75" s="135"/>
      <c r="AI75" s="135"/>
      <c r="AJ75" s="135"/>
      <c r="AK75" s="134"/>
    </row>
    <row r="76" spans="1:37" ht="18" customHeight="1" x14ac:dyDescent="0.15">
      <c r="A76" s="2578"/>
      <c r="B76" s="2583"/>
      <c r="C76" s="2584"/>
      <c r="D76" s="2584"/>
      <c r="E76" s="2584"/>
      <c r="F76" s="2584"/>
      <c r="G76" s="2584"/>
      <c r="H76" s="2584"/>
      <c r="I76" s="2585"/>
      <c r="J76" s="138"/>
      <c r="K76" s="135"/>
      <c r="L76" s="135"/>
      <c r="M76" s="135"/>
      <c r="N76" s="135"/>
      <c r="O76" s="135"/>
      <c r="P76" s="135"/>
      <c r="Q76" s="135" t="s">
        <v>285</v>
      </c>
      <c r="R76" s="135"/>
      <c r="S76" s="135"/>
      <c r="T76" s="135"/>
      <c r="U76" s="135"/>
      <c r="V76" s="135"/>
      <c r="W76" s="135"/>
      <c r="X76" s="135"/>
      <c r="Y76" s="135"/>
      <c r="Z76" s="135"/>
      <c r="AA76" s="135"/>
      <c r="AB76" s="135"/>
      <c r="AC76" s="135"/>
      <c r="AD76" s="135"/>
      <c r="AE76" s="135"/>
      <c r="AF76" s="135"/>
      <c r="AG76" s="135"/>
      <c r="AH76" s="135"/>
      <c r="AI76" s="135"/>
      <c r="AJ76" s="135"/>
      <c r="AK76" s="134"/>
    </row>
    <row r="77" spans="1:37" ht="18" customHeight="1" x14ac:dyDescent="0.15">
      <c r="A77" s="2578"/>
      <c r="B77" s="2583"/>
      <c r="C77" s="2584"/>
      <c r="D77" s="2584"/>
      <c r="E77" s="2584"/>
      <c r="F77" s="2584"/>
      <c r="G77" s="2584"/>
      <c r="H77" s="2584"/>
      <c r="I77" s="2585"/>
      <c r="J77" s="138"/>
      <c r="K77" s="135"/>
      <c r="L77" s="135"/>
      <c r="M77" s="135"/>
      <c r="N77" s="135"/>
      <c r="O77" s="135"/>
      <c r="P77" s="135"/>
      <c r="Q77" s="135"/>
      <c r="R77" s="2589" t="s">
        <v>284</v>
      </c>
      <c r="S77" s="2589"/>
      <c r="T77" s="2589"/>
      <c r="U77" s="2589"/>
      <c r="V77" s="2589"/>
      <c r="W77" s="2589"/>
      <c r="X77" s="2589"/>
      <c r="Y77" s="2589"/>
      <c r="Z77" s="2589"/>
      <c r="AA77" s="2589"/>
      <c r="AB77" s="2589"/>
      <c r="AC77" s="135"/>
      <c r="AD77" s="135"/>
      <c r="AE77" s="135"/>
      <c r="AF77" s="135"/>
      <c r="AG77" s="135"/>
      <c r="AH77" s="135"/>
      <c r="AI77" s="135"/>
      <c r="AJ77" s="135"/>
      <c r="AK77" s="134"/>
    </row>
    <row r="78" spans="1:37" ht="18" customHeight="1" x14ac:dyDescent="0.15">
      <c r="A78" s="2578"/>
      <c r="B78" s="2583"/>
      <c r="C78" s="2584"/>
      <c r="D78" s="2584"/>
      <c r="E78" s="2584"/>
      <c r="F78" s="2584"/>
      <c r="G78" s="2584"/>
      <c r="H78" s="2584"/>
      <c r="I78" s="2585"/>
      <c r="J78" s="138"/>
      <c r="K78" s="135"/>
      <c r="L78" s="135"/>
      <c r="M78" s="135"/>
      <c r="N78" s="135"/>
      <c r="O78" s="135"/>
      <c r="P78" s="135"/>
      <c r="Q78" s="135"/>
      <c r="R78" s="136"/>
      <c r="S78" s="136"/>
      <c r="T78" s="136"/>
      <c r="U78" s="136"/>
      <c r="V78" s="136"/>
      <c r="W78" s="136"/>
      <c r="X78" s="135"/>
      <c r="Y78" s="135"/>
      <c r="Z78" s="135"/>
      <c r="AA78" s="135"/>
      <c r="AB78" s="135"/>
      <c r="AC78" s="135"/>
      <c r="AD78" s="135"/>
      <c r="AE78" s="135"/>
      <c r="AF78" s="135"/>
      <c r="AG78" s="135"/>
      <c r="AH78" s="135"/>
      <c r="AI78" s="135"/>
      <c r="AJ78" s="135"/>
      <c r="AK78" s="134"/>
    </row>
    <row r="79" spans="1:37" ht="18" customHeight="1" x14ac:dyDescent="0.15">
      <c r="A79" s="2578"/>
      <c r="B79" s="2583"/>
      <c r="C79" s="2584"/>
      <c r="D79" s="2584"/>
      <c r="E79" s="2584"/>
      <c r="F79" s="2584"/>
      <c r="G79" s="2584"/>
      <c r="H79" s="2584"/>
      <c r="I79" s="2585"/>
      <c r="J79" s="137"/>
      <c r="K79" s="135"/>
      <c r="L79" s="135"/>
      <c r="M79" s="135"/>
      <c r="N79" s="135"/>
      <c r="O79" s="135"/>
      <c r="P79" s="135"/>
      <c r="Q79" s="135"/>
      <c r="R79" s="136"/>
      <c r="S79" s="136"/>
      <c r="T79" s="136"/>
      <c r="U79" s="136"/>
      <c r="V79" s="136"/>
      <c r="W79" s="136"/>
      <c r="X79" s="135"/>
      <c r="Y79" s="135"/>
      <c r="Z79" s="135"/>
      <c r="AA79" s="135"/>
      <c r="AB79" s="135"/>
      <c r="AC79" s="135"/>
      <c r="AD79" s="135"/>
      <c r="AE79" s="135"/>
      <c r="AF79" s="135"/>
      <c r="AG79" s="135"/>
      <c r="AH79" s="135"/>
      <c r="AI79" s="135"/>
      <c r="AJ79" s="135"/>
      <c r="AK79" s="134"/>
    </row>
    <row r="80" spans="1:37" ht="18" customHeight="1" thickBot="1" x14ac:dyDescent="0.2">
      <c r="A80" s="2579"/>
      <c r="B80" s="2586"/>
      <c r="C80" s="2587"/>
      <c r="D80" s="2587"/>
      <c r="E80" s="2587"/>
      <c r="F80" s="2587"/>
      <c r="G80" s="2587"/>
      <c r="H80" s="2587"/>
      <c r="I80" s="2588"/>
      <c r="J80" s="133"/>
      <c r="K80" s="132"/>
      <c r="L80" s="132"/>
      <c r="M80" s="132"/>
      <c r="N80" s="132"/>
      <c r="O80" s="132"/>
      <c r="P80" s="132"/>
      <c r="Q80" s="132"/>
      <c r="R80" s="132"/>
      <c r="S80" s="132"/>
      <c r="T80" s="132"/>
      <c r="U80" s="132"/>
      <c r="V80" s="132"/>
      <c r="W80" s="132"/>
      <c r="X80" s="132"/>
      <c r="Y80" s="132"/>
      <c r="Z80" s="132"/>
      <c r="AA80" s="2590" t="s">
        <v>283</v>
      </c>
      <c r="AB80" s="2590"/>
      <c r="AC80" s="2590"/>
      <c r="AD80" s="2590"/>
      <c r="AE80" s="2590"/>
      <c r="AF80" s="2590"/>
      <c r="AG80" s="2590"/>
      <c r="AH80" s="2590"/>
      <c r="AI80" s="2590"/>
      <c r="AJ80" s="2590"/>
      <c r="AK80" s="2591"/>
    </row>
    <row r="81" spans="1:37" ht="24.75" customHeight="1" x14ac:dyDescent="0.15">
      <c r="A81" s="131"/>
      <c r="B81" s="130"/>
      <c r="C81" s="130"/>
      <c r="D81" s="130"/>
      <c r="E81" s="130"/>
      <c r="F81" s="130"/>
      <c r="G81" s="130"/>
      <c r="H81" s="130"/>
      <c r="I81" s="130"/>
      <c r="J81" s="130"/>
      <c r="K81" s="130"/>
      <c r="L81" s="130"/>
      <c r="M81" s="130"/>
      <c r="N81" s="130"/>
      <c r="O81" s="130"/>
      <c r="P81" s="130"/>
      <c r="Q81" s="130"/>
      <c r="R81" s="130"/>
      <c r="S81" s="130"/>
      <c r="T81" s="130"/>
      <c r="U81" s="130"/>
      <c r="V81" s="130"/>
      <c r="W81" s="130"/>
      <c r="X81" s="130"/>
      <c r="Y81" s="130"/>
      <c r="Z81" s="130"/>
      <c r="AA81" s="130"/>
      <c r="AB81" s="130"/>
      <c r="AC81" s="130"/>
    </row>
    <row r="82" spans="1:37" ht="18.95" customHeight="1" x14ac:dyDescent="0.15">
      <c r="A82" s="130"/>
      <c r="B82" s="130"/>
      <c r="C82" s="130"/>
      <c r="D82" s="130"/>
      <c r="E82" s="130"/>
      <c r="F82" s="130"/>
      <c r="G82" s="130"/>
      <c r="H82" s="130"/>
      <c r="I82" s="130"/>
      <c r="J82" s="130"/>
      <c r="K82" s="130"/>
      <c r="L82" s="130"/>
      <c r="M82" s="130"/>
      <c r="N82" s="130"/>
      <c r="O82" s="130"/>
      <c r="P82" s="130"/>
      <c r="Q82" s="130"/>
      <c r="R82" s="130"/>
      <c r="S82" s="130"/>
      <c r="T82" s="130"/>
      <c r="U82" s="130"/>
      <c r="V82" s="130"/>
      <c r="W82" s="130"/>
      <c r="X82" s="130"/>
      <c r="Y82" s="130"/>
      <c r="Z82" s="130"/>
      <c r="AA82" s="130"/>
      <c r="AB82" s="130"/>
      <c r="AC82" s="130"/>
    </row>
    <row r="83" spans="1:37" ht="18.95" customHeight="1" x14ac:dyDescent="0.15">
      <c r="A83" s="130"/>
      <c r="B83" s="130"/>
      <c r="C83" s="130"/>
      <c r="D83" s="130"/>
      <c r="E83" s="130"/>
      <c r="F83" s="130"/>
      <c r="G83" s="130"/>
      <c r="H83" s="130"/>
      <c r="I83" s="130"/>
      <c r="J83" s="130"/>
      <c r="K83" s="130"/>
      <c r="L83" s="130"/>
      <c r="M83" s="130"/>
      <c r="N83" s="130"/>
      <c r="O83" s="130"/>
      <c r="P83" s="130"/>
      <c r="Q83" s="130"/>
      <c r="R83" s="130"/>
      <c r="S83" s="130"/>
      <c r="T83" s="130"/>
      <c r="U83" s="130"/>
      <c r="V83" s="130"/>
      <c r="W83" s="130"/>
      <c r="X83" s="130"/>
      <c r="Y83" s="130"/>
      <c r="Z83" s="130"/>
      <c r="AA83" s="130"/>
      <c r="AB83" s="130"/>
      <c r="AC83" s="130"/>
    </row>
    <row r="84" spans="1:37" ht="18.95" customHeight="1" x14ac:dyDescent="0.15">
      <c r="A84" s="130"/>
      <c r="B84" s="130"/>
      <c r="C84" s="130"/>
      <c r="D84" s="130"/>
      <c r="E84" s="130"/>
      <c r="F84" s="130"/>
      <c r="G84" s="130"/>
      <c r="H84" s="130"/>
      <c r="I84" s="130"/>
      <c r="J84" s="130"/>
      <c r="K84" s="130"/>
      <c r="L84" s="130"/>
      <c r="M84" s="130"/>
      <c r="N84" s="130"/>
      <c r="O84" s="130"/>
      <c r="P84" s="130"/>
      <c r="Q84" s="130"/>
      <c r="R84" s="130"/>
      <c r="S84" s="130"/>
      <c r="T84" s="130"/>
      <c r="U84" s="130"/>
      <c r="V84" s="130"/>
      <c r="W84" s="130"/>
      <c r="X84" s="130"/>
      <c r="Y84" s="130"/>
      <c r="Z84" s="130"/>
      <c r="AA84" s="130"/>
      <c r="AB84" s="130"/>
      <c r="AC84" s="130"/>
    </row>
    <row r="85" spans="1:37" ht="18.95" customHeight="1" x14ac:dyDescent="0.15">
      <c r="A85" s="130"/>
      <c r="B85" s="130"/>
      <c r="C85" s="130"/>
      <c r="D85" s="130"/>
      <c r="E85" s="130"/>
      <c r="F85" s="130"/>
      <c r="G85" s="130"/>
      <c r="H85" s="130"/>
      <c r="I85" s="130"/>
      <c r="J85" s="130"/>
      <c r="K85" s="130"/>
      <c r="L85" s="130"/>
      <c r="M85" s="130"/>
      <c r="N85" s="130"/>
      <c r="O85" s="130"/>
      <c r="P85" s="130"/>
      <c r="Q85" s="130"/>
      <c r="R85" s="130"/>
      <c r="S85" s="130"/>
      <c r="T85" s="130"/>
      <c r="U85" s="130"/>
      <c r="V85" s="130"/>
      <c r="W85" s="130"/>
      <c r="X85" s="130"/>
      <c r="Y85" s="130"/>
      <c r="Z85" s="130"/>
      <c r="AA85" s="130"/>
      <c r="AB85" s="130"/>
      <c r="AC85" s="130"/>
    </row>
    <row r="86" spans="1:37" ht="21" customHeight="1" x14ac:dyDescent="0.15">
      <c r="A86" s="130"/>
      <c r="B86" s="130"/>
      <c r="C86" s="130"/>
      <c r="D86" s="130"/>
      <c r="E86" s="130"/>
      <c r="F86" s="130"/>
      <c r="G86" s="130"/>
      <c r="H86" s="130"/>
      <c r="I86" s="130"/>
      <c r="J86" s="130"/>
      <c r="K86" s="130"/>
      <c r="L86" s="130"/>
      <c r="M86" s="130"/>
      <c r="N86" s="130"/>
      <c r="O86" s="130"/>
      <c r="P86" s="130"/>
      <c r="Q86" s="130"/>
      <c r="R86" s="130"/>
      <c r="S86" s="130"/>
      <c r="T86" s="130"/>
      <c r="U86" s="130"/>
      <c r="V86" s="130"/>
      <c r="W86" s="130"/>
      <c r="X86" s="130"/>
      <c r="Y86" s="130"/>
      <c r="Z86" s="130"/>
      <c r="AA86" s="130"/>
      <c r="AB86" s="130"/>
      <c r="AC86" s="130"/>
    </row>
    <row r="87" spans="1:37" ht="15" customHeight="1" x14ac:dyDescent="0.15">
      <c r="B87" s="50" t="s">
        <v>282</v>
      </c>
    </row>
    <row r="88" spans="1:37" ht="15" customHeight="1" x14ac:dyDescent="0.15">
      <c r="A88" s="2575" t="s">
        <v>281</v>
      </c>
      <c r="B88" s="2575"/>
      <c r="C88" s="2575"/>
      <c r="D88" s="2575"/>
      <c r="E88" s="2575"/>
      <c r="F88" s="2575"/>
      <c r="G88" s="2575"/>
      <c r="H88" s="2575"/>
      <c r="I88" s="2575"/>
      <c r="J88" s="2575"/>
      <c r="K88" s="2575"/>
      <c r="L88" s="2575"/>
      <c r="M88" s="2575"/>
      <c r="N88" s="2575"/>
      <c r="O88" s="2575"/>
      <c r="P88" s="2575"/>
      <c r="Q88" s="2575"/>
      <c r="R88" s="2575"/>
      <c r="S88" s="2575"/>
      <c r="T88" s="2575"/>
      <c r="U88" s="2575"/>
      <c r="V88" s="2575"/>
      <c r="W88" s="2575"/>
      <c r="X88" s="2575"/>
      <c r="Y88" s="2575"/>
      <c r="Z88" s="2575"/>
      <c r="AA88" s="2575"/>
      <c r="AB88" s="2575"/>
      <c r="AC88" s="2575"/>
      <c r="AD88" s="2575"/>
      <c r="AE88" s="2575"/>
      <c r="AF88" s="2575"/>
      <c r="AG88" s="2575"/>
      <c r="AH88" s="2575"/>
      <c r="AI88" s="2575"/>
      <c r="AJ88" s="2575"/>
      <c r="AK88" s="2575"/>
    </row>
    <row r="89" spans="1:37" ht="15" customHeight="1" x14ac:dyDescent="0.15">
      <c r="B89"/>
    </row>
    <row r="90" spans="1:37" ht="15" customHeight="1" x14ac:dyDescent="0.15">
      <c r="B90" t="s">
        <v>280</v>
      </c>
    </row>
    <row r="91" spans="1:37" ht="15" customHeight="1" x14ac:dyDescent="0.15">
      <c r="B91" t="s">
        <v>279</v>
      </c>
    </row>
    <row r="92" spans="1:37" ht="15" customHeight="1" x14ac:dyDescent="0.15">
      <c r="B92" t="s">
        <v>278</v>
      </c>
    </row>
    <row r="93" spans="1:37" ht="15" customHeight="1" x14ac:dyDescent="0.15">
      <c r="B93" t="s">
        <v>277</v>
      </c>
    </row>
    <row r="94" spans="1:37" ht="15" customHeight="1" x14ac:dyDescent="0.15">
      <c r="B94" t="s">
        <v>276</v>
      </c>
    </row>
    <row r="95" spans="1:37" ht="15" customHeight="1" x14ac:dyDescent="0.15">
      <c r="B95" t="s">
        <v>275</v>
      </c>
    </row>
    <row r="96" spans="1:37" ht="15" customHeight="1" x14ac:dyDescent="0.15">
      <c r="B96" t="s">
        <v>274</v>
      </c>
    </row>
    <row r="97" spans="2:2" ht="15" customHeight="1" x14ac:dyDescent="0.15">
      <c r="B97" t="s">
        <v>273</v>
      </c>
    </row>
    <row r="98" spans="2:2" ht="15" customHeight="1" x14ac:dyDescent="0.15">
      <c r="B98" t="s">
        <v>272</v>
      </c>
    </row>
    <row r="99" spans="2:2" ht="15" customHeight="1" x14ac:dyDescent="0.15">
      <c r="B99" t="s">
        <v>271</v>
      </c>
    </row>
    <row r="100" spans="2:2" ht="15" customHeight="1" x14ac:dyDescent="0.15">
      <c r="B100" t="s">
        <v>270</v>
      </c>
    </row>
    <row r="101" spans="2:2" ht="15" customHeight="1" x14ac:dyDescent="0.15">
      <c r="B101" t="s">
        <v>269</v>
      </c>
    </row>
    <row r="102" spans="2:2" ht="15" customHeight="1" x14ac:dyDescent="0.15">
      <c r="B102" t="s">
        <v>268</v>
      </c>
    </row>
    <row r="103" spans="2:2" ht="15" customHeight="1" x14ac:dyDescent="0.15">
      <c r="B103" t="s">
        <v>267</v>
      </c>
    </row>
    <row r="104" spans="2:2" ht="15" customHeight="1" x14ac:dyDescent="0.15">
      <c r="B104" t="s">
        <v>266</v>
      </c>
    </row>
    <row r="105" spans="2:2" ht="15" customHeight="1" x14ac:dyDescent="0.15">
      <c r="B105" t="s">
        <v>265</v>
      </c>
    </row>
    <row r="106" spans="2:2" ht="15" customHeight="1" x14ac:dyDescent="0.15">
      <c r="B106" t="s">
        <v>264</v>
      </c>
    </row>
    <row r="107" spans="2:2" ht="15" customHeight="1" x14ac:dyDescent="0.15">
      <c r="B107" t="s">
        <v>263</v>
      </c>
    </row>
    <row r="108" spans="2:2" ht="15" customHeight="1" x14ac:dyDescent="0.15">
      <c r="B108" t="s">
        <v>262</v>
      </c>
    </row>
    <row r="109" spans="2:2" ht="15" customHeight="1" x14ac:dyDescent="0.15">
      <c r="B109" t="s">
        <v>261</v>
      </c>
    </row>
    <row r="110" spans="2:2" ht="15" customHeight="1" x14ac:dyDescent="0.15">
      <c r="B110" t="s">
        <v>260</v>
      </c>
    </row>
    <row r="111" spans="2:2" ht="15" customHeight="1" x14ac:dyDescent="0.15">
      <c r="B111" t="s">
        <v>259</v>
      </c>
    </row>
    <row r="112" spans="2:2" ht="15" customHeight="1" x14ac:dyDescent="0.15">
      <c r="B112" t="s">
        <v>258</v>
      </c>
    </row>
    <row r="113" spans="2:2" ht="15" customHeight="1" x14ac:dyDescent="0.15">
      <c r="B113" t="s">
        <v>257</v>
      </c>
    </row>
    <row r="114" spans="2:2" ht="15" customHeight="1" x14ac:dyDescent="0.15">
      <c r="B114" t="s">
        <v>256</v>
      </c>
    </row>
    <row r="115" spans="2:2" ht="15" customHeight="1" x14ac:dyDescent="0.15">
      <c r="B115" t="s">
        <v>255</v>
      </c>
    </row>
    <row r="116" spans="2:2" ht="15" customHeight="1" x14ac:dyDescent="0.15">
      <c r="B116" t="s">
        <v>254</v>
      </c>
    </row>
    <row r="117" spans="2:2" ht="15" customHeight="1" x14ac:dyDescent="0.15">
      <c r="B117" t="s">
        <v>253</v>
      </c>
    </row>
  </sheetData>
  <mergeCells count="55">
    <mergeCell ref="AI1:AK1"/>
    <mergeCell ref="A2:AK2"/>
    <mergeCell ref="A8:A11"/>
    <mergeCell ref="B8:D8"/>
    <mergeCell ref="T8:T11"/>
    <mergeCell ref="U8:W8"/>
    <mergeCell ref="AF8:AG8"/>
    <mergeCell ref="AH8:AK8"/>
    <mergeCell ref="B9:D9"/>
    <mergeCell ref="U9:W9"/>
    <mergeCell ref="B10:D10"/>
    <mergeCell ref="U10:W10"/>
    <mergeCell ref="B11:D11"/>
    <mergeCell ref="U11:W11"/>
    <mergeCell ref="A13:A14"/>
    <mergeCell ref="B13:I14"/>
    <mergeCell ref="J13:Z13"/>
    <mergeCell ref="K33:Z34"/>
    <mergeCell ref="AA13:AK13"/>
    <mergeCell ref="J14:P14"/>
    <mergeCell ref="A15:A20"/>
    <mergeCell ref="B15:I20"/>
    <mergeCell ref="J15:Z15"/>
    <mergeCell ref="AA15:AK15"/>
    <mergeCell ref="J16:P16"/>
    <mergeCell ref="J17:P17"/>
    <mergeCell ref="J18:P18"/>
    <mergeCell ref="J19:P19"/>
    <mergeCell ref="AA33:AJ34"/>
    <mergeCell ref="AA35:AK35"/>
    <mergeCell ref="A36:A39"/>
    <mergeCell ref="B36:I39"/>
    <mergeCell ref="K37:Z38"/>
    <mergeCell ref="AH38:AK38"/>
    <mergeCell ref="Q39:S39"/>
    <mergeCell ref="A21:A35"/>
    <mergeCell ref="B21:I35"/>
    <mergeCell ref="AA21:AK21"/>
    <mergeCell ref="AA27:AK27"/>
    <mergeCell ref="K28:Z29"/>
    <mergeCell ref="AA28:AK28"/>
    <mergeCell ref="AH29:AK29"/>
    <mergeCell ref="AA30:AK30"/>
    <mergeCell ref="AA31:AJ32"/>
    <mergeCell ref="AH40:AK40"/>
    <mergeCell ref="A41:A61"/>
    <mergeCell ref="B41:I61"/>
    <mergeCell ref="AH42:AK42"/>
    <mergeCell ref="R58:AC58"/>
    <mergeCell ref="AA61:AK61"/>
    <mergeCell ref="A62:A80"/>
    <mergeCell ref="B62:I80"/>
    <mergeCell ref="R77:AB77"/>
    <mergeCell ref="AA80:AK80"/>
    <mergeCell ref="A88:AK88"/>
  </mergeCells>
  <phoneticPr fontId="7"/>
  <pageMargins left="0.78700000000000003" right="0.78700000000000003" top="0.98399999999999999" bottom="0.98399999999999999" header="0.51200000000000001" footer="0.51200000000000001"/>
  <pageSetup paperSize="9" scale="87" orientation="portrait" r:id="rId1"/>
  <headerFooter alignWithMargins="0"/>
  <rowBreaks count="2" manualBreakCount="2">
    <brk id="40" max="16383" man="1"/>
    <brk id="86" max="16383" man="1"/>
  </rowBreaks>
  <drawing r:id="rId2"/>
  <legacyDrawing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rgb="FFFF0000"/>
    <pageSetUpPr fitToPage="1"/>
  </sheetPr>
  <dimension ref="A1:V126"/>
  <sheetViews>
    <sheetView view="pageBreakPreview" zoomScaleNormal="100" zoomScaleSheetLayoutView="100" workbookViewId="0">
      <selection activeCell="Y6" sqref="Y6"/>
    </sheetView>
  </sheetViews>
  <sheetFormatPr defaultRowHeight="13.5" x14ac:dyDescent="0.15"/>
  <cols>
    <col min="1" max="1" width="3.5" style="484" customWidth="1"/>
    <col min="2" max="2" width="4.125" style="484" customWidth="1"/>
    <col min="3" max="3" width="5.875" style="484" customWidth="1"/>
    <col min="4" max="21" width="4.125" style="484" customWidth="1"/>
    <col min="22" max="22" width="3.875" style="484" customWidth="1"/>
    <col min="23" max="24" width="4.25" style="484" customWidth="1"/>
    <col min="25" max="28" width="3" style="484" customWidth="1"/>
    <col min="29" max="30" width="9" style="484"/>
    <col min="31" max="31" width="9" style="484" customWidth="1"/>
    <col min="32" max="256" width="9" style="484"/>
    <col min="257" max="257" width="3.5" style="484" customWidth="1"/>
    <col min="258" max="258" width="4.125" style="484" customWidth="1"/>
    <col min="259" max="259" width="5.875" style="484" customWidth="1"/>
    <col min="260" max="277" width="4.125" style="484" customWidth="1"/>
    <col min="278" max="278" width="3.875" style="484" customWidth="1"/>
    <col min="279" max="280" width="4.25" style="484" customWidth="1"/>
    <col min="281" max="284" width="3" style="484" customWidth="1"/>
    <col min="285" max="286" width="9" style="484"/>
    <col min="287" max="287" width="9" style="484" customWidth="1"/>
    <col min="288" max="512" width="9" style="484"/>
    <col min="513" max="513" width="3.5" style="484" customWidth="1"/>
    <col min="514" max="514" width="4.125" style="484" customWidth="1"/>
    <col min="515" max="515" width="5.875" style="484" customWidth="1"/>
    <col min="516" max="533" width="4.125" style="484" customWidth="1"/>
    <col min="534" max="534" width="3.875" style="484" customWidth="1"/>
    <col min="535" max="536" width="4.25" style="484" customWidth="1"/>
    <col min="537" max="540" width="3" style="484" customWidth="1"/>
    <col min="541" max="542" width="9" style="484"/>
    <col min="543" max="543" width="9" style="484" customWidth="1"/>
    <col min="544" max="768" width="9" style="484"/>
    <col min="769" max="769" width="3.5" style="484" customWidth="1"/>
    <col min="770" max="770" width="4.125" style="484" customWidth="1"/>
    <col min="771" max="771" width="5.875" style="484" customWidth="1"/>
    <col min="772" max="789" width="4.125" style="484" customWidth="1"/>
    <col min="790" max="790" width="3.875" style="484" customWidth="1"/>
    <col min="791" max="792" width="4.25" style="484" customWidth="1"/>
    <col min="793" max="796" width="3" style="484" customWidth="1"/>
    <col min="797" max="798" width="9" style="484"/>
    <col min="799" max="799" width="9" style="484" customWidth="1"/>
    <col min="800" max="1024" width="9" style="484"/>
    <col min="1025" max="1025" width="3.5" style="484" customWidth="1"/>
    <col min="1026" max="1026" width="4.125" style="484" customWidth="1"/>
    <col min="1027" max="1027" width="5.875" style="484" customWidth="1"/>
    <col min="1028" max="1045" width="4.125" style="484" customWidth="1"/>
    <col min="1046" max="1046" width="3.875" style="484" customWidth="1"/>
    <col min="1047" max="1048" width="4.25" style="484" customWidth="1"/>
    <col min="1049" max="1052" width="3" style="484" customWidth="1"/>
    <col min="1053" max="1054" width="9" style="484"/>
    <col min="1055" max="1055" width="9" style="484" customWidth="1"/>
    <col min="1056" max="1280" width="9" style="484"/>
    <col min="1281" max="1281" width="3.5" style="484" customWidth="1"/>
    <col min="1282" max="1282" width="4.125" style="484" customWidth="1"/>
    <col min="1283" max="1283" width="5.875" style="484" customWidth="1"/>
    <col min="1284" max="1301" width="4.125" style="484" customWidth="1"/>
    <col min="1302" max="1302" width="3.875" style="484" customWidth="1"/>
    <col min="1303" max="1304" width="4.25" style="484" customWidth="1"/>
    <col min="1305" max="1308" width="3" style="484" customWidth="1"/>
    <col min="1309" max="1310" width="9" style="484"/>
    <col min="1311" max="1311" width="9" style="484" customWidth="1"/>
    <col min="1312" max="1536" width="9" style="484"/>
    <col min="1537" max="1537" width="3.5" style="484" customWidth="1"/>
    <col min="1538" max="1538" width="4.125" style="484" customWidth="1"/>
    <col min="1539" max="1539" width="5.875" style="484" customWidth="1"/>
    <col min="1540" max="1557" width="4.125" style="484" customWidth="1"/>
    <col min="1558" max="1558" width="3.875" style="484" customWidth="1"/>
    <col min="1559" max="1560" width="4.25" style="484" customWidth="1"/>
    <col min="1561" max="1564" width="3" style="484" customWidth="1"/>
    <col min="1565" max="1566" width="9" style="484"/>
    <col min="1567" max="1567" width="9" style="484" customWidth="1"/>
    <col min="1568" max="1792" width="9" style="484"/>
    <col min="1793" max="1793" width="3.5" style="484" customWidth="1"/>
    <col min="1794" max="1794" width="4.125" style="484" customWidth="1"/>
    <col min="1795" max="1795" width="5.875" style="484" customWidth="1"/>
    <col min="1796" max="1813" width="4.125" style="484" customWidth="1"/>
    <col min="1814" max="1814" width="3.875" style="484" customWidth="1"/>
    <col min="1815" max="1816" width="4.25" style="484" customWidth="1"/>
    <col min="1817" max="1820" width="3" style="484" customWidth="1"/>
    <col min="1821" max="1822" width="9" style="484"/>
    <col min="1823" max="1823" width="9" style="484" customWidth="1"/>
    <col min="1824" max="2048" width="9" style="484"/>
    <col min="2049" max="2049" width="3.5" style="484" customWidth="1"/>
    <col min="2050" max="2050" width="4.125" style="484" customWidth="1"/>
    <col min="2051" max="2051" width="5.875" style="484" customWidth="1"/>
    <col min="2052" max="2069" width="4.125" style="484" customWidth="1"/>
    <col min="2070" max="2070" width="3.875" style="484" customWidth="1"/>
    <col min="2071" max="2072" width="4.25" style="484" customWidth="1"/>
    <col min="2073" max="2076" width="3" style="484" customWidth="1"/>
    <col min="2077" max="2078" width="9" style="484"/>
    <col min="2079" max="2079" width="9" style="484" customWidth="1"/>
    <col min="2080" max="2304" width="9" style="484"/>
    <col min="2305" max="2305" width="3.5" style="484" customWidth="1"/>
    <col min="2306" max="2306" width="4.125" style="484" customWidth="1"/>
    <col min="2307" max="2307" width="5.875" style="484" customWidth="1"/>
    <col min="2308" max="2325" width="4.125" style="484" customWidth="1"/>
    <col min="2326" max="2326" width="3.875" style="484" customWidth="1"/>
    <col min="2327" max="2328" width="4.25" style="484" customWidth="1"/>
    <col min="2329" max="2332" width="3" style="484" customWidth="1"/>
    <col min="2333" max="2334" width="9" style="484"/>
    <col min="2335" max="2335" width="9" style="484" customWidth="1"/>
    <col min="2336" max="2560" width="9" style="484"/>
    <col min="2561" max="2561" width="3.5" style="484" customWidth="1"/>
    <col min="2562" max="2562" width="4.125" style="484" customWidth="1"/>
    <col min="2563" max="2563" width="5.875" style="484" customWidth="1"/>
    <col min="2564" max="2581" width="4.125" style="484" customWidth="1"/>
    <col min="2582" max="2582" width="3.875" style="484" customWidth="1"/>
    <col min="2583" max="2584" width="4.25" style="484" customWidth="1"/>
    <col min="2585" max="2588" width="3" style="484" customWidth="1"/>
    <col min="2589" max="2590" width="9" style="484"/>
    <col min="2591" max="2591" width="9" style="484" customWidth="1"/>
    <col min="2592" max="2816" width="9" style="484"/>
    <col min="2817" max="2817" width="3.5" style="484" customWidth="1"/>
    <col min="2818" max="2818" width="4.125" style="484" customWidth="1"/>
    <col min="2819" max="2819" width="5.875" style="484" customWidth="1"/>
    <col min="2820" max="2837" width="4.125" style="484" customWidth="1"/>
    <col min="2838" max="2838" width="3.875" style="484" customWidth="1"/>
    <col min="2839" max="2840" width="4.25" style="484" customWidth="1"/>
    <col min="2841" max="2844" width="3" style="484" customWidth="1"/>
    <col min="2845" max="2846" width="9" style="484"/>
    <col min="2847" max="2847" width="9" style="484" customWidth="1"/>
    <col min="2848" max="3072" width="9" style="484"/>
    <col min="3073" max="3073" width="3.5" style="484" customWidth="1"/>
    <col min="3074" max="3074" width="4.125" style="484" customWidth="1"/>
    <col min="3075" max="3075" width="5.875" style="484" customWidth="1"/>
    <col min="3076" max="3093" width="4.125" style="484" customWidth="1"/>
    <col min="3094" max="3094" width="3.875" style="484" customWidth="1"/>
    <col min="3095" max="3096" width="4.25" style="484" customWidth="1"/>
    <col min="3097" max="3100" width="3" style="484" customWidth="1"/>
    <col min="3101" max="3102" width="9" style="484"/>
    <col min="3103" max="3103" width="9" style="484" customWidth="1"/>
    <col min="3104" max="3328" width="9" style="484"/>
    <col min="3329" max="3329" width="3.5" style="484" customWidth="1"/>
    <col min="3330" max="3330" width="4.125" style="484" customWidth="1"/>
    <col min="3331" max="3331" width="5.875" style="484" customWidth="1"/>
    <col min="3332" max="3349" width="4.125" style="484" customWidth="1"/>
    <col min="3350" max="3350" width="3.875" style="484" customWidth="1"/>
    <col min="3351" max="3352" width="4.25" style="484" customWidth="1"/>
    <col min="3353" max="3356" width="3" style="484" customWidth="1"/>
    <col min="3357" max="3358" width="9" style="484"/>
    <col min="3359" max="3359" width="9" style="484" customWidth="1"/>
    <col min="3360" max="3584" width="9" style="484"/>
    <col min="3585" max="3585" width="3.5" style="484" customWidth="1"/>
    <col min="3586" max="3586" width="4.125" style="484" customWidth="1"/>
    <col min="3587" max="3587" width="5.875" style="484" customWidth="1"/>
    <col min="3588" max="3605" width="4.125" style="484" customWidth="1"/>
    <col min="3606" max="3606" width="3.875" style="484" customWidth="1"/>
    <col min="3607" max="3608" width="4.25" style="484" customWidth="1"/>
    <col min="3609" max="3612" width="3" style="484" customWidth="1"/>
    <col min="3613" max="3614" width="9" style="484"/>
    <col min="3615" max="3615" width="9" style="484" customWidth="1"/>
    <col min="3616" max="3840" width="9" style="484"/>
    <col min="3841" max="3841" width="3.5" style="484" customWidth="1"/>
    <col min="3842" max="3842" width="4.125" style="484" customWidth="1"/>
    <col min="3843" max="3843" width="5.875" style="484" customWidth="1"/>
    <col min="3844" max="3861" width="4.125" style="484" customWidth="1"/>
    <col min="3862" max="3862" width="3.875" style="484" customWidth="1"/>
    <col min="3863" max="3864" width="4.25" style="484" customWidth="1"/>
    <col min="3865" max="3868" width="3" style="484" customWidth="1"/>
    <col min="3869" max="3870" width="9" style="484"/>
    <col min="3871" max="3871" width="9" style="484" customWidth="1"/>
    <col min="3872" max="4096" width="9" style="484"/>
    <col min="4097" max="4097" width="3.5" style="484" customWidth="1"/>
    <col min="4098" max="4098" width="4.125" style="484" customWidth="1"/>
    <col min="4099" max="4099" width="5.875" style="484" customWidth="1"/>
    <col min="4100" max="4117" width="4.125" style="484" customWidth="1"/>
    <col min="4118" max="4118" width="3.875" style="484" customWidth="1"/>
    <col min="4119" max="4120" width="4.25" style="484" customWidth="1"/>
    <col min="4121" max="4124" width="3" style="484" customWidth="1"/>
    <col min="4125" max="4126" width="9" style="484"/>
    <col min="4127" max="4127" width="9" style="484" customWidth="1"/>
    <col min="4128" max="4352" width="9" style="484"/>
    <col min="4353" max="4353" width="3.5" style="484" customWidth="1"/>
    <col min="4354" max="4354" width="4.125" style="484" customWidth="1"/>
    <col min="4355" max="4355" width="5.875" style="484" customWidth="1"/>
    <col min="4356" max="4373" width="4.125" style="484" customWidth="1"/>
    <col min="4374" max="4374" width="3.875" style="484" customWidth="1"/>
    <col min="4375" max="4376" width="4.25" style="484" customWidth="1"/>
    <col min="4377" max="4380" width="3" style="484" customWidth="1"/>
    <col min="4381" max="4382" width="9" style="484"/>
    <col min="4383" max="4383" width="9" style="484" customWidth="1"/>
    <col min="4384" max="4608" width="9" style="484"/>
    <col min="4609" max="4609" width="3.5" style="484" customWidth="1"/>
    <col min="4610" max="4610" width="4.125" style="484" customWidth="1"/>
    <col min="4611" max="4611" width="5.875" style="484" customWidth="1"/>
    <col min="4612" max="4629" width="4.125" style="484" customWidth="1"/>
    <col min="4630" max="4630" width="3.875" style="484" customWidth="1"/>
    <col min="4631" max="4632" width="4.25" style="484" customWidth="1"/>
    <col min="4633" max="4636" width="3" style="484" customWidth="1"/>
    <col min="4637" max="4638" width="9" style="484"/>
    <col min="4639" max="4639" width="9" style="484" customWidth="1"/>
    <col min="4640" max="4864" width="9" style="484"/>
    <col min="4865" max="4865" width="3.5" style="484" customWidth="1"/>
    <col min="4866" max="4866" width="4.125" style="484" customWidth="1"/>
    <col min="4867" max="4867" width="5.875" style="484" customWidth="1"/>
    <col min="4868" max="4885" width="4.125" style="484" customWidth="1"/>
    <col min="4886" max="4886" width="3.875" style="484" customWidth="1"/>
    <col min="4887" max="4888" width="4.25" style="484" customWidth="1"/>
    <col min="4889" max="4892" width="3" style="484" customWidth="1"/>
    <col min="4893" max="4894" width="9" style="484"/>
    <col min="4895" max="4895" width="9" style="484" customWidth="1"/>
    <col min="4896" max="5120" width="9" style="484"/>
    <col min="5121" max="5121" width="3.5" style="484" customWidth="1"/>
    <col min="5122" max="5122" width="4.125" style="484" customWidth="1"/>
    <col min="5123" max="5123" width="5.875" style="484" customWidth="1"/>
    <col min="5124" max="5141" width="4.125" style="484" customWidth="1"/>
    <col min="5142" max="5142" width="3.875" style="484" customWidth="1"/>
    <col min="5143" max="5144" width="4.25" style="484" customWidth="1"/>
    <col min="5145" max="5148" width="3" style="484" customWidth="1"/>
    <col min="5149" max="5150" width="9" style="484"/>
    <col min="5151" max="5151" width="9" style="484" customWidth="1"/>
    <col min="5152" max="5376" width="9" style="484"/>
    <col min="5377" max="5377" width="3.5" style="484" customWidth="1"/>
    <col min="5378" max="5378" width="4.125" style="484" customWidth="1"/>
    <col min="5379" max="5379" width="5.875" style="484" customWidth="1"/>
    <col min="5380" max="5397" width="4.125" style="484" customWidth="1"/>
    <col min="5398" max="5398" width="3.875" style="484" customWidth="1"/>
    <col min="5399" max="5400" width="4.25" style="484" customWidth="1"/>
    <col min="5401" max="5404" width="3" style="484" customWidth="1"/>
    <col min="5405" max="5406" width="9" style="484"/>
    <col min="5407" max="5407" width="9" style="484" customWidth="1"/>
    <col min="5408" max="5632" width="9" style="484"/>
    <col min="5633" max="5633" width="3.5" style="484" customWidth="1"/>
    <col min="5634" max="5634" width="4.125" style="484" customWidth="1"/>
    <col min="5635" max="5635" width="5.875" style="484" customWidth="1"/>
    <col min="5636" max="5653" width="4.125" style="484" customWidth="1"/>
    <col min="5654" max="5654" width="3.875" style="484" customWidth="1"/>
    <col min="5655" max="5656" width="4.25" style="484" customWidth="1"/>
    <col min="5657" max="5660" width="3" style="484" customWidth="1"/>
    <col min="5661" max="5662" width="9" style="484"/>
    <col min="5663" max="5663" width="9" style="484" customWidth="1"/>
    <col min="5664" max="5888" width="9" style="484"/>
    <col min="5889" max="5889" width="3.5" style="484" customWidth="1"/>
    <col min="5890" max="5890" width="4.125" style="484" customWidth="1"/>
    <col min="5891" max="5891" width="5.875" style="484" customWidth="1"/>
    <col min="5892" max="5909" width="4.125" style="484" customWidth="1"/>
    <col min="5910" max="5910" width="3.875" style="484" customWidth="1"/>
    <col min="5911" max="5912" width="4.25" style="484" customWidth="1"/>
    <col min="5913" max="5916" width="3" style="484" customWidth="1"/>
    <col min="5917" max="5918" width="9" style="484"/>
    <col min="5919" max="5919" width="9" style="484" customWidth="1"/>
    <col min="5920" max="6144" width="9" style="484"/>
    <col min="6145" max="6145" width="3.5" style="484" customWidth="1"/>
    <col min="6146" max="6146" width="4.125" style="484" customWidth="1"/>
    <col min="6147" max="6147" width="5.875" style="484" customWidth="1"/>
    <col min="6148" max="6165" width="4.125" style="484" customWidth="1"/>
    <col min="6166" max="6166" width="3.875" style="484" customWidth="1"/>
    <col min="6167" max="6168" width="4.25" style="484" customWidth="1"/>
    <col min="6169" max="6172" width="3" style="484" customWidth="1"/>
    <col min="6173" max="6174" width="9" style="484"/>
    <col min="6175" max="6175" width="9" style="484" customWidth="1"/>
    <col min="6176" max="6400" width="9" style="484"/>
    <col min="6401" max="6401" width="3.5" style="484" customWidth="1"/>
    <col min="6402" max="6402" width="4.125" style="484" customWidth="1"/>
    <col min="6403" max="6403" width="5.875" style="484" customWidth="1"/>
    <col min="6404" max="6421" width="4.125" style="484" customWidth="1"/>
    <col min="6422" max="6422" width="3.875" style="484" customWidth="1"/>
    <col min="6423" max="6424" width="4.25" style="484" customWidth="1"/>
    <col min="6425" max="6428" width="3" style="484" customWidth="1"/>
    <col min="6429" max="6430" width="9" style="484"/>
    <col min="6431" max="6431" width="9" style="484" customWidth="1"/>
    <col min="6432" max="6656" width="9" style="484"/>
    <col min="6657" max="6657" width="3.5" style="484" customWidth="1"/>
    <col min="6658" max="6658" width="4.125" style="484" customWidth="1"/>
    <col min="6659" max="6659" width="5.875" style="484" customWidth="1"/>
    <col min="6660" max="6677" width="4.125" style="484" customWidth="1"/>
    <col min="6678" max="6678" width="3.875" style="484" customWidth="1"/>
    <col min="6679" max="6680" width="4.25" style="484" customWidth="1"/>
    <col min="6681" max="6684" width="3" style="484" customWidth="1"/>
    <col min="6685" max="6686" width="9" style="484"/>
    <col min="6687" max="6687" width="9" style="484" customWidth="1"/>
    <col min="6688" max="6912" width="9" style="484"/>
    <col min="6913" max="6913" width="3.5" style="484" customWidth="1"/>
    <col min="6914" max="6914" width="4.125" style="484" customWidth="1"/>
    <col min="6915" max="6915" width="5.875" style="484" customWidth="1"/>
    <col min="6916" max="6933" width="4.125" style="484" customWidth="1"/>
    <col min="6934" max="6934" width="3.875" style="484" customWidth="1"/>
    <col min="6935" max="6936" width="4.25" style="484" customWidth="1"/>
    <col min="6937" max="6940" width="3" style="484" customWidth="1"/>
    <col min="6941" max="6942" width="9" style="484"/>
    <col min="6943" max="6943" width="9" style="484" customWidth="1"/>
    <col min="6944" max="7168" width="9" style="484"/>
    <col min="7169" max="7169" width="3.5" style="484" customWidth="1"/>
    <col min="7170" max="7170" width="4.125" style="484" customWidth="1"/>
    <col min="7171" max="7171" width="5.875" style="484" customWidth="1"/>
    <col min="7172" max="7189" width="4.125" style="484" customWidth="1"/>
    <col min="7190" max="7190" width="3.875" style="484" customWidth="1"/>
    <col min="7191" max="7192" width="4.25" style="484" customWidth="1"/>
    <col min="7193" max="7196" width="3" style="484" customWidth="1"/>
    <col min="7197" max="7198" width="9" style="484"/>
    <col min="7199" max="7199" width="9" style="484" customWidth="1"/>
    <col min="7200" max="7424" width="9" style="484"/>
    <col min="7425" max="7425" width="3.5" style="484" customWidth="1"/>
    <col min="7426" max="7426" width="4.125" style="484" customWidth="1"/>
    <col min="7427" max="7427" width="5.875" style="484" customWidth="1"/>
    <col min="7428" max="7445" width="4.125" style="484" customWidth="1"/>
    <col min="7446" max="7446" width="3.875" style="484" customWidth="1"/>
    <col min="7447" max="7448" width="4.25" style="484" customWidth="1"/>
    <col min="7449" max="7452" width="3" style="484" customWidth="1"/>
    <col min="7453" max="7454" width="9" style="484"/>
    <col min="7455" max="7455" width="9" style="484" customWidth="1"/>
    <col min="7456" max="7680" width="9" style="484"/>
    <col min="7681" max="7681" width="3.5" style="484" customWidth="1"/>
    <col min="7682" max="7682" width="4.125" style="484" customWidth="1"/>
    <col min="7683" max="7683" width="5.875" style="484" customWidth="1"/>
    <col min="7684" max="7701" width="4.125" style="484" customWidth="1"/>
    <col min="7702" max="7702" width="3.875" style="484" customWidth="1"/>
    <col min="7703" max="7704" width="4.25" style="484" customWidth="1"/>
    <col min="7705" max="7708" width="3" style="484" customWidth="1"/>
    <col min="7709" max="7710" width="9" style="484"/>
    <col min="7711" max="7711" width="9" style="484" customWidth="1"/>
    <col min="7712" max="7936" width="9" style="484"/>
    <col min="7937" max="7937" width="3.5" style="484" customWidth="1"/>
    <col min="7938" max="7938" width="4.125" style="484" customWidth="1"/>
    <col min="7939" max="7939" width="5.875" style="484" customWidth="1"/>
    <col min="7940" max="7957" width="4.125" style="484" customWidth="1"/>
    <col min="7958" max="7958" width="3.875" style="484" customWidth="1"/>
    <col min="7959" max="7960" width="4.25" style="484" customWidth="1"/>
    <col min="7961" max="7964" width="3" style="484" customWidth="1"/>
    <col min="7965" max="7966" width="9" style="484"/>
    <col min="7967" max="7967" width="9" style="484" customWidth="1"/>
    <col min="7968" max="8192" width="9" style="484"/>
    <col min="8193" max="8193" width="3.5" style="484" customWidth="1"/>
    <col min="8194" max="8194" width="4.125" style="484" customWidth="1"/>
    <col min="8195" max="8195" width="5.875" style="484" customWidth="1"/>
    <col min="8196" max="8213" width="4.125" style="484" customWidth="1"/>
    <col min="8214" max="8214" width="3.875" style="484" customWidth="1"/>
    <col min="8215" max="8216" width="4.25" style="484" customWidth="1"/>
    <col min="8217" max="8220" width="3" style="484" customWidth="1"/>
    <col min="8221" max="8222" width="9" style="484"/>
    <col min="8223" max="8223" width="9" style="484" customWidth="1"/>
    <col min="8224" max="8448" width="9" style="484"/>
    <col min="8449" max="8449" width="3.5" style="484" customWidth="1"/>
    <col min="8450" max="8450" width="4.125" style="484" customWidth="1"/>
    <col min="8451" max="8451" width="5.875" style="484" customWidth="1"/>
    <col min="8452" max="8469" width="4.125" style="484" customWidth="1"/>
    <col min="8470" max="8470" width="3.875" style="484" customWidth="1"/>
    <col min="8471" max="8472" width="4.25" style="484" customWidth="1"/>
    <col min="8473" max="8476" width="3" style="484" customWidth="1"/>
    <col min="8477" max="8478" width="9" style="484"/>
    <col min="8479" max="8479" width="9" style="484" customWidth="1"/>
    <col min="8480" max="8704" width="9" style="484"/>
    <col min="8705" max="8705" width="3.5" style="484" customWidth="1"/>
    <col min="8706" max="8706" width="4.125" style="484" customWidth="1"/>
    <col min="8707" max="8707" width="5.875" style="484" customWidth="1"/>
    <col min="8708" max="8725" width="4.125" style="484" customWidth="1"/>
    <col min="8726" max="8726" width="3.875" style="484" customWidth="1"/>
    <col min="8727" max="8728" width="4.25" style="484" customWidth="1"/>
    <col min="8729" max="8732" width="3" style="484" customWidth="1"/>
    <col min="8733" max="8734" width="9" style="484"/>
    <col min="8735" max="8735" width="9" style="484" customWidth="1"/>
    <col min="8736" max="8960" width="9" style="484"/>
    <col min="8961" max="8961" width="3.5" style="484" customWidth="1"/>
    <col min="8962" max="8962" width="4.125" style="484" customWidth="1"/>
    <col min="8963" max="8963" width="5.875" style="484" customWidth="1"/>
    <col min="8964" max="8981" width="4.125" style="484" customWidth="1"/>
    <col min="8982" max="8982" width="3.875" style="484" customWidth="1"/>
    <col min="8983" max="8984" width="4.25" style="484" customWidth="1"/>
    <col min="8985" max="8988" width="3" style="484" customWidth="1"/>
    <col min="8989" max="8990" width="9" style="484"/>
    <col min="8991" max="8991" width="9" style="484" customWidth="1"/>
    <col min="8992" max="9216" width="9" style="484"/>
    <col min="9217" max="9217" width="3.5" style="484" customWidth="1"/>
    <col min="9218" max="9218" width="4.125" style="484" customWidth="1"/>
    <col min="9219" max="9219" width="5.875" style="484" customWidth="1"/>
    <col min="9220" max="9237" width="4.125" style="484" customWidth="1"/>
    <col min="9238" max="9238" width="3.875" style="484" customWidth="1"/>
    <col min="9239" max="9240" width="4.25" style="484" customWidth="1"/>
    <col min="9241" max="9244" width="3" style="484" customWidth="1"/>
    <col min="9245" max="9246" width="9" style="484"/>
    <col min="9247" max="9247" width="9" style="484" customWidth="1"/>
    <col min="9248" max="9472" width="9" style="484"/>
    <col min="9473" max="9473" width="3.5" style="484" customWidth="1"/>
    <col min="9474" max="9474" width="4.125" style="484" customWidth="1"/>
    <col min="9475" max="9475" width="5.875" style="484" customWidth="1"/>
    <col min="9476" max="9493" width="4.125" style="484" customWidth="1"/>
    <col min="9494" max="9494" width="3.875" style="484" customWidth="1"/>
    <col min="9495" max="9496" width="4.25" style="484" customWidth="1"/>
    <col min="9497" max="9500" width="3" style="484" customWidth="1"/>
    <col min="9501" max="9502" width="9" style="484"/>
    <col min="9503" max="9503" width="9" style="484" customWidth="1"/>
    <col min="9504" max="9728" width="9" style="484"/>
    <col min="9729" max="9729" width="3.5" style="484" customWidth="1"/>
    <col min="9730" max="9730" width="4.125" style="484" customWidth="1"/>
    <col min="9731" max="9731" width="5.875" style="484" customWidth="1"/>
    <col min="9732" max="9749" width="4.125" style="484" customWidth="1"/>
    <col min="9750" max="9750" width="3.875" style="484" customWidth="1"/>
    <col min="9751" max="9752" width="4.25" style="484" customWidth="1"/>
    <col min="9753" max="9756" width="3" style="484" customWidth="1"/>
    <col min="9757" max="9758" width="9" style="484"/>
    <col min="9759" max="9759" width="9" style="484" customWidth="1"/>
    <col min="9760" max="9984" width="9" style="484"/>
    <col min="9985" max="9985" width="3.5" style="484" customWidth="1"/>
    <col min="9986" max="9986" width="4.125" style="484" customWidth="1"/>
    <col min="9987" max="9987" width="5.875" style="484" customWidth="1"/>
    <col min="9988" max="10005" width="4.125" style="484" customWidth="1"/>
    <col min="10006" max="10006" width="3.875" style="484" customWidth="1"/>
    <col min="10007" max="10008" width="4.25" style="484" customWidth="1"/>
    <col min="10009" max="10012" width="3" style="484" customWidth="1"/>
    <col min="10013" max="10014" width="9" style="484"/>
    <col min="10015" max="10015" width="9" style="484" customWidth="1"/>
    <col min="10016" max="10240" width="9" style="484"/>
    <col min="10241" max="10241" width="3.5" style="484" customWidth="1"/>
    <col min="10242" max="10242" width="4.125" style="484" customWidth="1"/>
    <col min="10243" max="10243" width="5.875" style="484" customWidth="1"/>
    <col min="10244" max="10261" width="4.125" style="484" customWidth="1"/>
    <col min="10262" max="10262" width="3.875" style="484" customWidth="1"/>
    <col min="10263" max="10264" width="4.25" style="484" customWidth="1"/>
    <col min="10265" max="10268" width="3" style="484" customWidth="1"/>
    <col min="10269" max="10270" width="9" style="484"/>
    <col min="10271" max="10271" width="9" style="484" customWidth="1"/>
    <col min="10272" max="10496" width="9" style="484"/>
    <col min="10497" max="10497" width="3.5" style="484" customWidth="1"/>
    <col min="10498" max="10498" width="4.125" style="484" customWidth="1"/>
    <col min="10499" max="10499" width="5.875" style="484" customWidth="1"/>
    <col min="10500" max="10517" width="4.125" style="484" customWidth="1"/>
    <col min="10518" max="10518" width="3.875" style="484" customWidth="1"/>
    <col min="10519" max="10520" width="4.25" style="484" customWidth="1"/>
    <col min="10521" max="10524" width="3" style="484" customWidth="1"/>
    <col min="10525" max="10526" width="9" style="484"/>
    <col min="10527" max="10527" width="9" style="484" customWidth="1"/>
    <col min="10528" max="10752" width="9" style="484"/>
    <col min="10753" max="10753" width="3.5" style="484" customWidth="1"/>
    <col min="10754" max="10754" width="4.125" style="484" customWidth="1"/>
    <col min="10755" max="10755" width="5.875" style="484" customWidth="1"/>
    <col min="10756" max="10773" width="4.125" style="484" customWidth="1"/>
    <col min="10774" max="10774" width="3.875" style="484" customWidth="1"/>
    <col min="10775" max="10776" width="4.25" style="484" customWidth="1"/>
    <col min="10777" max="10780" width="3" style="484" customWidth="1"/>
    <col min="10781" max="10782" width="9" style="484"/>
    <col min="10783" max="10783" width="9" style="484" customWidth="1"/>
    <col min="10784" max="11008" width="9" style="484"/>
    <col min="11009" max="11009" width="3.5" style="484" customWidth="1"/>
    <col min="11010" max="11010" width="4.125" style="484" customWidth="1"/>
    <col min="11011" max="11011" width="5.875" style="484" customWidth="1"/>
    <col min="11012" max="11029" width="4.125" style="484" customWidth="1"/>
    <col min="11030" max="11030" width="3.875" style="484" customWidth="1"/>
    <col min="11031" max="11032" width="4.25" style="484" customWidth="1"/>
    <col min="11033" max="11036" width="3" style="484" customWidth="1"/>
    <col min="11037" max="11038" width="9" style="484"/>
    <col min="11039" max="11039" width="9" style="484" customWidth="1"/>
    <col min="11040" max="11264" width="9" style="484"/>
    <col min="11265" max="11265" width="3.5" style="484" customWidth="1"/>
    <col min="11266" max="11266" width="4.125" style="484" customWidth="1"/>
    <col min="11267" max="11267" width="5.875" style="484" customWidth="1"/>
    <col min="11268" max="11285" width="4.125" style="484" customWidth="1"/>
    <col min="11286" max="11286" width="3.875" style="484" customWidth="1"/>
    <col min="11287" max="11288" width="4.25" style="484" customWidth="1"/>
    <col min="11289" max="11292" width="3" style="484" customWidth="1"/>
    <col min="11293" max="11294" width="9" style="484"/>
    <col min="11295" max="11295" width="9" style="484" customWidth="1"/>
    <col min="11296" max="11520" width="9" style="484"/>
    <col min="11521" max="11521" width="3.5" style="484" customWidth="1"/>
    <col min="11522" max="11522" width="4.125" style="484" customWidth="1"/>
    <col min="11523" max="11523" width="5.875" style="484" customWidth="1"/>
    <col min="11524" max="11541" width="4.125" style="484" customWidth="1"/>
    <col min="11542" max="11542" width="3.875" style="484" customWidth="1"/>
    <col min="11543" max="11544" width="4.25" style="484" customWidth="1"/>
    <col min="11545" max="11548" width="3" style="484" customWidth="1"/>
    <col min="11549" max="11550" width="9" style="484"/>
    <col min="11551" max="11551" width="9" style="484" customWidth="1"/>
    <col min="11552" max="11776" width="9" style="484"/>
    <col min="11777" max="11777" width="3.5" style="484" customWidth="1"/>
    <col min="11778" max="11778" width="4.125" style="484" customWidth="1"/>
    <col min="11779" max="11779" width="5.875" style="484" customWidth="1"/>
    <col min="11780" max="11797" width="4.125" style="484" customWidth="1"/>
    <col min="11798" max="11798" width="3.875" style="484" customWidth="1"/>
    <col min="11799" max="11800" width="4.25" style="484" customWidth="1"/>
    <col min="11801" max="11804" width="3" style="484" customWidth="1"/>
    <col min="11805" max="11806" width="9" style="484"/>
    <col min="11807" max="11807" width="9" style="484" customWidth="1"/>
    <col min="11808" max="12032" width="9" style="484"/>
    <col min="12033" max="12033" width="3.5" style="484" customWidth="1"/>
    <col min="12034" max="12034" width="4.125" style="484" customWidth="1"/>
    <col min="12035" max="12035" width="5.875" style="484" customWidth="1"/>
    <col min="12036" max="12053" width="4.125" style="484" customWidth="1"/>
    <col min="12054" max="12054" width="3.875" style="484" customWidth="1"/>
    <col min="12055" max="12056" width="4.25" style="484" customWidth="1"/>
    <col min="12057" max="12060" width="3" style="484" customWidth="1"/>
    <col min="12061" max="12062" width="9" style="484"/>
    <col min="12063" max="12063" width="9" style="484" customWidth="1"/>
    <col min="12064" max="12288" width="9" style="484"/>
    <col min="12289" max="12289" width="3.5" style="484" customWidth="1"/>
    <col min="12290" max="12290" width="4.125" style="484" customWidth="1"/>
    <col min="12291" max="12291" width="5.875" style="484" customWidth="1"/>
    <col min="12292" max="12309" width="4.125" style="484" customWidth="1"/>
    <col min="12310" max="12310" width="3.875" style="484" customWidth="1"/>
    <col min="12311" max="12312" width="4.25" style="484" customWidth="1"/>
    <col min="12313" max="12316" width="3" style="484" customWidth="1"/>
    <col min="12317" max="12318" width="9" style="484"/>
    <col min="12319" max="12319" width="9" style="484" customWidth="1"/>
    <col min="12320" max="12544" width="9" style="484"/>
    <col min="12545" max="12545" width="3.5" style="484" customWidth="1"/>
    <col min="12546" max="12546" width="4.125" style="484" customWidth="1"/>
    <col min="12547" max="12547" width="5.875" style="484" customWidth="1"/>
    <col min="12548" max="12565" width="4.125" style="484" customWidth="1"/>
    <col min="12566" max="12566" width="3.875" style="484" customWidth="1"/>
    <col min="12567" max="12568" width="4.25" style="484" customWidth="1"/>
    <col min="12569" max="12572" width="3" style="484" customWidth="1"/>
    <col min="12573" max="12574" width="9" style="484"/>
    <col min="12575" max="12575" width="9" style="484" customWidth="1"/>
    <col min="12576" max="12800" width="9" style="484"/>
    <col min="12801" max="12801" width="3.5" style="484" customWidth="1"/>
    <col min="12802" max="12802" width="4.125" style="484" customWidth="1"/>
    <col min="12803" max="12803" width="5.875" style="484" customWidth="1"/>
    <col min="12804" max="12821" width="4.125" style="484" customWidth="1"/>
    <col min="12822" max="12822" width="3.875" style="484" customWidth="1"/>
    <col min="12823" max="12824" width="4.25" style="484" customWidth="1"/>
    <col min="12825" max="12828" width="3" style="484" customWidth="1"/>
    <col min="12829" max="12830" width="9" style="484"/>
    <col min="12831" max="12831" width="9" style="484" customWidth="1"/>
    <col min="12832" max="13056" width="9" style="484"/>
    <col min="13057" max="13057" width="3.5" style="484" customWidth="1"/>
    <col min="13058" max="13058" width="4.125" style="484" customWidth="1"/>
    <col min="13059" max="13059" width="5.875" style="484" customWidth="1"/>
    <col min="13060" max="13077" width="4.125" style="484" customWidth="1"/>
    <col min="13078" max="13078" width="3.875" style="484" customWidth="1"/>
    <col min="13079" max="13080" width="4.25" style="484" customWidth="1"/>
    <col min="13081" max="13084" width="3" style="484" customWidth="1"/>
    <col min="13085" max="13086" width="9" style="484"/>
    <col min="13087" max="13087" width="9" style="484" customWidth="1"/>
    <col min="13088" max="13312" width="9" style="484"/>
    <col min="13313" max="13313" width="3.5" style="484" customWidth="1"/>
    <col min="13314" max="13314" width="4.125" style="484" customWidth="1"/>
    <col min="13315" max="13315" width="5.875" style="484" customWidth="1"/>
    <col min="13316" max="13333" width="4.125" style="484" customWidth="1"/>
    <col min="13334" max="13334" width="3.875" style="484" customWidth="1"/>
    <col min="13335" max="13336" width="4.25" style="484" customWidth="1"/>
    <col min="13337" max="13340" width="3" style="484" customWidth="1"/>
    <col min="13341" max="13342" width="9" style="484"/>
    <col min="13343" max="13343" width="9" style="484" customWidth="1"/>
    <col min="13344" max="13568" width="9" style="484"/>
    <col min="13569" max="13569" width="3.5" style="484" customWidth="1"/>
    <col min="13570" max="13570" width="4.125" style="484" customWidth="1"/>
    <col min="13571" max="13571" width="5.875" style="484" customWidth="1"/>
    <col min="13572" max="13589" width="4.125" style="484" customWidth="1"/>
    <col min="13590" max="13590" width="3.875" style="484" customWidth="1"/>
    <col min="13591" max="13592" width="4.25" style="484" customWidth="1"/>
    <col min="13593" max="13596" width="3" style="484" customWidth="1"/>
    <col min="13597" max="13598" width="9" style="484"/>
    <col min="13599" max="13599" width="9" style="484" customWidth="1"/>
    <col min="13600" max="13824" width="9" style="484"/>
    <col min="13825" max="13825" width="3.5" style="484" customWidth="1"/>
    <col min="13826" max="13826" width="4.125" style="484" customWidth="1"/>
    <col min="13827" max="13827" width="5.875" style="484" customWidth="1"/>
    <col min="13828" max="13845" width="4.125" style="484" customWidth="1"/>
    <col min="13846" max="13846" width="3.875" style="484" customWidth="1"/>
    <col min="13847" max="13848" width="4.25" style="484" customWidth="1"/>
    <col min="13849" max="13852" width="3" style="484" customWidth="1"/>
    <col min="13853" max="13854" width="9" style="484"/>
    <col min="13855" max="13855" width="9" style="484" customWidth="1"/>
    <col min="13856" max="14080" width="9" style="484"/>
    <col min="14081" max="14081" width="3.5" style="484" customWidth="1"/>
    <col min="14082" max="14082" width="4.125" style="484" customWidth="1"/>
    <col min="14083" max="14083" width="5.875" style="484" customWidth="1"/>
    <col min="14084" max="14101" width="4.125" style="484" customWidth="1"/>
    <col min="14102" max="14102" width="3.875" style="484" customWidth="1"/>
    <col min="14103" max="14104" width="4.25" style="484" customWidth="1"/>
    <col min="14105" max="14108" width="3" style="484" customWidth="1"/>
    <col min="14109" max="14110" width="9" style="484"/>
    <col min="14111" max="14111" width="9" style="484" customWidth="1"/>
    <col min="14112" max="14336" width="9" style="484"/>
    <col min="14337" max="14337" width="3.5" style="484" customWidth="1"/>
    <col min="14338" max="14338" width="4.125" style="484" customWidth="1"/>
    <col min="14339" max="14339" width="5.875" style="484" customWidth="1"/>
    <col min="14340" max="14357" width="4.125" style="484" customWidth="1"/>
    <col min="14358" max="14358" width="3.875" style="484" customWidth="1"/>
    <col min="14359" max="14360" width="4.25" style="484" customWidth="1"/>
    <col min="14361" max="14364" width="3" style="484" customWidth="1"/>
    <col min="14365" max="14366" width="9" style="484"/>
    <col min="14367" max="14367" width="9" style="484" customWidth="1"/>
    <col min="14368" max="14592" width="9" style="484"/>
    <col min="14593" max="14593" width="3.5" style="484" customWidth="1"/>
    <col min="14594" max="14594" width="4.125" style="484" customWidth="1"/>
    <col min="14595" max="14595" width="5.875" style="484" customWidth="1"/>
    <col min="14596" max="14613" width="4.125" style="484" customWidth="1"/>
    <col min="14614" max="14614" width="3.875" style="484" customWidth="1"/>
    <col min="14615" max="14616" width="4.25" style="484" customWidth="1"/>
    <col min="14617" max="14620" width="3" style="484" customWidth="1"/>
    <col min="14621" max="14622" width="9" style="484"/>
    <col min="14623" max="14623" width="9" style="484" customWidth="1"/>
    <col min="14624" max="14848" width="9" style="484"/>
    <col min="14849" max="14849" width="3.5" style="484" customWidth="1"/>
    <col min="14850" max="14850" width="4.125" style="484" customWidth="1"/>
    <col min="14851" max="14851" width="5.875" style="484" customWidth="1"/>
    <col min="14852" max="14869" width="4.125" style="484" customWidth="1"/>
    <col min="14870" max="14870" width="3.875" style="484" customWidth="1"/>
    <col min="14871" max="14872" width="4.25" style="484" customWidth="1"/>
    <col min="14873" max="14876" width="3" style="484" customWidth="1"/>
    <col min="14877" max="14878" width="9" style="484"/>
    <col min="14879" max="14879" width="9" style="484" customWidth="1"/>
    <col min="14880" max="15104" width="9" style="484"/>
    <col min="15105" max="15105" width="3.5" style="484" customWidth="1"/>
    <col min="15106" max="15106" width="4.125" style="484" customWidth="1"/>
    <col min="15107" max="15107" width="5.875" style="484" customWidth="1"/>
    <col min="15108" max="15125" width="4.125" style="484" customWidth="1"/>
    <col min="15126" max="15126" width="3.875" style="484" customWidth="1"/>
    <col min="15127" max="15128" width="4.25" style="484" customWidth="1"/>
    <col min="15129" max="15132" width="3" style="484" customWidth="1"/>
    <col min="15133" max="15134" width="9" style="484"/>
    <col min="15135" max="15135" width="9" style="484" customWidth="1"/>
    <col min="15136" max="15360" width="9" style="484"/>
    <col min="15361" max="15361" width="3.5" style="484" customWidth="1"/>
    <col min="15362" max="15362" width="4.125" style="484" customWidth="1"/>
    <col min="15363" max="15363" width="5.875" style="484" customWidth="1"/>
    <col min="15364" max="15381" width="4.125" style="484" customWidth="1"/>
    <col min="15382" max="15382" width="3.875" style="484" customWidth="1"/>
    <col min="15383" max="15384" width="4.25" style="484" customWidth="1"/>
    <col min="15385" max="15388" width="3" style="484" customWidth="1"/>
    <col min="15389" max="15390" width="9" style="484"/>
    <col min="15391" max="15391" width="9" style="484" customWidth="1"/>
    <col min="15392" max="15616" width="9" style="484"/>
    <col min="15617" max="15617" width="3.5" style="484" customWidth="1"/>
    <col min="15618" max="15618" width="4.125" style="484" customWidth="1"/>
    <col min="15619" max="15619" width="5.875" style="484" customWidth="1"/>
    <col min="15620" max="15637" width="4.125" style="484" customWidth="1"/>
    <col min="15638" max="15638" width="3.875" style="484" customWidth="1"/>
    <col min="15639" max="15640" width="4.25" style="484" customWidth="1"/>
    <col min="15641" max="15644" width="3" style="484" customWidth="1"/>
    <col min="15645" max="15646" width="9" style="484"/>
    <col min="15647" max="15647" width="9" style="484" customWidth="1"/>
    <col min="15648" max="15872" width="9" style="484"/>
    <col min="15873" max="15873" width="3.5" style="484" customWidth="1"/>
    <col min="15874" max="15874" width="4.125" style="484" customWidth="1"/>
    <col min="15875" max="15875" width="5.875" style="484" customWidth="1"/>
    <col min="15876" max="15893" width="4.125" style="484" customWidth="1"/>
    <col min="15894" max="15894" width="3.875" style="484" customWidth="1"/>
    <col min="15895" max="15896" width="4.25" style="484" customWidth="1"/>
    <col min="15897" max="15900" width="3" style="484" customWidth="1"/>
    <col min="15901" max="15902" width="9" style="484"/>
    <col min="15903" max="15903" width="9" style="484" customWidth="1"/>
    <col min="15904" max="16128" width="9" style="484"/>
    <col min="16129" max="16129" width="3.5" style="484" customWidth="1"/>
    <col min="16130" max="16130" width="4.125" style="484" customWidth="1"/>
    <col min="16131" max="16131" width="5.875" style="484" customWidth="1"/>
    <col min="16132" max="16149" width="4.125" style="484" customWidth="1"/>
    <col min="16150" max="16150" width="3.875" style="484" customWidth="1"/>
    <col min="16151" max="16152" width="4.25" style="484" customWidth="1"/>
    <col min="16153" max="16156" width="3" style="484" customWidth="1"/>
    <col min="16157" max="16158" width="9" style="484"/>
    <col min="16159" max="16159" width="9" style="484" customWidth="1"/>
    <col min="16160" max="16384" width="9" style="484"/>
  </cols>
  <sheetData>
    <row r="1" spans="1:22" ht="15" customHeight="1" x14ac:dyDescent="0.15">
      <c r="A1" s="484" t="s">
        <v>733</v>
      </c>
    </row>
    <row r="2" spans="1:22" ht="41.25" customHeight="1" x14ac:dyDescent="0.15"/>
    <row r="3" spans="1:22" s="485" customFormat="1" ht="15.75" customHeight="1" x14ac:dyDescent="0.15">
      <c r="A3" s="485" t="s">
        <v>734</v>
      </c>
    </row>
    <row r="4" spans="1:22" s="485" customFormat="1" ht="15.75" customHeight="1" x14ac:dyDescent="0.15">
      <c r="A4" s="485" t="s">
        <v>735</v>
      </c>
    </row>
    <row r="5" spans="1:22" s="485" customFormat="1" ht="15.75" customHeight="1" x14ac:dyDescent="0.15">
      <c r="B5" s="485" t="s">
        <v>736</v>
      </c>
    </row>
    <row r="6" spans="1:22" s="485" customFormat="1" ht="18" customHeight="1" x14ac:dyDescent="0.15">
      <c r="A6" s="486"/>
      <c r="B6" s="487"/>
      <c r="C6" s="488"/>
      <c r="D6" s="488"/>
      <c r="E6" s="488"/>
      <c r="F6" s="488"/>
      <c r="G6" s="488"/>
      <c r="H6" s="488"/>
      <c r="I6" s="488"/>
      <c r="J6" s="488" t="s">
        <v>737</v>
      </c>
      <c r="K6" s="488"/>
      <c r="L6" s="488"/>
      <c r="M6" s="488"/>
      <c r="N6" s="488"/>
      <c r="O6" s="488"/>
      <c r="P6" s="488"/>
      <c r="Q6" s="488"/>
      <c r="R6" s="488"/>
      <c r="S6" s="488"/>
      <c r="T6" s="488"/>
      <c r="U6" s="488"/>
      <c r="V6" s="489"/>
    </row>
    <row r="7" spans="1:22" s="485" customFormat="1" ht="15.75" customHeight="1" x14ac:dyDescent="0.15">
      <c r="A7" s="490"/>
      <c r="B7" s="491" t="s">
        <v>738</v>
      </c>
      <c r="C7" s="492"/>
      <c r="D7" s="492"/>
      <c r="E7" s="492"/>
      <c r="F7" s="492"/>
      <c r="G7" s="492"/>
      <c r="H7" s="492"/>
      <c r="I7" s="492"/>
      <c r="J7" s="492"/>
      <c r="K7" s="492"/>
      <c r="L7" s="492"/>
      <c r="M7" s="492"/>
      <c r="N7" s="492"/>
      <c r="O7" s="492"/>
      <c r="P7" s="492"/>
      <c r="Q7" s="492"/>
      <c r="R7" s="492"/>
      <c r="S7" s="492"/>
      <c r="T7" s="492"/>
      <c r="U7" s="492"/>
      <c r="V7" s="493"/>
    </row>
    <row r="8" spans="1:22" s="485" customFormat="1" ht="15.75" customHeight="1" x14ac:dyDescent="0.15">
      <c r="A8" s="494"/>
      <c r="B8" s="495" t="s">
        <v>739</v>
      </c>
      <c r="V8" s="496"/>
    </row>
    <row r="9" spans="1:22" s="485" customFormat="1" ht="15.75" customHeight="1" x14ac:dyDescent="0.15">
      <c r="A9" s="494"/>
      <c r="B9" s="495" t="s">
        <v>740</v>
      </c>
      <c r="V9" s="496"/>
    </row>
    <row r="10" spans="1:22" s="485" customFormat="1" ht="15.75" customHeight="1" x14ac:dyDescent="0.15">
      <c r="A10" s="497">
        <v>1</v>
      </c>
      <c r="B10" s="495" t="s">
        <v>741</v>
      </c>
      <c r="V10" s="496"/>
    </row>
    <row r="11" spans="1:22" s="485" customFormat="1" ht="15.75" customHeight="1" x14ac:dyDescent="0.15">
      <c r="A11" s="494"/>
      <c r="B11" s="495" t="s">
        <v>742</v>
      </c>
      <c r="V11" s="496"/>
    </row>
    <row r="12" spans="1:22" s="485" customFormat="1" ht="15.75" customHeight="1" x14ac:dyDescent="0.15">
      <c r="A12" s="494"/>
      <c r="B12" s="498" t="s">
        <v>743</v>
      </c>
      <c r="V12" s="496"/>
    </row>
    <row r="13" spans="1:22" s="485" customFormat="1" ht="15.75" customHeight="1" x14ac:dyDescent="0.15">
      <c r="A13" s="494"/>
      <c r="B13" s="498" t="s">
        <v>744</v>
      </c>
      <c r="V13" s="496"/>
    </row>
    <row r="14" spans="1:22" s="485" customFormat="1" ht="6" customHeight="1" x14ac:dyDescent="0.15">
      <c r="A14" s="494"/>
      <c r="B14" s="495"/>
      <c r="V14" s="496"/>
    </row>
    <row r="15" spans="1:22" s="485" customFormat="1" ht="15.75" customHeight="1" x14ac:dyDescent="0.15">
      <c r="A15" s="494"/>
      <c r="B15" s="495"/>
      <c r="D15" s="499"/>
      <c r="E15" s="499"/>
      <c r="F15" s="499"/>
      <c r="G15" s="499"/>
      <c r="H15" s="499"/>
      <c r="I15" s="499"/>
      <c r="J15" s="499"/>
      <c r="K15" s="499"/>
      <c r="V15" s="496"/>
    </row>
    <row r="16" spans="1:22" s="485" customFormat="1" ht="6" customHeight="1" x14ac:dyDescent="0.15">
      <c r="A16" s="500"/>
      <c r="B16" s="501"/>
      <c r="C16" s="502"/>
      <c r="D16" s="502"/>
      <c r="E16" s="502"/>
      <c r="F16" s="502"/>
      <c r="G16" s="502"/>
      <c r="H16" s="502"/>
      <c r="I16" s="502"/>
      <c r="J16" s="502"/>
      <c r="K16" s="502"/>
      <c r="L16" s="502"/>
      <c r="M16" s="502"/>
      <c r="N16" s="502"/>
      <c r="O16" s="502"/>
      <c r="P16" s="502"/>
      <c r="Q16" s="502"/>
      <c r="R16" s="502"/>
      <c r="S16" s="502"/>
      <c r="T16" s="502"/>
      <c r="U16" s="502"/>
      <c r="V16" s="503"/>
    </row>
    <row r="17" spans="1:22" s="485" customFormat="1" ht="25.5" customHeight="1" x14ac:dyDescent="0.15">
      <c r="A17" s="499">
        <v>2</v>
      </c>
      <c r="B17" s="504" t="s">
        <v>745</v>
      </c>
      <c r="C17" s="488"/>
      <c r="D17" s="488"/>
      <c r="E17" s="488"/>
      <c r="F17" s="488"/>
      <c r="G17" s="488"/>
      <c r="H17" s="488"/>
      <c r="I17" s="488"/>
      <c r="J17" s="488"/>
      <c r="K17" s="488"/>
      <c r="L17" s="488"/>
      <c r="M17" s="488"/>
      <c r="N17" s="488"/>
      <c r="O17" s="488"/>
      <c r="P17" s="488"/>
      <c r="Q17" s="488"/>
      <c r="R17" s="488"/>
      <c r="S17" s="488"/>
      <c r="T17" s="488"/>
      <c r="U17" s="488"/>
      <c r="V17" s="489"/>
    </row>
    <row r="18" spans="1:22" s="485" customFormat="1" ht="15.75" customHeight="1" x14ac:dyDescent="0.15">
      <c r="A18" s="490"/>
      <c r="B18" s="505" t="s">
        <v>746</v>
      </c>
      <c r="C18" s="492"/>
      <c r="D18" s="492"/>
      <c r="E18" s="492"/>
      <c r="F18" s="492"/>
      <c r="G18" s="492"/>
      <c r="H18" s="492"/>
      <c r="I18" s="492"/>
      <c r="J18" s="492"/>
      <c r="K18" s="492"/>
      <c r="L18" s="492"/>
      <c r="M18" s="492"/>
      <c r="N18" s="492"/>
      <c r="O18" s="492"/>
      <c r="P18" s="492"/>
      <c r="Q18" s="492"/>
      <c r="R18" s="492"/>
      <c r="S18" s="492"/>
      <c r="T18" s="492"/>
      <c r="U18" s="492"/>
      <c r="V18" s="493"/>
    </row>
    <row r="19" spans="1:22" s="485" customFormat="1" ht="15.75" customHeight="1" x14ac:dyDescent="0.15">
      <c r="A19" s="497">
        <v>3</v>
      </c>
      <c r="B19" s="498" t="s">
        <v>747</v>
      </c>
      <c r="V19" s="496"/>
    </row>
    <row r="20" spans="1:22" s="485" customFormat="1" ht="15.75" customHeight="1" x14ac:dyDescent="0.15">
      <c r="A20" s="506"/>
      <c r="B20" s="501" t="s">
        <v>748</v>
      </c>
      <c r="C20" s="507"/>
      <c r="D20" s="508" t="s">
        <v>749</v>
      </c>
      <c r="E20" s="507"/>
      <c r="F20" s="502" t="s">
        <v>750</v>
      </c>
      <c r="G20" s="502"/>
      <c r="H20" s="502"/>
      <c r="I20" s="502"/>
      <c r="J20" s="502"/>
      <c r="K20" s="502"/>
      <c r="L20" s="509" t="s">
        <v>751</v>
      </c>
      <c r="M20" s="502"/>
      <c r="N20" s="502"/>
      <c r="O20" s="502"/>
      <c r="P20" s="502"/>
      <c r="Q20" s="502"/>
      <c r="R20" s="502"/>
      <c r="S20" s="502"/>
      <c r="T20" s="502"/>
      <c r="U20" s="502"/>
      <c r="V20" s="503"/>
    </row>
    <row r="21" spans="1:22" s="485" customFormat="1" ht="15.75" customHeight="1" x14ac:dyDescent="0.15">
      <c r="A21" s="2653">
        <v>4</v>
      </c>
      <c r="B21" s="491" t="s">
        <v>752</v>
      </c>
      <c r="C21" s="492"/>
      <c r="D21" s="492"/>
      <c r="E21" s="492"/>
      <c r="F21" s="492"/>
      <c r="G21" s="492"/>
      <c r="H21" s="492"/>
      <c r="I21" s="492"/>
      <c r="J21" s="492"/>
      <c r="K21" s="492"/>
      <c r="L21" s="492"/>
      <c r="M21" s="492"/>
      <c r="N21" s="492"/>
      <c r="O21" s="492"/>
      <c r="P21" s="492"/>
      <c r="Q21" s="492"/>
      <c r="R21" s="492"/>
      <c r="S21" s="492"/>
      <c r="T21" s="492"/>
      <c r="U21" s="492"/>
      <c r="V21" s="493"/>
    </row>
    <row r="22" spans="1:22" s="485" customFormat="1" ht="15.75" customHeight="1" x14ac:dyDescent="0.15">
      <c r="A22" s="2654"/>
      <c r="B22" s="510" t="s">
        <v>753</v>
      </c>
      <c r="C22" s="502"/>
      <c r="D22" s="502"/>
      <c r="E22" s="502"/>
      <c r="F22" s="502"/>
      <c r="G22" s="502"/>
      <c r="H22" s="502"/>
      <c r="I22" s="502"/>
      <c r="J22" s="502"/>
      <c r="K22" s="502"/>
      <c r="L22" s="502"/>
      <c r="M22" s="502"/>
      <c r="N22" s="502"/>
      <c r="O22" s="502"/>
      <c r="P22" s="502"/>
      <c r="Q22" s="502"/>
      <c r="R22" s="502"/>
      <c r="S22" s="502"/>
      <c r="T22" s="502"/>
      <c r="U22" s="502"/>
      <c r="V22" s="503"/>
    </row>
    <row r="23" spans="1:22" s="485" customFormat="1" ht="15.75" customHeight="1" x14ac:dyDescent="0.15">
      <c r="A23" s="511"/>
      <c r="B23" s="505" t="s">
        <v>754</v>
      </c>
      <c r="C23" s="492"/>
      <c r="D23" s="492"/>
      <c r="E23" s="492"/>
      <c r="F23" s="492"/>
      <c r="G23" s="492"/>
      <c r="H23" s="492"/>
      <c r="I23" s="492"/>
      <c r="J23" s="492"/>
      <c r="K23" s="492"/>
      <c r="L23" s="492"/>
      <c r="M23" s="492"/>
      <c r="N23" s="492"/>
      <c r="O23" s="492"/>
      <c r="P23" s="492"/>
      <c r="Q23" s="492"/>
      <c r="R23" s="492"/>
      <c r="S23" s="492"/>
      <c r="T23" s="492"/>
      <c r="U23" s="492"/>
      <c r="V23" s="493"/>
    </row>
    <row r="24" spans="1:22" s="485" customFormat="1" ht="15.75" customHeight="1" x14ac:dyDescent="0.15">
      <c r="A24" s="497">
        <v>5</v>
      </c>
      <c r="B24" s="498" t="s">
        <v>755</v>
      </c>
      <c r="V24" s="496"/>
    </row>
    <row r="25" spans="1:22" s="485" customFormat="1" ht="15.75" customHeight="1" x14ac:dyDescent="0.15">
      <c r="A25" s="500"/>
      <c r="B25" s="510" t="s">
        <v>756</v>
      </c>
      <c r="C25" s="502"/>
      <c r="D25" s="502"/>
      <c r="E25" s="502"/>
      <c r="F25" s="502"/>
      <c r="G25" s="502"/>
      <c r="H25" s="502"/>
      <c r="I25" s="502"/>
      <c r="J25" s="502"/>
      <c r="K25" s="502"/>
      <c r="L25" s="502"/>
      <c r="M25" s="502"/>
      <c r="N25" s="502"/>
      <c r="O25" s="502"/>
      <c r="P25" s="502"/>
      <c r="Q25" s="502"/>
      <c r="R25" s="502"/>
      <c r="S25" s="502"/>
      <c r="T25" s="502"/>
      <c r="U25" s="502"/>
      <c r="V25" s="503"/>
    </row>
    <row r="26" spans="1:22" s="485" customFormat="1" ht="15.75" customHeight="1" x14ac:dyDescent="0.15">
      <c r="B26" s="512"/>
    </row>
    <row r="27" spans="1:22" s="485" customFormat="1" ht="15.75" customHeight="1" x14ac:dyDescent="0.15">
      <c r="A27" s="485" t="s">
        <v>757</v>
      </c>
    </row>
    <row r="28" spans="1:22" s="485" customFormat="1" ht="15.75" customHeight="1" x14ac:dyDescent="0.15">
      <c r="B28" s="485" t="s">
        <v>736</v>
      </c>
    </row>
    <row r="29" spans="1:22" s="485" customFormat="1" ht="18" customHeight="1" x14ac:dyDescent="0.15">
      <c r="A29" s="486"/>
      <c r="B29" s="487"/>
      <c r="C29" s="488"/>
      <c r="D29" s="513"/>
      <c r="E29" s="488"/>
      <c r="F29" s="488"/>
      <c r="G29" s="488"/>
      <c r="H29" s="488"/>
      <c r="I29" s="488"/>
      <c r="J29" s="488" t="s">
        <v>737</v>
      </c>
      <c r="K29" s="488"/>
      <c r="L29" s="488"/>
      <c r="M29" s="488"/>
      <c r="N29" s="488"/>
      <c r="O29" s="488"/>
      <c r="P29" s="488"/>
      <c r="Q29" s="488"/>
      <c r="R29" s="488"/>
      <c r="S29" s="488"/>
      <c r="T29" s="488"/>
      <c r="U29" s="488"/>
      <c r="V29" s="489"/>
    </row>
    <row r="30" spans="1:22" s="485" customFormat="1" ht="15.75" customHeight="1" x14ac:dyDescent="0.15">
      <c r="A30" s="511"/>
      <c r="B30" s="491" t="s">
        <v>738</v>
      </c>
      <c r="C30" s="492"/>
      <c r="D30" s="492"/>
      <c r="E30" s="492"/>
      <c r="F30" s="492"/>
      <c r="G30" s="492"/>
      <c r="H30" s="492"/>
      <c r="I30" s="492"/>
      <c r="J30" s="492"/>
      <c r="K30" s="492"/>
      <c r="L30" s="492"/>
      <c r="M30" s="492"/>
      <c r="N30" s="492"/>
      <c r="O30" s="492"/>
      <c r="P30" s="492"/>
      <c r="Q30" s="492"/>
      <c r="R30" s="492"/>
      <c r="S30" s="492"/>
      <c r="T30" s="492"/>
      <c r="U30" s="492"/>
      <c r="V30" s="493"/>
    </row>
    <row r="31" spans="1:22" s="485" customFormat="1" ht="15.75" customHeight="1" x14ac:dyDescent="0.15">
      <c r="A31" s="497"/>
      <c r="B31" s="495" t="s">
        <v>758</v>
      </c>
      <c r="V31" s="496"/>
    </row>
    <row r="32" spans="1:22" s="485" customFormat="1" ht="15.75" customHeight="1" x14ac:dyDescent="0.15">
      <c r="A32" s="497"/>
      <c r="B32" s="495" t="s">
        <v>759</v>
      </c>
      <c r="V32" s="496"/>
    </row>
    <row r="33" spans="1:22" s="485" customFormat="1" ht="15.75" customHeight="1" x14ac:dyDescent="0.15">
      <c r="A33" s="497">
        <v>1</v>
      </c>
      <c r="B33" s="498" t="s">
        <v>760</v>
      </c>
      <c r="V33" s="496"/>
    </row>
    <row r="34" spans="1:22" s="485" customFormat="1" ht="15.75" customHeight="1" x14ac:dyDescent="0.15">
      <c r="A34" s="497"/>
      <c r="B34" s="498" t="s">
        <v>761</v>
      </c>
      <c r="V34" s="496"/>
    </row>
    <row r="35" spans="1:22" s="485" customFormat="1" ht="6" customHeight="1" x14ac:dyDescent="0.15">
      <c r="A35" s="497"/>
      <c r="B35" s="495"/>
      <c r="V35" s="496"/>
    </row>
    <row r="36" spans="1:22" s="485" customFormat="1" ht="15.75" customHeight="1" x14ac:dyDescent="0.15">
      <c r="A36" s="497"/>
      <c r="B36" s="495"/>
      <c r="D36" s="499"/>
      <c r="E36" s="499"/>
      <c r="F36" s="499"/>
      <c r="G36" s="499"/>
      <c r="H36" s="499"/>
      <c r="I36" s="499"/>
      <c r="J36" s="499"/>
      <c r="K36" s="499"/>
      <c r="L36" s="499"/>
      <c r="M36" s="499"/>
      <c r="N36" s="499"/>
      <c r="O36" s="514" t="s">
        <v>762</v>
      </c>
      <c r="P36" s="499"/>
      <c r="Q36" s="499"/>
      <c r="R36" s="499"/>
      <c r="V36" s="496"/>
    </row>
    <row r="37" spans="1:22" s="485" customFormat="1" ht="6" customHeight="1" x14ac:dyDescent="0.15">
      <c r="A37" s="506"/>
      <c r="B37" s="501"/>
      <c r="C37" s="502"/>
      <c r="D37" s="502"/>
      <c r="E37" s="502"/>
      <c r="F37" s="502"/>
      <c r="G37" s="502"/>
      <c r="H37" s="502"/>
      <c r="I37" s="502"/>
      <c r="J37" s="502"/>
      <c r="K37" s="502"/>
      <c r="L37" s="502"/>
      <c r="M37" s="502"/>
      <c r="N37" s="502"/>
      <c r="O37" s="502"/>
      <c r="P37" s="502"/>
      <c r="Q37" s="502"/>
      <c r="R37" s="502"/>
      <c r="S37" s="502"/>
      <c r="T37" s="502"/>
      <c r="U37" s="502"/>
      <c r="V37" s="503"/>
    </row>
    <row r="38" spans="1:22" s="485" customFormat="1" ht="25.5" customHeight="1" x14ac:dyDescent="0.15">
      <c r="A38" s="499">
        <v>2</v>
      </c>
      <c r="B38" s="504" t="s">
        <v>745</v>
      </c>
      <c r="C38" s="488"/>
      <c r="D38" s="488"/>
      <c r="E38" s="488"/>
      <c r="F38" s="488"/>
      <c r="G38" s="488"/>
      <c r="H38" s="488"/>
      <c r="I38" s="488"/>
      <c r="J38" s="488"/>
      <c r="K38" s="488"/>
      <c r="L38" s="488"/>
      <c r="M38" s="488"/>
      <c r="N38" s="488"/>
      <c r="O38" s="488"/>
      <c r="P38" s="488"/>
      <c r="Q38" s="488"/>
      <c r="R38" s="488"/>
      <c r="S38" s="488"/>
      <c r="T38" s="488"/>
      <c r="U38" s="488"/>
      <c r="V38" s="489"/>
    </row>
    <row r="39" spans="1:22" s="485" customFormat="1" ht="15.75" customHeight="1" x14ac:dyDescent="0.15">
      <c r="A39" s="2653">
        <v>3</v>
      </c>
      <c r="B39" s="515" t="s">
        <v>763</v>
      </c>
      <c r="C39" s="492"/>
      <c r="D39" s="492"/>
      <c r="E39" s="492"/>
      <c r="F39" s="492"/>
      <c r="G39" s="492"/>
      <c r="H39" s="492"/>
      <c r="I39" s="492"/>
      <c r="J39" s="492"/>
      <c r="K39" s="492"/>
      <c r="L39" s="492"/>
      <c r="M39" s="492"/>
      <c r="N39" s="492"/>
      <c r="O39" s="492"/>
      <c r="P39" s="492"/>
      <c r="Q39" s="492"/>
      <c r="R39" s="492"/>
      <c r="S39" s="492"/>
      <c r="T39" s="492"/>
      <c r="U39" s="492"/>
      <c r="V39" s="493"/>
    </row>
    <row r="40" spans="1:22" s="485" customFormat="1" ht="15.75" customHeight="1" x14ac:dyDescent="0.15">
      <c r="A40" s="2654"/>
      <c r="B40" s="501" t="s">
        <v>748</v>
      </c>
      <c r="C40" s="507"/>
      <c r="D40" s="508" t="s">
        <v>749</v>
      </c>
      <c r="E40" s="507"/>
      <c r="F40" s="502" t="s">
        <v>750</v>
      </c>
      <c r="G40" s="502"/>
      <c r="H40" s="502"/>
      <c r="I40" s="502"/>
      <c r="J40" s="502"/>
      <c r="K40" s="502"/>
      <c r="L40" s="509" t="s">
        <v>751</v>
      </c>
      <c r="M40" s="502"/>
      <c r="N40" s="502"/>
      <c r="O40" s="502"/>
      <c r="P40" s="502"/>
      <c r="Q40" s="502"/>
      <c r="R40" s="502"/>
      <c r="S40" s="502"/>
      <c r="T40" s="502"/>
      <c r="U40" s="502"/>
      <c r="V40" s="503"/>
    </row>
    <row r="41" spans="1:22" s="485" customFormat="1" ht="15.75" customHeight="1" x14ac:dyDescent="0.15">
      <c r="A41" s="2653">
        <v>4</v>
      </c>
      <c r="B41" s="491" t="s">
        <v>764</v>
      </c>
      <c r="C41" s="492"/>
      <c r="D41" s="492"/>
      <c r="E41" s="492"/>
      <c r="F41" s="492"/>
      <c r="G41" s="492"/>
      <c r="H41" s="492"/>
      <c r="I41" s="492"/>
      <c r="J41" s="492"/>
      <c r="K41" s="492"/>
      <c r="L41" s="492"/>
      <c r="M41" s="492"/>
      <c r="N41" s="492"/>
      <c r="O41" s="492"/>
      <c r="P41" s="492"/>
      <c r="Q41" s="492"/>
      <c r="R41" s="492"/>
      <c r="S41" s="492"/>
      <c r="T41" s="492"/>
      <c r="U41" s="492"/>
      <c r="V41" s="493"/>
    </row>
    <row r="42" spans="1:22" s="485" customFormat="1" ht="15.75" customHeight="1" x14ac:dyDescent="0.15">
      <c r="A42" s="2654"/>
      <c r="B42" s="510" t="s">
        <v>765</v>
      </c>
      <c r="C42" s="502"/>
      <c r="D42" s="502"/>
      <c r="E42" s="502"/>
      <c r="F42" s="502"/>
      <c r="G42" s="502"/>
      <c r="H42" s="502"/>
      <c r="I42" s="502"/>
      <c r="J42" s="502"/>
      <c r="K42" s="502"/>
      <c r="L42" s="502"/>
      <c r="M42" s="502"/>
      <c r="N42" s="502"/>
      <c r="O42" s="502"/>
      <c r="P42" s="502"/>
      <c r="Q42" s="502"/>
      <c r="R42" s="502"/>
      <c r="S42" s="502"/>
      <c r="T42" s="502"/>
      <c r="U42" s="502"/>
      <c r="V42" s="503"/>
    </row>
    <row r="43" spans="1:22" s="485" customFormat="1" ht="13.5" customHeight="1" x14ac:dyDescent="0.15">
      <c r="A43" s="516"/>
      <c r="B43" s="512"/>
    </row>
    <row r="44" spans="1:22" s="485" customFormat="1" ht="15.75" customHeight="1" x14ac:dyDescent="0.15">
      <c r="A44" s="485" t="s">
        <v>766</v>
      </c>
      <c r="E44" s="517" t="s">
        <v>614</v>
      </c>
      <c r="F44" s="517"/>
      <c r="G44" s="485" t="s">
        <v>160</v>
      </c>
      <c r="H44" s="517"/>
      <c r="I44" s="485" t="s">
        <v>767</v>
      </c>
      <c r="J44" s="517"/>
      <c r="K44" s="485" t="s">
        <v>109</v>
      </c>
    </row>
    <row r="45" spans="1:22" s="485" customFormat="1" ht="19.5" customHeight="1" x14ac:dyDescent="0.15">
      <c r="A45" s="485" t="s">
        <v>768</v>
      </c>
      <c r="E45" s="2651"/>
      <c r="F45" s="2652"/>
      <c r="G45" s="2652"/>
      <c r="H45" s="2652"/>
      <c r="I45" s="2652"/>
      <c r="J45" s="2652"/>
      <c r="K45" s="2652"/>
      <c r="L45" s="2652"/>
      <c r="M45" s="2652"/>
      <c r="N45" s="2652"/>
      <c r="O45" s="2652"/>
      <c r="P45" s="2652"/>
      <c r="Q45" s="2652"/>
      <c r="R45" s="2652"/>
      <c r="S45" s="2652"/>
      <c r="T45" s="2652"/>
      <c r="U45" s="2652"/>
      <c r="V45" s="2652"/>
    </row>
    <row r="46" spans="1:22" s="485" customFormat="1" ht="19.5" customHeight="1" x14ac:dyDescent="0.15">
      <c r="A46" s="485" t="s">
        <v>769</v>
      </c>
      <c r="E46" s="2655"/>
      <c r="F46" s="2656"/>
      <c r="G46" s="2656"/>
      <c r="H46" s="2656"/>
      <c r="I46" s="2656"/>
      <c r="J46" s="2656"/>
      <c r="K46" s="2656"/>
      <c r="L46" s="2656"/>
      <c r="M46" s="2656"/>
      <c r="N46" s="2656"/>
      <c r="O46" s="2656"/>
      <c r="P46" s="2656"/>
      <c r="Q46" s="2656"/>
      <c r="R46" s="2656"/>
      <c r="S46" s="2656"/>
      <c r="T46" s="2656"/>
      <c r="U46" s="2656"/>
      <c r="V46" s="2656"/>
    </row>
    <row r="47" spans="1:22" s="485" customFormat="1" ht="15.75" customHeight="1" x14ac:dyDescent="0.15">
      <c r="A47" s="485" t="s">
        <v>770</v>
      </c>
      <c r="E47" s="2651"/>
      <c r="F47" s="2652"/>
      <c r="G47" s="2652"/>
      <c r="H47" s="2652"/>
      <c r="I47" s="2652"/>
      <c r="J47" s="2652"/>
      <c r="K47" s="2652"/>
      <c r="L47" s="2652"/>
      <c r="M47" s="2652"/>
      <c r="N47" s="2652"/>
      <c r="O47" s="2652"/>
      <c r="P47" s="2652"/>
      <c r="Q47" s="2652"/>
      <c r="R47" s="2652"/>
      <c r="S47" s="2652"/>
      <c r="T47" s="2652"/>
      <c r="U47" s="2652"/>
      <c r="V47" s="2652"/>
    </row>
    <row r="48" spans="1:22" s="485" customFormat="1" ht="15.75" customHeight="1" x14ac:dyDescent="0.15">
      <c r="A48" s="485" t="s">
        <v>771</v>
      </c>
      <c r="E48" s="2651"/>
      <c r="F48" s="2652"/>
      <c r="G48" s="2652"/>
      <c r="H48" s="2652"/>
      <c r="I48" s="2652"/>
      <c r="J48" s="2652"/>
      <c r="K48" s="2652"/>
      <c r="L48" s="2652"/>
      <c r="M48" s="2652"/>
      <c r="N48" s="2652"/>
      <c r="O48" s="2652"/>
      <c r="P48" s="2652"/>
      <c r="Q48" s="2652"/>
      <c r="R48" s="2652"/>
      <c r="S48" s="2652"/>
      <c r="T48" s="2652"/>
      <c r="U48" s="2652"/>
      <c r="V48" s="2652"/>
    </row>
    <row r="49" spans="1:1" s="485" customFormat="1" ht="15.75" customHeight="1" x14ac:dyDescent="0.15">
      <c r="A49" s="485" t="s">
        <v>772</v>
      </c>
    </row>
    <row r="50" spans="1:1" s="485" customFormat="1" ht="15.75" customHeight="1" x14ac:dyDescent="0.15">
      <c r="A50" s="485" t="s">
        <v>773</v>
      </c>
    </row>
    <row r="51" spans="1:1" s="485" customFormat="1" ht="15.75" customHeight="1" x14ac:dyDescent="0.15">
      <c r="A51" s="485" t="s">
        <v>774</v>
      </c>
    </row>
    <row r="52" spans="1:1" s="485" customFormat="1" ht="12" x14ac:dyDescent="0.15"/>
    <row r="53" spans="1:1" s="485" customFormat="1" ht="12" x14ac:dyDescent="0.15"/>
    <row r="54" spans="1:1" s="485" customFormat="1" ht="12" x14ac:dyDescent="0.15"/>
    <row r="55" spans="1:1" s="485" customFormat="1" ht="12" x14ac:dyDescent="0.15"/>
    <row r="56" spans="1:1" s="485" customFormat="1" ht="12" x14ac:dyDescent="0.15"/>
    <row r="57" spans="1:1" s="485" customFormat="1" ht="12" x14ac:dyDescent="0.15"/>
    <row r="58" spans="1:1" s="485" customFormat="1" ht="12" x14ac:dyDescent="0.15"/>
    <row r="59" spans="1:1" s="485" customFormat="1" ht="12" x14ac:dyDescent="0.15"/>
    <row r="60" spans="1:1" s="485" customFormat="1" ht="12" x14ac:dyDescent="0.15"/>
    <row r="61" spans="1:1" s="485" customFormat="1" ht="12" x14ac:dyDescent="0.15"/>
    <row r="62" spans="1:1" s="485" customFormat="1" ht="12" x14ac:dyDescent="0.15"/>
    <row r="63" spans="1:1" s="485" customFormat="1" ht="12" x14ac:dyDescent="0.15"/>
    <row r="64" spans="1:1" s="485" customFormat="1" ht="12" x14ac:dyDescent="0.15"/>
    <row r="65" s="485" customFormat="1" ht="12" x14ac:dyDescent="0.15"/>
    <row r="66" s="485" customFormat="1" ht="12" x14ac:dyDescent="0.15"/>
    <row r="67" s="485" customFormat="1" ht="12" x14ac:dyDescent="0.15"/>
    <row r="68" s="485" customFormat="1" ht="12" x14ac:dyDescent="0.15"/>
    <row r="69" s="485" customFormat="1" ht="12" x14ac:dyDescent="0.15"/>
    <row r="70" s="485" customFormat="1" ht="12" x14ac:dyDescent="0.15"/>
    <row r="71" s="485" customFormat="1" ht="12" x14ac:dyDescent="0.15"/>
    <row r="72" s="485" customFormat="1" ht="12" x14ac:dyDescent="0.15"/>
    <row r="73" s="485" customFormat="1" ht="12" x14ac:dyDescent="0.15"/>
    <row r="74" s="485" customFormat="1" ht="12" x14ac:dyDescent="0.15"/>
    <row r="75" s="485" customFormat="1" ht="12" x14ac:dyDescent="0.15"/>
    <row r="76" s="485" customFormat="1" ht="12" x14ac:dyDescent="0.15"/>
    <row r="77" s="485" customFormat="1" ht="12" x14ac:dyDescent="0.15"/>
    <row r="78" s="485" customFormat="1" ht="12" x14ac:dyDescent="0.15"/>
    <row r="79" s="485" customFormat="1" ht="12" x14ac:dyDescent="0.15"/>
    <row r="80" s="485" customFormat="1" ht="12" x14ac:dyDescent="0.15"/>
    <row r="81" s="485" customFormat="1" ht="12" x14ac:dyDescent="0.15"/>
    <row r="82" s="485" customFormat="1" ht="12" x14ac:dyDescent="0.15"/>
    <row r="83" s="485" customFormat="1" ht="12" x14ac:dyDescent="0.15"/>
    <row r="84" s="485" customFormat="1" ht="12" x14ac:dyDescent="0.15"/>
    <row r="85" s="485" customFormat="1" ht="12" x14ac:dyDescent="0.15"/>
    <row r="86" s="485" customFormat="1" ht="12" x14ac:dyDescent="0.15"/>
    <row r="87" s="485" customFormat="1" ht="12" x14ac:dyDescent="0.15"/>
    <row r="88" s="485" customFormat="1" ht="12" x14ac:dyDescent="0.15"/>
    <row r="89" s="485" customFormat="1" ht="12" x14ac:dyDescent="0.15"/>
    <row r="90" s="485" customFormat="1" ht="12" x14ac:dyDescent="0.15"/>
    <row r="91" s="485" customFormat="1" ht="12" x14ac:dyDescent="0.15"/>
    <row r="92" s="485" customFormat="1" ht="12" x14ac:dyDescent="0.15"/>
    <row r="93" s="485" customFormat="1" ht="12" x14ac:dyDescent="0.15"/>
    <row r="94" s="485" customFormat="1" ht="12" x14ac:dyDescent="0.15"/>
    <row r="95" s="485" customFormat="1" ht="12" x14ac:dyDescent="0.15"/>
    <row r="96" s="485" customFormat="1" ht="12" x14ac:dyDescent="0.15"/>
    <row r="97" s="485" customFormat="1" ht="12" x14ac:dyDescent="0.15"/>
    <row r="98" s="485" customFormat="1" ht="12" x14ac:dyDescent="0.15"/>
    <row r="99" s="485" customFormat="1" ht="12" x14ac:dyDescent="0.15"/>
    <row r="100" s="485" customFormat="1" ht="12" x14ac:dyDescent="0.15"/>
    <row r="101" s="485" customFormat="1" ht="12" x14ac:dyDescent="0.15"/>
    <row r="102" s="485" customFormat="1" ht="12" x14ac:dyDescent="0.15"/>
    <row r="103" s="485" customFormat="1" ht="12" x14ac:dyDescent="0.15"/>
    <row r="104" s="485" customFormat="1" ht="12" x14ac:dyDescent="0.15"/>
    <row r="105" s="485" customFormat="1" ht="12" x14ac:dyDescent="0.15"/>
    <row r="106" s="485" customFormat="1" ht="12" x14ac:dyDescent="0.15"/>
    <row r="107" s="485" customFormat="1" ht="12" x14ac:dyDescent="0.15"/>
    <row r="108" s="485" customFormat="1" ht="12" x14ac:dyDescent="0.15"/>
    <row r="109" s="485" customFormat="1" ht="12" x14ac:dyDescent="0.15"/>
    <row r="110" s="485" customFormat="1" ht="12" x14ac:dyDescent="0.15"/>
    <row r="111" s="485" customFormat="1" ht="12" x14ac:dyDescent="0.15"/>
    <row r="112" s="485" customFormat="1" ht="12" x14ac:dyDescent="0.15"/>
    <row r="113" s="485" customFormat="1" ht="12" x14ac:dyDescent="0.15"/>
    <row r="114" s="485" customFormat="1" ht="12" x14ac:dyDescent="0.15"/>
    <row r="115" s="485" customFormat="1" ht="12" x14ac:dyDescent="0.15"/>
    <row r="116" s="485" customFormat="1" ht="12" x14ac:dyDescent="0.15"/>
    <row r="117" s="485" customFormat="1" ht="12" x14ac:dyDescent="0.15"/>
    <row r="118" s="485" customFormat="1" ht="12" x14ac:dyDescent="0.15"/>
    <row r="119" s="485" customFormat="1" ht="12" x14ac:dyDescent="0.15"/>
    <row r="120" s="485" customFormat="1" ht="12" x14ac:dyDescent="0.15"/>
    <row r="121" s="485" customFormat="1" ht="12" x14ac:dyDescent="0.15"/>
    <row r="122" s="485" customFormat="1" ht="12" x14ac:dyDescent="0.15"/>
    <row r="123" s="485" customFormat="1" ht="12" x14ac:dyDescent="0.15"/>
    <row r="124" s="485" customFormat="1" ht="12" x14ac:dyDescent="0.15"/>
    <row r="125" s="485" customFormat="1" ht="12" x14ac:dyDescent="0.15"/>
    <row r="126" s="485" customFormat="1" ht="12" x14ac:dyDescent="0.15"/>
  </sheetData>
  <mergeCells count="7">
    <mergeCell ref="E48:V48"/>
    <mergeCell ref="A21:A22"/>
    <mergeCell ref="A39:A40"/>
    <mergeCell ref="A41:A42"/>
    <mergeCell ref="E45:V45"/>
    <mergeCell ref="E46:V46"/>
    <mergeCell ref="E47:V47"/>
  </mergeCells>
  <phoneticPr fontId="7"/>
  <pageMargins left="0.7" right="0.7" top="0.75" bottom="0.75" header="0.3" footer="0.3"/>
  <pageSetup paperSize="9" scale="96" orientation="portrait"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rgb="FFFF0000"/>
  </sheetPr>
  <dimension ref="A3:D28"/>
  <sheetViews>
    <sheetView view="pageBreakPreview" zoomScale="85" zoomScaleNormal="100" zoomScaleSheetLayoutView="85" workbookViewId="0">
      <selection activeCell="G26" sqref="G26"/>
    </sheetView>
  </sheetViews>
  <sheetFormatPr defaultColWidth="9" defaultRowHeight="13.5" x14ac:dyDescent="0.15"/>
  <cols>
    <col min="1" max="1" width="5.375" style="224" customWidth="1"/>
    <col min="2" max="2" width="6.75" style="224" bestFit="1" customWidth="1"/>
    <col min="3" max="3" width="14.875" style="224" customWidth="1"/>
    <col min="4" max="4" width="97.625" style="224" customWidth="1"/>
    <col min="5" max="5" width="4.25" style="224" customWidth="1"/>
    <col min="6" max="16384" width="9" style="224"/>
  </cols>
  <sheetData>
    <row r="3" spans="1:4" x14ac:dyDescent="0.15">
      <c r="A3" s="2657"/>
      <c r="B3" s="2657"/>
      <c r="C3" s="2657"/>
      <c r="D3" s="2657"/>
    </row>
    <row r="4" spans="1:4" ht="39.75" customHeight="1" x14ac:dyDescent="0.15">
      <c r="A4" s="2657"/>
      <c r="B4" s="2657"/>
      <c r="C4" s="2657"/>
      <c r="D4" s="2657"/>
    </row>
    <row r="5" spans="1:4" ht="20.25" customHeight="1" x14ac:dyDescent="0.15">
      <c r="A5" s="2657"/>
      <c r="B5" s="2657"/>
      <c r="C5" s="2657"/>
      <c r="D5" s="2657"/>
    </row>
    <row r="6" spans="1:4" ht="24.75" customHeight="1" x14ac:dyDescent="0.2">
      <c r="C6" s="225" t="s">
        <v>349</v>
      </c>
      <c r="D6" s="226"/>
    </row>
    <row r="7" spans="1:4" ht="24.75" customHeight="1" x14ac:dyDescent="0.2">
      <c r="C7" s="225" t="s">
        <v>350</v>
      </c>
      <c r="D7" s="226"/>
    </row>
    <row r="8" spans="1:4" ht="24.75" customHeight="1" x14ac:dyDescent="0.2">
      <c r="C8" s="225" t="s">
        <v>351</v>
      </c>
      <c r="D8" s="226"/>
    </row>
    <row r="9" spans="1:4" ht="18.75" x14ac:dyDescent="0.2">
      <c r="C9" s="227"/>
      <c r="D9" s="227"/>
    </row>
    <row r="10" spans="1:4" ht="18.75" x14ac:dyDescent="0.2">
      <c r="B10" s="228"/>
      <c r="C10" s="229"/>
      <c r="D10" s="229"/>
    </row>
    <row r="11" spans="1:4" s="232" customFormat="1" ht="29.25" customHeight="1" x14ac:dyDescent="0.2">
      <c r="A11" s="230"/>
      <c r="B11" s="231" t="s">
        <v>775</v>
      </c>
      <c r="C11" s="2658" t="s">
        <v>352</v>
      </c>
      <c r="D11" s="2659"/>
    </row>
    <row r="12" spans="1:4" ht="18.75" customHeight="1" x14ac:dyDescent="0.2">
      <c r="B12" s="228"/>
      <c r="C12" s="229"/>
      <c r="D12" s="229"/>
    </row>
    <row r="13" spans="1:4" s="230" customFormat="1" ht="25.5" customHeight="1" x14ac:dyDescent="0.15">
      <c r="B13" s="233"/>
      <c r="C13" s="234" t="s">
        <v>776</v>
      </c>
      <c r="D13" s="235"/>
    </row>
    <row r="14" spans="1:4" ht="4.5" customHeight="1" x14ac:dyDescent="0.2">
      <c r="B14" s="228"/>
      <c r="C14" s="229"/>
      <c r="D14" s="236"/>
    </row>
    <row r="15" spans="1:4" ht="18.75" customHeight="1" x14ac:dyDescent="0.2">
      <c r="B15" s="228"/>
      <c r="C15" s="229"/>
      <c r="D15" s="229"/>
    </row>
    <row r="16" spans="1:4" s="230" customFormat="1" ht="25.5" customHeight="1" x14ac:dyDescent="0.15">
      <c r="B16" s="233"/>
      <c r="C16" s="234" t="s">
        <v>777</v>
      </c>
      <c r="D16" s="235"/>
    </row>
    <row r="17" spans="2:4" ht="4.5" customHeight="1" x14ac:dyDescent="0.2">
      <c r="B17" s="228"/>
      <c r="C17" s="229"/>
      <c r="D17" s="236"/>
    </row>
    <row r="18" spans="2:4" ht="18.75" customHeight="1" x14ac:dyDescent="0.2">
      <c r="B18" s="228"/>
      <c r="C18" s="229"/>
      <c r="D18" s="229"/>
    </row>
    <row r="19" spans="2:4" s="230" customFormat="1" ht="25.5" customHeight="1" x14ac:dyDescent="0.15">
      <c r="B19" s="233"/>
      <c r="C19" s="234" t="s">
        <v>778</v>
      </c>
      <c r="D19" s="235"/>
    </row>
    <row r="20" spans="2:4" ht="4.5" customHeight="1" x14ac:dyDescent="0.2">
      <c r="B20" s="228"/>
      <c r="C20" s="229"/>
      <c r="D20" s="236"/>
    </row>
    <row r="21" spans="2:4" ht="18.75" x14ac:dyDescent="0.2">
      <c r="B21" s="228"/>
      <c r="C21" s="229"/>
      <c r="D21" s="229"/>
    </row>
    <row r="22" spans="2:4" ht="18.75" x14ac:dyDescent="0.2">
      <c r="B22" s="228"/>
      <c r="C22" s="229"/>
      <c r="D22" s="229"/>
    </row>
    <row r="23" spans="2:4" s="237" customFormat="1" ht="29.25" customHeight="1" x14ac:dyDescent="0.15">
      <c r="B23" s="231" t="s">
        <v>779</v>
      </c>
      <c r="C23" s="2658" t="s">
        <v>353</v>
      </c>
      <c r="D23" s="2658"/>
    </row>
    <row r="24" spans="2:4" ht="18.75" customHeight="1" x14ac:dyDescent="0.2">
      <c r="B24" s="228"/>
      <c r="C24" s="229"/>
      <c r="D24" s="229"/>
    </row>
    <row r="25" spans="2:4" s="230" customFormat="1" ht="25.5" customHeight="1" x14ac:dyDescent="0.15">
      <c r="B25" s="233"/>
      <c r="C25" s="234" t="s">
        <v>780</v>
      </c>
      <c r="D25" s="235"/>
    </row>
    <row r="26" spans="2:4" ht="4.5" customHeight="1" x14ac:dyDescent="0.15">
      <c r="B26" s="228"/>
      <c r="C26" s="228"/>
      <c r="D26" s="238"/>
    </row>
    <row r="27" spans="2:4" ht="19.5" customHeight="1" x14ac:dyDescent="0.15">
      <c r="B27" s="228"/>
      <c r="C27" s="228"/>
      <c r="D27" s="239" t="s">
        <v>354</v>
      </c>
    </row>
    <row r="28" spans="2:4" ht="24.75" customHeight="1" x14ac:dyDescent="0.15">
      <c r="B28" s="228"/>
      <c r="C28" s="228"/>
      <c r="D28" s="240"/>
    </row>
  </sheetData>
  <mergeCells count="3">
    <mergeCell ref="A3:D5"/>
    <mergeCell ref="C11:D11"/>
    <mergeCell ref="C23:D23"/>
  </mergeCells>
  <phoneticPr fontId="7"/>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W43"/>
  <sheetViews>
    <sheetView view="pageBreakPreview" zoomScaleNormal="100" zoomScaleSheetLayoutView="100" workbookViewId="0">
      <selection activeCell="Y6" sqref="Y6"/>
    </sheetView>
  </sheetViews>
  <sheetFormatPr defaultRowHeight="13.5" x14ac:dyDescent="0.15"/>
  <cols>
    <col min="1" max="2" width="2.625" style="442" customWidth="1"/>
    <col min="3" max="10" width="5.625" style="442" customWidth="1"/>
    <col min="11" max="12" width="7.625" style="442" customWidth="1"/>
    <col min="13" max="22" width="3.125" style="442" customWidth="1"/>
    <col min="23" max="23" width="2.75" style="442" customWidth="1"/>
    <col min="24" max="24" width="3.125" style="442" customWidth="1"/>
    <col min="25" max="256" width="9" style="442"/>
    <col min="257" max="258" width="2.625" style="442" customWidth="1"/>
    <col min="259" max="266" width="5.625" style="442" customWidth="1"/>
    <col min="267" max="268" width="7.625" style="442" customWidth="1"/>
    <col min="269" max="278" width="3.125" style="442" customWidth="1"/>
    <col min="279" max="279" width="2.75" style="442" customWidth="1"/>
    <col min="280" max="280" width="3.125" style="442" customWidth="1"/>
    <col min="281" max="512" width="9" style="442"/>
    <col min="513" max="514" width="2.625" style="442" customWidth="1"/>
    <col min="515" max="522" width="5.625" style="442" customWidth="1"/>
    <col min="523" max="524" width="7.625" style="442" customWidth="1"/>
    <col min="525" max="534" width="3.125" style="442" customWidth="1"/>
    <col min="535" max="535" width="2.75" style="442" customWidth="1"/>
    <col min="536" max="536" width="3.125" style="442" customWidth="1"/>
    <col min="537" max="768" width="9" style="442"/>
    <col min="769" max="770" width="2.625" style="442" customWidth="1"/>
    <col min="771" max="778" width="5.625" style="442" customWidth="1"/>
    <col min="779" max="780" width="7.625" style="442" customWidth="1"/>
    <col min="781" max="790" width="3.125" style="442" customWidth="1"/>
    <col min="791" max="791" width="2.75" style="442" customWidth="1"/>
    <col min="792" max="792" width="3.125" style="442" customWidth="1"/>
    <col min="793" max="1024" width="9" style="442"/>
    <col min="1025" max="1026" width="2.625" style="442" customWidth="1"/>
    <col min="1027" max="1034" width="5.625" style="442" customWidth="1"/>
    <col min="1035" max="1036" width="7.625" style="442" customWidth="1"/>
    <col min="1037" max="1046" width="3.125" style="442" customWidth="1"/>
    <col min="1047" max="1047" width="2.75" style="442" customWidth="1"/>
    <col min="1048" max="1048" width="3.125" style="442" customWidth="1"/>
    <col min="1049" max="1280" width="9" style="442"/>
    <col min="1281" max="1282" width="2.625" style="442" customWidth="1"/>
    <col min="1283" max="1290" width="5.625" style="442" customWidth="1"/>
    <col min="1291" max="1292" width="7.625" style="442" customWidth="1"/>
    <col min="1293" max="1302" width="3.125" style="442" customWidth="1"/>
    <col min="1303" max="1303" width="2.75" style="442" customWidth="1"/>
    <col min="1304" max="1304" width="3.125" style="442" customWidth="1"/>
    <col min="1305" max="1536" width="9" style="442"/>
    <col min="1537" max="1538" width="2.625" style="442" customWidth="1"/>
    <col min="1539" max="1546" width="5.625" style="442" customWidth="1"/>
    <col min="1547" max="1548" width="7.625" style="442" customWidth="1"/>
    <col min="1549" max="1558" width="3.125" style="442" customWidth="1"/>
    <col min="1559" max="1559" width="2.75" style="442" customWidth="1"/>
    <col min="1560" max="1560" width="3.125" style="442" customWidth="1"/>
    <col min="1561" max="1792" width="9" style="442"/>
    <col min="1793" max="1794" width="2.625" style="442" customWidth="1"/>
    <col min="1795" max="1802" width="5.625" style="442" customWidth="1"/>
    <col min="1803" max="1804" width="7.625" style="442" customWidth="1"/>
    <col min="1805" max="1814" width="3.125" style="442" customWidth="1"/>
    <col min="1815" max="1815" width="2.75" style="442" customWidth="1"/>
    <col min="1816" max="1816" width="3.125" style="442" customWidth="1"/>
    <col min="1817" max="2048" width="9" style="442"/>
    <col min="2049" max="2050" width="2.625" style="442" customWidth="1"/>
    <col min="2051" max="2058" width="5.625" style="442" customWidth="1"/>
    <col min="2059" max="2060" width="7.625" style="442" customWidth="1"/>
    <col min="2061" max="2070" width="3.125" style="442" customWidth="1"/>
    <col min="2071" max="2071" width="2.75" style="442" customWidth="1"/>
    <col min="2072" max="2072" width="3.125" style="442" customWidth="1"/>
    <col min="2073" max="2304" width="9" style="442"/>
    <col min="2305" max="2306" width="2.625" style="442" customWidth="1"/>
    <col min="2307" max="2314" width="5.625" style="442" customWidth="1"/>
    <col min="2315" max="2316" width="7.625" style="442" customWidth="1"/>
    <col min="2317" max="2326" width="3.125" style="442" customWidth="1"/>
    <col min="2327" max="2327" width="2.75" style="442" customWidth="1"/>
    <col min="2328" max="2328" width="3.125" style="442" customWidth="1"/>
    <col min="2329" max="2560" width="9" style="442"/>
    <col min="2561" max="2562" width="2.625" style="442" customWidth="1"/>
    <col min="2563" max="2570" width="5.625" style="442" customWidth="1"/>
    <col min="2571" max="2572" width="7.625" style="442" customWidth="1"/>
    <col min="2573" max="2582" width="3.125" style="442" customWidth="1"/>
    <col min="2583" max="2583" width="2.75" style="442" customWidth="1"/>
    <col min="2584" max="2584" width="3.125" style="442" customWidth="1"/>
    <col min="2585" max="2816" width="9" style="442"/>
    <col min="2817" max="2818" width="2.625" style="442" customWidth="1"/>
    <col min="2819" max="2826" width="5.625" style="442" customWidth="1"/>
    <col min="2827" max="2828" width="7.625" style="442" customWidth="1"/>
    <col min="2829" max="2838" width="3.125" style="442" customWidth="1"/>
    <col min="2839" max="2839" width="2.75" style="442" customWidth="1"/>
    <col min="2840" max="2840" width="3.125" style="442" customWidth="1"/>
    <col min="2841" max="3072" width="9" style="442"/>
    <col min="3073" max="3074" width="2.625" style="442" customWidth="1"/>
    <col min="3075" max="3082" width="5.625" style="442" customWidth="1"/>
    <col min="3083" max="3084" width="7.625" style="442" customWidth="1"/>
    <col min="3085" max="3094" width="3.125" style="442" customWidth="1"/>
    <col min="3095" max="3095" width="2.75" style="442" customWidth="1"/>
    <col min="3096" max="3096" width="3.125" style="442" customWidth="1"/>
    <col min="3097" max="3328" width="9" style="442"/>
    <col min="3329" max="3330" width="2.625" style="442" customWidth="1"/>
    <col min="3331" max="3338" width="5.625" style="442" customWidth="1"/>
    <col min="3339" max="3340" width="7.625" style="442" customWidth="1"/>
    <col min="3341" max="3350" width="3.125" style="442" customWidth="1"/>
    <col min="3351" max="3351" width="2.75" style="442" customWidth="1"/>
    <col min="3352" max="3352" width="3.125" style="442" customWidth="1"/>
    <col min="3353" max="3584" width="9" style="442"/>
    <col min="3585" max="3586" width="2.625" style="442" customWidth="1"/>
    <col min="3587" max="3594" width="5.625" style="442" customWidth="1"/>
    <col min="3595" max="3596" width="7.625" style="442" customWidth="1"/>
    <col min="3597" max="3606" width="3.125" style="442" customWidth="1"/>
    <col min="3607" max="3607" width="2.75" style="442" customWidth="1"/>
    <col min="3608" max="3608" width="3.125" style="442" customWidth="1"/>
    <col min="3609" max="3840" width="9" style="442"/>
    <col min="3841" max="3842" width="2.625" style="442" customWidth="1"/>
    <col min="3843" max="3850" width="5.625" style="442" customWidth="1"/>
    <col min="3851" max="3852" width="7.625" style="442" customWidth="1"/>
    <col min="3853" max="3862" width="3.125" style="442" customWidth="1"/>
    <col min="3863" max="3863" width="2.75" style="442" customWidth="1"/>
    <col min="3864" max="3864" width="3.125" style="442" customWidth="1"/>
    <col min="3865" max="4096" width="9" style="442"/>
    <col min="4097" max="4098" width="2.625" style="442" customWidth="1"/>
    <col min="4099" max="4106" width="5.625" style="442" customWidth="1"/>
    <col min="4107" max="4108" width="7.625" style="442" customWidth="1"/>
    <col min="4109" max="4118" width="3.125" style="442" customWidth="1"/>
    <col min="4119" max="4119" width="2.75" style="442" customWidth="1"/>
    <col min="4120" max="4120" width="3.125" style="442" customWidth="1"/>
    <col min="4121" max="4352" width="9" style="442"/>
    <col min="4353" max="4354" width="2.625" style="442" customWidth="1"/>
    <col min="4355" max="4362" width="5.625" style="442" customWidth="1"/>
    <col min="4363" max="4364" width="7.625" style="442" customWidth="1"/>
    <col min="4365" max="4374" width="3.125" style="442" customWidth="1"/>
    <col min="4375" max="4375" width="2.75" style="442" customWidth="1"/>
    <col min="4376" max="4376" width="3.125" style="442" customWidth="1"/>
    <col min="4377" max="4608" width="9" style="442"/>
    <col min="4609" max="4610" width="2.625" style="442" customWidth="1"/>
    <col min="4611" max="4618" width="5.625" style="442" customWidth="1"/>
    <col min="4619" max="4620" width="7.625" style="442" customWidth="1"/>
    <col min="4621" max="4630" width="3.125" style="442" customWidth="1"/>
    <col min="4631" max="4631" width="2.75" style="442" customWidth="1"/>
    <col min="4632" max="4632" width="3.125" style="442" customWidth="1"/>
    <col min="4633" max="4864" width="9" style="442"/>
    <col min="4865" max="4866" width="2.625" style="442" customWidth="1"/>
    <col min="4867" max="4874" width="5.625" style="442" customWidth="1"/>
    <col min="4875" max="4876" width="7.625" style="442" customWidth="1"/>
    <col min="4877" max="4886" width="3.125" style="442" customWidth="1"/>
    <col min="4887" max="4887" width="2.75" style="442" customWidth="1"/>
    <col min="4888" max="4888" width="3.125" style="442" customWidth="1"/>
    <col min="4889" max="5120" width="9" style="442"/>
    <col min="5121" max="5122" width="2.625" style="442" customWidth="1"/>
    <col min="5123" max="5130" width="5.625" style="442" customWidth="1"/>
    <col min="5131" max="5132" width="7.625" style="442" customWidth="1"/>
    <col min="5133" max="5142" width="3.125" style="442" customWidth="1"/>
    <col min="5143" max="5143" width="2.75" style="442" customWidth="1"/>
    <col min="5144" max="5144" width="3.125" style="442" customWidth="1"/>
    <col min="5145" max="5376" width="9" style="442"/>
    <col min="5377" max="5378" width="2.625" style="442" customWidth="1"/>
    <col min="5379" max="5386" width="5.625" style="442" customWidth="1"/>
    <col min="5387" max="5388" width="7.625" style="442" customWidth="1"/>
    <col min="5389" max="5398" width="3.125" style="442" customWidth="1"/>
    <col min="5399" max="5399" width="2.75" style="442" customWidth="1"/>
    <col min="5400" max="5400" width="3.125" style="442" customWidth="1"/>
    <col min="5401" max="5632" width="9" style="442"/>
    <col min="5633" max="5634" width="2.625" style="442" customWidth="1"/>
    <col min="5635" max="5642" width="5.625" style="442" customWidth="1"/>
    <col min="5643" max="5644" width="7.625" style="442" customWidth="1"/>
    <col min="5645" max="5654" width="3.125" style="442" customWidth="1"/>
    <col min="5655" max="5655" width="2.75" style="442" customWidth="1"/>
    <col min="5656" max="5656" width="3.125" style="442" customWidth="1"/>
    <col min="5657" max="5888" width="9" style="442"/>
    <col min="5889" max="5890" width="2.625" style="442" customWidth="1"/>
    <col min="5891" max="5898" width="5.625" style="442" customWidth="1"/>
    <col min="5899" max="5900" width="7.625" style="442" customWidth="1"/>
    <col min="5901" max="5910" width="3.125" style="442" customWidth="1"/>
    <col min="5911" max="5911" width="2.75" style="442" customWidth="1"/>
    <col min="5912" max="5912" width="3.125" style="442" customWidth="1"/>
    <col min="5913" max="6144" width="9" style="442"/>
    <col min="6145" max="6146" width="2.625" style="442" customWidth="1"/>
    <col min="6147" max="6154" width="5.625" style="442" customWidth="1"/>
    <col min="6155" max="6156" width="7.625" style="442" customWidth="1"/>
    <col min="6157" max="6166" width="3.125" style="442" customWidth="1"/>
    <col min="6167" max="6167" width="2.75" style="442" customWidth="1"/>
    <col min="6168" max="6168" width="3.125" style="442" customWidth="1"/>
    <col min="6169" max="6400" width="9" style="442"/>
    <col min="6401" max="6402" width="2.625" style="442" customWidth="1"/>
    <col min="6403" max="6410" width="5.625" style="442" customWidth="1"/>
    <col min="6411" max="6412" width="7.625" style="442" customWidth="1"/>
    <col min="6413" max="6422" width="3.125" style="442" customWidth="1"/>
    <col min="6423" max="6423" width="2.75" style="442" customWidth="1"/>
    <col min="6424" max="6424" width="3.125" style="442" customWidth="1"/>
    <col min="6425" max="6656" width="9" style="442"/>
    <col min="6657" max="6658" width="2.625" style="442" customWidth="1"/>
    <col min="6659" max="6666" width="5.625" style="442" customWidth="1"/>
    <col min="6667" max="6668" width="7.625" style="442" customWidth="1"/>
    <col min="6669" max="6678" width="3.125" style="442" customWidth="1"/>
    <col min="6679" max="6679" width="2.75" style="442" customWidth="1"/>
    <col min="6680" max="6680" width="3.125" style="442" customWidth="1"/>
    <col min="6681" max="6912" width="9" style="442"/>
    <col min="6913" max="6914" width="2.625" style="442" customWidth="1"/>
    <col min="6915" max="6922" width="5.625" style="442" customWidth="1"/>
    <col min="6923" max="6924" width="7.625" style="442" customWidth="1"/>
    <col min="6925" max="6934" width="3.125" style="442" customWidth="1"/>
    <col min="6935" max="6935" width="2.75" style="442" customWidth="1"/>
    <col min="6936" max="6936" width="3.125" style="442" customWidth="1"/>
    <col min="6937" max="7168" width="9" style="442"/>
    <col min="7169" max="7170" width="2.625" style="442" customWidth="1"/>
    <col min="7171" max="7178" width="5.625" style="442" customWidth="1"/>
    <col min="7179" max="7180" width="7.625" style="442" customWidth="1"/>
    <col min="7181" max="7190" width="3.125" style="442" customWidth="1"/>
    <col min="7191" max="7191" width="2.75" style="442" customWidth="1"/>
    <col min="7192" max="7192" width="3.125" style="442" customWidth="1"/>
    <col min="7193" max="7424" width="9" style="442"/>
    <col min="7425" max="7426" width="2.625" style="442" customWidth="1"/>
    <col min="7427" max="7434" width="5.625" style="442" customWidth="1"/>
    <col min="7435" max="7436" width="7.625" style="442" customWidth="1"/>
    <col min="7437" max="7446" width="3.125" style="442" customWidth="1"/>
    <col min="7447" max="7447" width="2.75" style="442" customWidth="1"/>
    <col min="7448" max="7448" width="3.125" style="442" customWidth="1"/>
    <col min="7449" max="7680" width="9" style="442"/>
    <col min="7681" max="7682" width="2.625" style="442" customWidth="1"/>
    <col min="7683" max="7690" width="5.625" style="442" customWidth="1"/>
    <col min="7691" max="7692" width="7.625" style="442" customWidth="1"/>
    <col min="7693" max="7702" width="3.125" style="442" customWidth="1"/>
    <col min="7703" max="7703" width="2.75" style="442" customWidth="1"/>
    <col min="7704" max="7704" width="3.125" style="442" customWidth="1"/>
    <col min="7705" max="7936" width="9" style="442"/>
    <col min="7937" max="7938" width="2.625" style="442" customWidth="1"/>
    <col min="7939" max="7946" width="5.625" style="442" customWidth="1"/>
    <col min="7947" max="7948" width="7.625" style="442" customWidth="1"/>
    <col min="7949" max="7958" width="3.125" style="442" customWidth="1"/>
    <col min="7959" max="7959" width="2.75" style="442" customWidth="1"/>
    <col min="7960" max="7960" width="3.125" style="442" customWidth="1"/>
    <col min="7961" max="8192" width="9" style="442"/>
    <col min="8193" max="8194" width="2.625" style="442" customWidth="1"/>
    <col min="8195" max="8202" width="5.625" style="442" customWidth="1"/>
    <col min="8203" max="8204" width="7.625" style="442" customWidth="1"/>
    <col min="8205" max="8214" width="3.125" style="442" customWidth="1"/>
    <col min="8215" max="8215" width="2.75" style="442" customWidth="1"/>
    <col min="8216" max="8216" width="3.125" style="442" customWidth="1"/>
    <col min="8217" max="8448" width="9" style="442"/>
    <col min="8449" max="8450" width="2.625" style="442" customWidth="1"/>
    <col min="8451" max="8458" width="5.625" style="442" customWidth="1"/>
    <col min="8459" max="8460" width="7.625" style="442" customWidth="1"/>
    <col min="8461" max="8470" width="3.125" style="442" customWidth="1"/>
    <col min="8471" max="8471" width="2.75" style="442" customWidth="1"/>
    <col min="8472" max="8472" width="3.125" style="442" customWidth="1"/>
    <col min="8473" max="8704" width="9" style="442"/>
    <col min="8705" max="8706" width="2.625" style="442" customWidth="1"/>
    <col min="8707" max="8714" width="5.625" style="442" customWidth="1"/>
    <col min="8715" max="8716" width="7.625" style="442" customWidth="1"/>
    <col min="8717" max="8726" width="3.125" style="442" customWidth="1"/>
    <col min="8727" max="8727" width="2.75" style="442" customWidth="1"/>
    <col min="8728" max="8728" width="3.125" style="442" customWidth="1"/>
    <col min="8729" max="8960" width="9" style="442"/>
    <col min="8961" max="8962" width="2.625" style="442" customWidth="1"/>
    <col min="8963" max="8970" width="5.625" style="442" customWidth="1"/>
    <col min="8971" max="8972" width="7.625" style="442" customWidth="1"/>
    <col min="8973" max="8982" width="3.125" style="442" customWidth="1"/>
    <col min="8983" max="8983" width="2.75" style="442" customWidth="1"/>
    <col min="8984" max="8984" width="3.125" style="442" customWidth="1"/>
    <col min="8985" max="9216" width="9" style="442"/>
    <col min="9217" max="9218" width="2.625" style="442" customWidth="1"/>
    <col min="9219" max="9226" width="5.625" style="442" customWidth="1"/>
    <col min="9227" max="9228" width="7.625" style="442" customWidth="1"/>
    <col min="9229" max="9238" width="3.125" style="442" customWidth="1"/>
    <col min="9239" max="9239" width="2.75" style="442" customWidth="1"/>
    <col min="9240" max="9240" width="3.125" style="442" customWidth="1"/>
    <col min="9241" max="9472" width="9" style="442"/>
    <col min="9473" max="9474" width="2.625" style="442" customWidth="1"/>
    <col min="9475" max="9482" width="5.625" style="442" customWidth="1"/>
    <col min="9483" max="9484" width="7.625" style="442" customWidth="1"/>
    <col min="9485" max="9494" width="3.125" style="442" customWidth="1"/>
    <col min="9495" max="9495" width="2.75" style="442" customWidth="1"/>
    <col min="9496" max="9496" width="3.125" style="442" customWidth="1"/>
    <col min="9497" max="9728" width="9" style="442"/>
    <col min="9729" max="9730" width="2.625" style="442" customWidth="1"/>
    <col min="9731" max="9738" width="5.625" style="442" customWidth="1"/>
    <col min="9739" max="9740" width="7.625" style="442" customWidth="1"/>
    <col min="9741" max="9750" width="3.125" style="442" customWidth="1"/>
    <col min="9751" max="9751" width="2.75" style="442" customWidth="1"/>
    <col min="9752" max="9752" width="3.125" style="442" customWidth="1"/>
    <col min="9753" max="9984" width="9" style="442"/>
    <col min="9985" max="9986" width="2.625" style="442" customWidth="1"/>
    <col min="9987" max="9994" width="5.625" style="442" customWidth="1"/>
    <col min="9995" max="9996" width="7.625" style="442" customWidth="1"/>
    <col min="9997" max="10006" width="3.125" style="442" customWidth="1"/>
    <col min="10007" max="10007" width="2.75" style="442" customWidth="1"/>
    <col min="10008" max="10008" width="3.125" style="442" customWidth="1"/>
    <col min="10009" max="10240" width="9" style="442"/>
    <col min="10241" max="10242" width="2.625" style="442" customWidth="1"/>
    <col min="10243" max="10250" width="5.625" style="442" customWidth="1"/>
    <col min="10251" max="10252" width="7.625" style="442" customWidth="1"/>
    <col min="10253" max="10262" width="3.125" style="442" customWidth="1"/>
    <col min="10263" max="10263" width="2.75" style="442" customWidth="1"/>
    <col min="10264" max="10264" width="3.125" style="442" customWidth="1"/>
    <col min="10265" max="10496" width="9" style="442"/>
    <col min="10497" max="10498" width="2.625" style="442" customWidth="1"/>
    <col min="10499" max="10506" width="5.625" style="442" customWidth="1"/>
    <col min="10507" max="10508" width="7.625" style="442" customWidth="1"/>
    <col min="10509" max="10518" width="3.125" style="442" customWidth="1"/>
    <col min="10519" max="10519" width="2.75" style="442" customWidth="1"/>
    <col min="10520" max="10520" width="3.125" style="442" customWidth="1"/>
    <col min="10521" max="10752" width="9" style="442"/>
    <col min="10753" max="10754" width="2.625" style="442" customWidth="1"/>
    <col min="10755" max="10762" width="5.625" style="442" customWidth="1"/>
    <col min="10763" max="10764" width="7.625" style="442" customWidth="1"/>
    <col min="10765" max="10774" width="3.125" style="442" customWidth="1"/>
    <col min="10775" max="10775" width="2.75" style="442" customWidth="1"/>
    <col min="10776" max="10776" width="3.125" style="442" customWidth="1"/>
    <col min="10777" max="11008" width="9" style="442"/>
    <col min="11009" max="11010" width="2.625" style="442" customWidth="1"/>
    <col min="11011" max="11018" width="5.625" style="442" customWidth="1"/>
    <col min="11019" max="11020" width="7.625" style="442" customWidth="1"/>
    <col min="11021" max="11030" width="3.125" style="442" customWidth="1"/>
    <col min="11031" max="11031" width="2.75" style="442" customWidth="1"/>
    <col min="11032" max="11032" width="3.125" style="442" customWidth="1"/>
    <col min="11033" max="11264" width="9" style="442"/>
    <col min="11265" max="11266" width="2.625" style="442" customWidth="1"/>
    <col min="11267" max="11274" width="5.625" style="442" customWidth="1"/>
    <col min="11275" max="11276" width="7.625" style="442" customWidth="1"/>
    <col min="11277" max="11286" width="3.125" style="442" customWidth="1"/>
    <col min="11287" max="11287" width="2.75" style="442" customWidth="1"/>
    <col min="11288" max="11288" width="3.125" style="442" customWidth="1"/>
    <col min="11289" max="11520" width="9" style="442"/>
    <col min="11521" max="11522" width="2.625" style="442" customWidth="1"/>
    <col min="11523" max="11530" width="5.625" style="442" customWidth="1"/>
    <col min="11531" max="11532" width="7.625" style="442" customWidth="1"/>
    <col min="11533" max="11542" width="3.125" style="442" customWidth="1"/>
    <col min="11543" max="11543" width="2.75" style="442" customWidth="1"/>
    <col min="11544" max="11544" width="3.125" style="442" customWidth="1"/>
    <col min="11545" max="11776" width="9" style="442"/>
    <col min="11777" max="11778" width="2.625" style="442" customWidth="1"/>
    <col min="11779" max="11786" width="5.625" style="442" customWidth="1"/>
    <col min="11787" max="11788" width="7.625" style="442" customWidth="1"/>
    <col min="11789" max="11798" width="3.125" style="442" customWidth="1"/>
    <col min="11799" max="11799" width="2.75" style="442" customWidth="1"/>
    <col min="11800" max="11800" width="3.125" style="442" customWidth="1"/>
    <col min="11801" max="12032" width="9" style="442"/>
    <col min="12033" max="12034" width="2.625" style="442" customWidth="1"/>
    <col min="12035" max="12042" width="5.625" style="442" customWidth="1"/>
    <col min="12043" max="12044" width="7.625" style="442" customWidth="1"/>
    <col min="12045" max="12054" width="3.125" style="442" customWidth="1"/>
    <col min="12055" max="12055" width="2.75" style="442" customWidth="1"/>
    <col min="12056" max="12056" width="3.125" style="442" customWidth="1"/>
    <col min="12057" max="12288" width="9" style="442"/>
    <col min="12289" max="12290" width="2.625" style="442" customWidth="1"/>
    <col min="12291" max="12298" width="5.625" style="442" customWidth="1"/>
    <col min="12299" max="12300" width="7.625" style="442" customWidth="1"/>
    <col min="12301" max="12310" width="3.125" style="442" customWidth="1"/>
    <col min="12311" max="12311" width="2.75" style="442" customWidth="1"/>
    <col min="12312" max="12312" width="3.125" style="442" customWidth="1"/>
    <col min="12313" max="12544" width="9" style="442"/>
    <col min="12545" max="12546" width="2.625" style="442" customWidth="1"/>
    <col min="12547" max="12554" width="5.625" style="442" customWidth="1"/>
    <col min="12555" max="12556" width="7.625" style="442" customWidth="1"/>
    <col min="12557" max="12566" width="3.125" style="442" customWidth="1"/>
    <col min="12567" max="12567" width="2.75" style="442" customWidth="1"/>
    <col min="12568" max="12568" width="3.125" style="442" customWidth="1"/>
    <col min="12569" max="12800" width="9" style="442"/>
    <col min="12801" max="12802" width="2.625" style="442" customWidth="1"/>
    <col min="12803" max="12810" width="5.625" style="442" customWidth="1"/>
    <col min="12811" max="12812" width="7.625" style="442" customWidth="1"/>
    <col min="12813" max="12822" width="3.125" style="442" customWidth="1"/>
    <col min="12823" max="12823" width="2.75" style="442" customWidth="1"/>
    <col min="12824" max="12824" width="3.125" style="442" customWidth="1"/>
    <col min="12825" max="13056" width="9" style="442"/>
    <col min="13057" max="13058" width="2.625" style="442" customWidth="1"/>
    <col min="13059" max="13066" width="5.625" style="442" customWidth="1"/>
    <col min="13067" max="13068" width="7.625" style="442" customWidth="1"/>
    <col min="13069" max="13078" width="3.125" style="442" customWidth="1"/>
    <col min="13079" max="13079" width="2.75" style="442" customWidth="1"/>
    <col min="13080" max="13080" width="3.125" style="442" customWidth="1"/>
    <col min="13081" max="13312" width="9" style="442"/>
    <col min="13313" max="13314" width="2.625" style="442" customWidth="1"/>
    <col min="13315" max="13322" width="5.625" style="442" customWidth="1"/>
    <col min="13323" max="13324" width="7.625" style="442" customWidth="1"/>
    <col min="13325" max="13334" width="3.125" style="442" customWidth="1"/>
    <col min="13335" max="13335" width="2.75" style="442" customWidth="1"/>
    <col min="13336" max="13336" width="3.125" style="442" customWidth="1"/>
    <col min="13337" max="13568" width="9" style="442"/>
    <col min="13569" max="13570" width="2.625" style="442" customWidth="1"/>
    <col min="13571" max="13578" width="5.625" style="442" customWidth="1"/>
    <col min="13579" max="13580" width="7.625" style="442" customWidth="1"/>
    <col min="13581" max="13590" width="3.125" style="442" customWidth="1"/>
    <col min="13591" max="13591" width="2.75" style="442" customWidth="1"/>
    <col min="13592" max="13592" width="3.125" style="442" customWidth="1"/>
    <col min="13593" max="13824" width="9" style="442"/>
    <col min="13825" max="13826" width="2.625" style="442" customWidth="1"/>
    <col min="13827" max="13834" width="5.625" style="442" customWidth="1"/>
    <col min="13835" max="13836" width="7.625" style="442" customWidth="1"/>
    <col min="13837" max="13846" width="3.125" style="442" customWidth="1"/>
    <col min="13847" max="13847" width="2.75" style="442" customWidth="1"/>
    <col min="13848" max="13848" width="3.125" style="442" customWidth="1"/>
    <col min="13849" max="14080" width="9" style="442"/>
    <col min="14081" max="14082" width="2.625" style="442" customWidth="1"/>
    <col min="14083" max="14090" width="5.625" style="442" customWidth="1"/>
    <col min="14091" max="14092" width="7.625" style="442" customWidth="1"/>
    <col min="14093" max="14102" width="3.125" style="442" customWidth="1"/>
    <col min="14103" max="14103" width="2.75" style="442" customWidth="1"/>
    <col min="14104" max="14104" width="3.125" style="442" customWidth="1"/>
    <col min="14105" max="14336" width="9" style="442"/>
    <col min="14337" max="14338" width="2.625" style="442" customWidth="1"/>
    <col min="14339" max="14346" width="5.625" style="442" customWidth="1"/>
    <col min="14347" max="14348" width="7.625" style="442" customWidth="1"/>
    <col min="14349" max="14358" width="3.125" style="442" customWidth="1"/>
    <col min="14359" max="14359" width="2.75" style="442" customWidth="1"/>
    <col min="14360" max="14360" width="3.125" style="442" customWidth="1"/>
    <col min="14361" max="14592" width="9" style="442"/>
    <col min="14593" max="14594" width="2.625" style="442" customWidth="1"/>
    <col min="14595" max="14602" width="5.625" style="442" customWidth="1"/>
    <col min="14603" max="14604" width="7.625" style="442" customWidth="1"/>
    <col min="14605" max="14614" width="3.125" style="442" customWidth="1"/>
    <col min="14615" max="14615" width="2.75" style="442" customWidth="1"/>
    <col min="14616" max="14616" width="3.125" style="442" customWidth="1"/>
    <col min="14617" max="14848" width="9" style="442"/>
    <col min="14849" max="14850" width="2.625" style="442" customWidth="1"/>
    <col min="14851" max="14858" width="5.625" style="442" customWidth="1"/>
    <col min="14859" max="14860" width="7.625" style="442" customWidth="1"/>
    <col min="14861" max="14870" width="3.125" style="442" customWidth="1"/>
    <col min="14871" max="14871" width="2.75" style="442" customWidth="1"/>
    <col min="14872" max="14872" width="3.125" style="442" customWidth="1"/>
    <col min="14873" max="15104" width="9" style="442"/>
    <col min="15105" max="15106" width="2.625" style="442" customWidth="1"/>
    <col min="15107" max="15114" width="5.625" style="442" customWidth="1"/>
    <col min="15115" max="15116" width="7.625" style="442" customWidth="1"/>
    <col min="15117" max="15126" width="3.125" style="442" customWidth="1"/>
    <col min="15127" max="15127" width="2.75" style="442" customWidth="1"/>
    <col min="15128" max="15128" width="3.125" style="442" customWidth="1"/>
    <col min="15129" max="15360" width="9" style="442"/>
    <col min="15361" max="15362" width="2.625" style="442" customWidth="1"/>
    <col min="15363" max="15370" width="5.625" style="442" customWidth="1"/>
    <col min="15371" max="15372" width="7.625" style="442" customWidth="1"/>
    <col min="15373" max="15382" width="3.125" style="442" customWidth="1"/>
    <col min="15383" max="15383" width="2.75" style="442" customWidth="1"/>
    <col min="15384" max="15384" width="3.125" style="442" customWidth="1"/>
    <col min="15385" max="15616" width="9" style="442"/>
    <col min="15617" max="15618" width="2.625" style="442" customWidth="1"/>
    <col min="15619" max="15626" width="5.625" style="442" customWidth="1"/>
    <col min="15627" max="15628" width="7.625" style="442" customWidth="1"/>
    <col min="15629" max="15638" width="3.125" style="442" customWidth="1"/>
    <col min="15639" max="15639" width="2.75" style="442" customWidth="1"/>
    <col min="15640" max="15640" width="3.125" style="442" customWidth="1"/>
    <col min="15641" max="15872" width="9" style="442"/>
    <col min="15873" max="15874" width="2.625" style="442" customWidth="1"/>
    <col min="15875" max="15882" width="5.625" style="442" customWidth="1"/>
    <col min="15883" max="15884" width="7.625" style="442" customWidth="1"/>
    <col min="15885" max="15894" width="3.125" style="442" customWidth="1"/>
    <col min="15895" max="15895" width="2.75" style="442" customWidth="1"/>
    <col min="15896" max="15896" width="3.125" style="442" customWidth="1"/>
    <col min="15897" max="16128" width="9" style="442"/>
    <col min="16129" max="16130" width="2.625" style="442" customWidth="1"/>
    <col min="16131" max="16138" width="5.625" style="442" customWidth="1"/>
    <col min="16139" max="16140" width="7.625" style="442" customWidth="1"/>
    <col min="16141" max="16150" width="3.125" style="442" customWidth="1"/>
    <col min="16151" max="16151" width="2.75" style="442" customWidth="1"/>
    <col min="16152" max="16152" width="3.125" style="442" customWidth="1"/>
    <col min="16153" max="16384" width="9" style="442"/>
  </cols>
  <sheetData>
    <row r="1" spans="1:23" x14ac:dyDescent="0.15">
      <c r="A1" s="442" t="s">
        <v>599</v>
      </c>
    </row>
    <row r="2" spans="1:23" x14ac:dyDescent="0.15">
      <c r="B2" s="443"/>
      <c r="C2" s="444"/>
      <c r="D2" s="444"/>
      <c r="E2" s="444"/>
      <c r="F2" s="444"/>
      <c r="G2" s="444"/>
      <c r="H2" s="444"/>
      <c r="I2" s="444"/>
      <c r="J2" s="444"/>
      <c r="K2" s="444"/>
      <c r="L2" s="444"/>
      <c r="M2" s="444"/>
      <c r="N2" s="444"/>
      <c r="O2" s="444"/>
      <c r="P2" s="444"/>
      <c r="Q2" s="444"/>
      <c r="R2" s="444"/>
      <c r="S2" s="444"/>
      <c r="T2" s="444"/>
      <c r="U2" s="444"/>
      <c r="V2" s="444"/>
      <c r="W2" s="445"/>
    </row>
    <row r="3" spans="1:23" x14ac:dyDescent="0.15">
      <c r="B3" s="446"/>
      <c r="C3" s="1299" t="s">
        <v>600</v>
      </c>
      <c r="D3" s="1299"/>
      <c r="E3" s="1299"/>
      <c r="F3" s="1299"/>
      <c r="G3" s="1299"/>
      <c r="H3" s="1299"/>
      <c r="I3" s="1299"/>
      <c r="J3" s="1299"/>
      <c r="K3" s="1299"/>
      <c r="L3" s="1299"/>
      <c r="M3" s="1299"/>
      <c r="N3" s="1299"/>
      <c r="O3" s="1299"/>
      <c r="P3" s="1299"/>
      <c r="Q3" s="1299"/>
      <c r="R3" s="1299"/>
      <c r="S3" s="1299"/>
      <c r="T3" s="1299"/>
      <c r="U3" s="1299"/>
      <c r="V3" s="1299"/>
      <c r="W3" s="447"/>
    </row>
    <row r="4" spans="1:23" x14ac:dyDescent="0.15">
      <c r="B4" s="446"/>
      <c r="W4" s="447"/>
    </row>
    <row r="5" spans="1:23" ht="21" customHeight="1" x14ac:dyDescent="0.15">
      <c r="B5" s="446"/>
      <c r="C5" s="1291" t="s">
        <v>601</v>
      </c>
      <c r="D5" s="1291"/>
      <c r="E5" s="1291"/>
      <c r="F5" s="1292" t="s">
        <v>65</v>
      </c>
      <c r="G5" s="1292"/>
      <c r="H5" s="1292"/>
      <c r="I5" s="1292"/>
      <c r="J5" s="1292"/>
      <c r="K5" s="1288" t="s">
        <v>602</v>
      </c>
      <c r="L5" s="1288"/>
      <c r="M5" s="1293" t="s">
        <v>603</v>
      </c>
      <c r="N5" s="1294"/>
      <c r="O5" s="1294"/>
      <c r="P5" s="1294"/>
      <c r="Q5" s="1294"/>
      <c r="R5" s="1294"/>
      <c r="S5" s="1294"/>
      <c r="T5" s="1294"/>
      <c r="U5" s="1294"/>
      <c r="V5" s="1295"/>
      <c r="W5" s="447"/>
    </row>
    <row r="6" spans="1:23" ht="21" customHeight="1" x14ac:dyDescent="0.15">
      <c r="B6" s="446"/>
      <c r="C6" s="1291"/>
      <c r="D6" s="1291"/>
      <c r="E6" s="1291"/>
      <c r="F6" s="1292"/>
      <c r="G6" s="1292"/>
      <c r="H6" s="1292"/>
      <c r="I6" s="1292"/>
      <c r="J6" s="1292"/>
      <c r="K6" s="1288"/>
      <c r="L6" s="1288"/>
      <c r="M6" s="1296"/>
      <c r="N6" s="1297"/>
      <c r="O6" s="1297"/>
      <c r="P6" s="1297"/>
      <c r="Q6" s="1297"/>
      <c r="R6" s="1297"/>
      <c r="S6" s="1297"/>
      <c r="T6" s="1297"/>
      <c r="U6" s="1297"/>
      <c r="V6" s="1298"/>
      <c r="W6" s="447"/>
    </row>
    <row r="7" spans="1:23" ht="27" customHeight="1" x14ac:dyDescent="0.15">
      <c r="B7" s="446"/>
      <c r="C7" s="1288"/>
      <c r="D7" s="1288"/>
      <c r="E7" s="1288"/>
      <c r="F7" s="1288"/>
      <c r="G7" s="1288"/>
      <c r="H7" s="1288"/>
      <c r="I7" s="1288"/>
      <c r="J7" s="1288"/>
      <c r="K7" s="1289"/>
      <c r="L7" s="1289"/>
      <c r="M7" s="448"/>
      <c r="N7" s="449"/>
      <c r="O7" s="449"/>
      <c r="P7" s="449"/>
      <c r="Q7" s="449"/>
      <c r="R7" s="449"/>
      <c r="S7" s="449"/>
      <c r="T7" s="449"/>
      <c r="U7" s="449"/>
      <c r="V7" s="450"/>
      <c r="W7" s="447"/>
    </row>
    <row r="8" spans="1:23" ht="27" customHeight="1" x14ac:dyDescent="0.15">
      <c r="B8" s="446"/>
      <c r="C8" s="1288"/>
      <c r="D8" s="1288"/>
      <c r="E8" s="1288"/>
      <c r="F8" s="1288"/>
      <c r="G8" s="1288"/>
      <c r="H8" s="1288"/>
      <c r="I8" s="1288"/>
      <c r="J8" s="1288"/>
      <c r="K8" s="1289"/>
      <c r="L8" s="1289"/>
      <c r="M8" s="448"/>
      <c r="N8" s="449"/>
      <c r="O8" s="449"/>
      <c r="P8" s="449"/>
      <c r="Q8" s="449"/>
      <c r="R8" s="449"/>
      <c r="S8" s="449"/>
      <c r="T8" s="449"/>
      <c r="U8" s="449"/>
      <c r="V8" s="450"/>
      <c r="W8" s="447"/>
    </row>
    <row r="9" spans="1:23" ht="27" customHeight="1" x14ac:dyDescent="0.15">
      <c r="B9" s="446"/>
      <c r="C9" s="1288"/>
      <c r="D9" s="1288"/>
      <c r="E9" s="1288"/>
      <c r="F9" s="1288"/>
      <c r="G9" s="1288"/>
      <c r="H9" s="1288"/>
      <c r="I9" s="1288"/>
      <c r="J9" s="1288"/>
      <c r="K9" s="1289"/>
      <c r="L9" s="1289"/>
      <c r="M9" s="448"/>
      <c r="N9" s="449"/>
      <c r="O9" s="449"/>
      <c r="P9" s="449"/>
      <c r="Q9" s="449"/>
      <c r="R9" s="449"/>
      <c r="S9" s="449"/>
      <c r="T9" s="449"/>
      <c r="U9" s="449"/>
      <c r="V9" s="450"/>
      <c r="W9" s="447"/>
    </row>
    <row r="10" spans="1:23" ht="27" customHeight="1" x14ac:dyDescent="0.15">
      <c r="B10" s="446"/>
      <c r="C10" s="1288"/>
      <c r="D10" s="1288"/>
      <c r="E10" s="1288"/>
      <c r="F10" s="1288"/>
      <c r="G10" s="1288"/>
      <c r="H10" s="1288"/>
      <c r="I10" s="1288"/>
      <c r="J10" s="1288"/>
      <c r="K10" s="1289"/>
      <c r="L10" s="1289"/>
      <c r="M10" s="448"/>
      <c r="N10" s="449"/>
      <c r="O10" s="449"/>
      <c r="P10" s="449"/>
      <c r="Q10" s="449"/>
      <c r="R10" s="449"/>
      <c r="S10" s="449"/>
      <c r="T10" s="449"/>
      <c r="U10" s="449"/>
      <c r="V10" s="450"/>
      <c r="W10" s="447"/>
    </row>
    <row r="11" spans="1:23" ht="27" customHeight="1" x14ac:dyDescent="0.15">
      <c r="B11" s="446"/>
      <c r="C11" s="1288"/>
      <c r="D11" s="1288"/>
      <c r="E11" s="1288"/>
      <c r="F11" s="1288"/>
      <c r="G11" s="1288"/>
      <c r="H11" s="1288"/>
      <c r="I11" s="1288"/>
      <c r="J11" s="1288"/>
      <c r="K11" s="1289"/>
      <c r="L11" s="1289"/>
      <c r="M11" s="448"/>
      <c r="N11" s="449"/>
      <c r="O11" s="449"/>
      <c r="P11" s="449"/>
      <c r="Q11" s="449"/>
      <c r="R11" s="449"/>
      <c r="S11" s="449"/>
      <c r="T11" s="449"/>
      <c r="U11" s="449"/>
      <c r="V11" s="450"/>
      <c r="W11" s="447"/>
    </row>
    <row r="12" spans="1:23" ht="27" customHeight="1" x14ac:dyDescent="0.15">
      <c r="B12" s="446"/>
      <c r="C12" s="1288"/>
      <c r="D12" s="1288"/>
      <c r="E12" s="1288"/>
      <c r="F12" s="1288"/>
      <c r="G12" s="1288"/>
      <c r="H12" s="1288"/>
      <c r="I12" s="1288"/>
      <c r="J12" s="1288"/>
      <c r="K12" s="1289"/>
      <c r="L12" s="1289"/>
      <c r="M12" s="448"/>
      <c r="N12" s="449"/>
      <c r="O12" s="449"/>
      <c r="P12" s="449"/>
      <c r="Q12" s="449"/>
      <c r="R12" s="449"/>
      <c r="S12" s="449"/>
      <c r="T12" s="449"/>
      <c r="U12" s="449"/>
      <c r="V12" s="450"/>
      <c r="W12" s="447"/>
    </row>
    <row r="13" spans="1:23" ht="27" customHeight="1" x14ac:dyDescent="0.15">
      <c r="B13" s="446"/>
      <c r="C13" s="1288"/>
      <c r="D13" s="1288"/>
      <c r="E13" s="1288"/>
      <c r="F13" s="1288"/>
      <c r="G13" s="1288"/>
      <c r="H13" s="1288"/>
      <c r="I13" s="1288"/>
      <c r="J13" s="1288"/>
      <c r="K13" s="1289"/>
      <c r="L13" s="1289"/>
      <c r="M13" s="448"/>
      <c r="N13" s="449"/>
      <c r="O13" s="449"/>
      <c r="P13" s="449"/>
      <c r="Q13" s="449"/>
      <c r="R13" s="449"/>
      <c r="S13" s="449"/>
      <c r="T13" s="449"/>
      <c r="U13" s="449"/>
      <c r="V13" s="450"/>
      <c r="W13" s="447"/>
    </row>
    <row r="14" spans="1:23" ht="27" customHeight="1" x14ac:dyDescent="0.15">
      <c r="B14" s="446"/>
      <c r="C14" s="1288"/>
      <c r="D14" s="1288"/>
      <c r="E14" s="1288"/>
      <c r="F14" s="1288"/>
      <c r="G14" s="1288"/>
      <c r="H14" s="1288"/>
      <c r="I14" s="1288"/>
      <c r="J14" s="1288"/>
      <c r="K14" s="1289"/>
      <c r="L14" s="1289"/>
      <c r="M14" s="448"/>
      <c r="N14" s="449"/>
      <c r="O14" s="449"/>
      <c r="P14" s="449"/>
      <c r="Q14" s="449"/>
      <c r="R14" s="449"/>
      <c r="S14" s="449"/>
      <c r="T14" s="449"/>
      <c r="U14" s="449"/>
      <c r="V14" s="450"/>
      <c r="W14" s="447"/>
    </row>
    <row r="15" spans="1:23" ht="27" customHeight="1" x14ac:dyDescent="0.15">
      <c r="B15" s="446"/>
      <c r="C15" s="1288"/>
      <c r="D15" s="1288"/>
      <c r="E15" s="1288"/>
      <c r="F15" s="1288"/>
      <c r="G15" s="1288"/>
      <c r="H15" s="1288"/>
      <c r="I15" s="1288"/>
      <c r="J15" s="1288"/>
      <c r="K15" s="1289"/>
      <c r="L15" s="1289"/>
      <c r="M15" s="448"/>
      <c r="N15" s="449"/>
      <c r="O15" s="449"/>
      <c r="P15" s="449"/>
      <c r="Q15" s="449"/>
      <c r="R15" s="449"/>
      <c r="S15" s="449"/>
      <c r="T15" s="449"/>
      <c r="U15" s="449"/>
      <c r="V15" s="450"/>
      <c r="W15" s="447"/>
    </row>
    <row r="16" spans="1:23" ht="27" customHeight="1" x14ac:dyDescent="0.15">
      <c r="B16" s="446"/>
      <c r="C16" s="1288"/>
      <c r="D16" s="1288"/>
      <c r="E16" s="1288"/>
      <c r="F16" s="1288"/>
      <c r="G16" s="1288"/>
      <c r="H16" s="1288"/>
      <c r="I16" s="1288"/>
      <c r="J16" s="1288"/>
      <c r="K16" s="1289"/>
      <c r="L16" s="1289"/>
      <c r="M16" s="448"/>
      <c r="N16" s="449"/>
      <c r="O16" s="449"/>
      <c r="P16" s="449"/>
      <c r="Q16" s="449"/>
      <c r="R16" s="449"/>
      <c r="S16" s="449"/>
      <c r="T16" s="449"/>
      <c r="U16" s="449"/>
      <c r="V16" s="450"/>
      <c r="W16" s="447"/>
    </row>
    <row r="17" spans="2:23" x14ac:dyDescent="0.15">
      <c r="B17" s="446"/>
      <c r="C17" s="451"/>
      <c r="D17" s="451"/>
      <c r="E17" s="451"/>
      <c r="F17" s="451"/>
      <c r="G17" s="451"/>
      <c r="H17" s="451"/>
      <c r="I17" s="451"/>
      <c r="J17" s="451"/>
      <c r="K17" s="451"/>
      <c r="L17" s="451"/>
      <c r="M17" s="451"/>
      <c r="N17" s="451"/>
      <c r="O17" s="451"/>
      <c r="P17" s="451"/>
      <c r="Q17" s="451"/>
      <c r="R17" s="451"/>
      <c r="S17" s="451"/>
      <c r="T17" s="451"/>
      <c r="U17" s="451"/>
      <c r="W17" s="447"/>
    </row>
    <row r="18" spans="2:23" x14ac:dyDescent="0.15">
      <c r="B18" s="446"/>
      <c r="C18" s="451"/>
      <c r="D18" s="451"/>
      <c r="E18" s="451"/>
      <c r="F18" s="451"/>
      <c r="G18" s="451"/>
      <c r="H18" s="451"/>
      <c r="I18" s="451"/>
      <c r="J18" s="451"/>
      <c r="K18" s="451"/>
      <c r="L18" s="451"/>
      <c r="M18" s="451"/>
      <c r="N18" s="451"/>
      <c r="O18" s="451"/>
      <c r="P18" s="451"/>
      <c r="Q18" s="451"/>
      <c r="R18" s="451"/>
      <c r="S18" s="451"/>
      <c r="T18" s="451"/>
      <c r="U18" s="451"/>
      <c r="W18" s="447"/>
    </row>
    <row r="19" spans="2:23" x14ac:dyDescent="0.15">
      <c r="B19" s="446"/>
      <c r="C19" s="1290" t="s">
        <v>604</v>
      </c>
      <c r="D19" s="1290"/>
      <c r="E19" s="1290"/>
      <c r="F19" s="1290"/>
      <c r="G19" s="1290"/>
      <c r="H19" s="1290"/>
      <c r="I19" s="1290"/>
      <c r="J19" s="1290"/>
      <c r="K19" s="1290"/>
      <c r="L19" s="1290"/>
      <c r="M19" s="1290"/>
      <c r="N19" s="1290"/>
      <c r="O19" s="1290"/>
      <c r="P19" s="1290"/>
      <c r="Q19" s="1290"/>
      <c r="R19" s="1290"/>
      <c r="S19" s="1290"/>
      <c r="T19" s="1290"/>
      <c r="U19" s="1290"/>
      <c r="V19" s="1290"/>
      <c r="W19" s="447"/>
    </row>
    <row r="20" spans="2:23" x14ac:dyDescent="0.15">
      <c r="B20" s="446"/>
      <c r="W20" s="447"/>
    </row>
    <row r="21" spans="2:23" ht="21" customHeight="1" x14ac:dyDescent="0.15">
      <c r="B21" s="446"/>
      <c r="C21" s="1291" t="s">
        <v>601</v>
      </c>
      <c r="D21" s="1291"/>
      <c r="E21" s="1291"/>
      <c r="F21" s="1292" t="s">
        <v>65</v>
      </c>
      <c r="G21" s="1292"/>
      <c r="H21" s="1292"/>
      <c r="I21" s="1292"/>
      <c r="J21" s="1292"/>
      <c r="K21" s="1288" t="s">
        <v>602</v>
      </c>
      <c r="L21" s="1288"/>
      <c r="M21" s="1293" t="s">
        <v>603</v>
      </c>
      <c r="N21" s="1294"/>
      <c r="O21" s="1294"/>
      <c r="P21" s="1294"/>
      <c r="Q21" s="1294"/>
      <c r="R21" s="1294"/>
      <c r="S21" s="1294"/>
      <c r="T21" s="1294"/>
      <c r="U21" s="1294"/>
      <c r="V21" s="1295"/>
      <c r="W21" s="447"/>
    </row>
    <row r="22" spans="2:23" ht="21" customHeight="1" x14ac:dyDescent="0.15">
      <c r="B22" s="446"/>
      <c r="C22" s="1291"/>
      <c r="D22" s="1291"/>
      <c r="E22" s="1291"/>
      <c r="F22" s="1292"/>
      <c r="G22" s="1292"/>
      <c r="H22" s="1292"/>
      <c r="I22" s="1292"/>
      <c r="J22" s="1292"/>
      <c r="K22" s="1288"/>
      <c r="L22" s="1288"/>
      <c r="M22" s="1296"/>
      <c r="N22" s="1297"/>
      <c r="O22" s="1297"/>
      <c r="P22" s="1297"/>
      <c r="Q22" s="1297"/>
      <c r="R22" s="1297"/>
      <c r="S22" s="1297"/>
      <c r="T22" s="1297"/>
      <c r="U22" s="1297"/>
      <c r="V22" s="1298"/>
      <c r="W22" s="447"/>
    </row>
    <row r="23" spans="2:23" ht="27" customHeight="1" x14ac:dyDescent="0.15">
      <c r="B23" s="446"/>
      <c r="C23" s="1288"/>
      <c r="D23" s="1288"/>
      <c r="E23" s="1288"/>
      <c r="F23" s="1288"/>
      <c r="G23" s="1288"/>
      <c r="H23" s="1288"/>
      <c r="I23" s="1288"/>
      <c r="J23" s="1288"/>
      <c r="K23" s="1289"/>
      <c r="L23" s="1289"/>
      <c r="M23" s="448"/>
      <c r="N23" s="449"/>
      <c r="O23" s="449"/>
      <c r="P23" s="449"/>
      <c r="Q23" s="449"/>
      <c r="R23" s="449"/>
      <c r="S23" s="449"/>
      <c r="T23" s="449"/>
      <c r="U23" s="449"/>
      <c r="V23" s="450"/>
      <c r="W23" s="447"/>
    </row>
    <row r="24" spans="2:23" ht="27" customHeight="1" x14ac:dyDescent="0.15">
      <c r="B24" s="446"/>
      <c r="C24" s="1288"/>
      <c r="D24" s="1288"/>
      <c r="E24" s="1288"/>
      <c r="F24" s="1288"/>
      <c r="G24" s="1288"/>
      <c r="H24" s="1288"/>
      <c r="I24" s="1288"/>
      <c r="J24" s="1288"/>
      <c r="K24" s="1289"/>
      <c r="L24" s="1289"/>
      <c r="M24" s="448"/>
      <c r="N24" s="449"/>
      <c r="O24" s="449"/>
      <c r="P24" s="449"/>
      <c r="Q24" s="449"/>
      <c r="R24" s="449"/>
      <c r="S24" s="449"/>
      <c r="T24" s="449"/>
      <c r="U24" s="449"/>
      <c r="V24" s="450"/>
      <c r="W24" s="447"/>
    </row>
    <row r="25" spans="2:23" ht="27" customHeight="1" x14ac:dyDescent="0.15">
      <c r="B25" s="446"/>
      <c r="C25" s="1288"/>
      <c r="D25" s="1288"/>
      <c r="E25" s="1288"/>
      <c r="F25" s="1288"/>
      <c r="G25" s="1288"/>
      <c r="H25" s="1288"/>
      <c r="I25" s="1288"/>
      <c r="J25" s="1288"/>
      <c r="K25" s="1289"/>
      <c r="L25" s="1289"/>
      <c r="M25" s="448"/>
      <c r="N25" s="449"/>
      <c r="O25" s="449"/>
      <c r="P25" s="449"/>
      <c r="Q25" s="449"/>
      <c r="R25" s="449"/>
      <c r="S25" s="449"/>
      <c r="T25" s="449"/>
      <c r="U25" s="449"/>
      <c r="V25" s="450"/>
      <c r="W25" s="447"/>
    </row>
    <row r="26" spans="2:23" ht="27" customHeight="1" x14ac:dyDescent="0.15">
      <c r="B26" s="446"/>
      <c r="C26" s="1288"/>
      <c r="D26" s="1288"/>
      <c r="E26" s="1288"/>
      <c r="F26" s="1288"/>
      <c r="G26" s="1288"/>
      <c r="H26" s="1288"/>
      <c r="I26" s="1288"/>
      <c r="J26" s="1288"/>
      <c r="K26" s="1289"/>
      <c r="L26" s="1289"/>
      <c r="M26" s="448"/>
      <c r="N26" s="449"/>
      <c r="O26" s="449"/>
      <c r="P26" s="449"/>
      <c r="Q26" s="449"/>
      <c r="R26" s="449"/>
      <c r="S26" s="449"/>
      <c r="T26" s="449"/>
      <c r="U26" s="449"/>
      <c r="V26" s="450"/>
      <c r="W26" s="447"/>
    </row>
    <row r="27" spans="2:23" ht="27" customHeight="1" x14ac:dyDescent="0.15">
      <c r="B27" s="446"/>
      <c r="C27" s="1288"/>
      <c r="D27" s="1288"/>
      <c r="E27" s="1288"/>
      <c r="F27" s="1288"/>
      <c r="G27" s="1288"/>
      <c r="H27" s="1288"/>
      <c r="I27" s="1288"/>
      <c r="J27" s="1288"/>
      <c r="K27" s="1289"/>
      <c r="L27" s="1289"/>
      <c r="M27" s="448"/>
      <c r="N27" s="449"/>
      <c r="O27" s="449"/>
      <c r="P27" s="449"/>
      <c r="Q27" s="449"/>
      <c r="R27" s="449"/>
      <c r="S27" s="449"/>
      <c r="T27" s="449"/>
      <c r="U27" s="449"/>
      <c r="V27" s="450"/>
      <c r="W27" s="447"/>
    </row>
    <row r="28" spans="2:23" ht="27" customHeight="1" x14ac:dyDescent="0.15">
      <c r="B28" s="446"/>
      <c r="C28" s="1288"/>
      <c r="D28" s="1288"/>
      <c r="E28" s="1288"/>
      <c r="F28" s="1288"/>
      <c r="G28" s="1288"/>
      <c r="H28" s="1288"/>
      <c r="I28" s="1288"/>
      <c r="J28" s="1288"/>
      <c r="K28" s="1289"/>
      <c r="L28" s="1289"/>
      <c r="M28" s="448"/>
      <c r="N28" s="449"/>
      <c r="O28" s="449"/>
      <c r="P28" s="449"/>
      <c r="Q28" s="449"/>
      <c r="R28" s="449"/>
      <c r="S28" s="449"/>
      <c r="T28" s="449"/>
      <c r="U28" s="449"/>
      <c r="V28" s="450"/>
      <c r="W28" s="447"/>
    </row>
    <row r="29" spans="2:23" ht="27" customHeight="1" x14ac:dyDescent="0.15">
      <c r="B29" s="446"/>
      <c r="C29" s="1288"/>
      <c r="D29" s="1288"/>
      <c r="E29" s="1288"/>
      <c r="F29" s="1288"/>
      <c r="G29" s="1288"/>
      <c r="H29" s="1288"/>
      <c r="I29" s="1288"/>
      <c r="J29" s="1288"/>
      <c r="K29" s="1289"/>
      <c r="L29" s="1289"/>
      <c r="M29" s="448"/>
      <c r="N29" s="449"/>
      <c r="O29" s="449"/>
      <c r="P29" s="449"/>
      <c r="Q29" s="449"/>
      <c r="R29" s="449"/>
      <c r="S29" s="449"/>
      <c r="T29" s="449"/>
      <c r="U29" s="449"/>
      <c r="V29" s="450"/>
      <c r="W29" s="447"/>
    </row>
    <row r="30" spans="2:23" x14ac:dyDescent="0.15">
      <c r="B30" s="446"/>
      <c r="C30" s="451"/>
      <c r="D30" s="451"/>
      <c r="E30" s="451"/>
      <c r="F30" s="451"/>
      <c r="G30" s="451"/>
      <c r="H30" s="451"/>
      <c r="I30" s="451"/>
      <c r="J30" s="451"/>
      <c r="K30" s="451"/>
      <c r="L30" s="451"/>
      <c r="M30" s="451"/>
      <c r="N30" s="451"/>
      <c r="O30" s="451"/>
      <c r="P30" s="451"/>
      <c r="Q30" s="451"/>
      <c r="R30" s="451"/>
      <c r="S30" s="451"/>
      <c r="T30" s="451"/>
      <c r="U30" s="451"/>
      <c r="W30" s="447"/>
    </row>
    <row r="31" spans="2:23" x14ac:dyDescent="0.15">
      <c r="B31" s="446"/>
      <c r="W31" s="447"/>
    </row>
    <row r="32" spans="2:23" x14ac:dyDescent="0.15">
      <c r="B32" s="446"/>
      <c r="C32" s="1290" t="s">
        <v>605</v>
      </c>
      <c r="D32" s="1290"/>
      <c r="E32" s="1290"/>
      <c r="F32" s="1290"/>
      <c r="G32" s="1290"/>
      <c r="H32" s="1290"/>
      <c r="I32" s="1290"/>
      <c r="J32" s="1290"/>
      <c r="K32" s="1290"/>
      <c r="L32" s="1290"/>
      <c r="M32" s="1290"/>
      <c r="N32" s="1290"/>
      <c r="O32" s="1290"/>
      <c r="P32" s="1290"/>
      <c r="Q32" s="1290"/>
      <c r="R32" s="1290"/>
      <c r="S32" s="1290"/>
      <c r="T32" s="1290"/>
      <c r="U32" s="1290"/>
      <c r="V32" s="1290"/>
      <c r="W32" s="447"/>
    </row>
    <row r="33" spans="2:23" x14ac:dyDescent="0.15">
      <c r="B33" s="446"/>
      <c r="W33" s="447"/>
    </row>
    <row r="34" spans="2:23" ht="21" customHeight="1" x14ac:dyDescent="0.15">
      <c r="B34" s="446"/>
      <c r="C34" s="1291" t="s">
        <v>601</v>
      </c>
      <c r="D34" s="1291"/>
      <c r="E34" s="1291"/>
      <c r="F34" s="1292" t="s">
        <v>65</v>
      </c>
      <c r="G34" s="1292"/>
      <c r="H34" s="1292"/>
      <c r="I34" s="1292"/>
      <c r="J34" s="1292"/>
      <c r="K34" s="1288" t="s">
        <v>602</v>
      </c>
      <c r="L34" s="1288"/>
      <c r="M34" s="1293" t="s">
        <v>603</v>
      </c>
      <c r="N34" s="1294"/>
      <c r="O34" s="1294"/>
      <c r="P34" s="1294"/>
      <c r="Q34" s="1294"/>
      <c r="R34" s="1294"/>
      <c r="S34" s="1294"/>
      <c r="T34" s="1294"/>
      <c r="U34" s="1294"/>
      <c r="V34" s="1295"/>
      <c r="W34" s="447"/>
    </row>
    <row r="35" spans="2:23" ht="21" customHeight="1" x14ac:dyDescent="0.15">
      <c r="B35" s="446"/>
      <c r="C35" s="1291"/>
      <c r="D35" s="1291"/>
      <c r="E35" s="1291"/>
      <c r="F35" s="1292"/>
      <c r="G35" s="1292"/>
      <c r="H35" s="1292"/>
      <c r="I35" s="1292"/>
      <c r="J35" s="1292"/>
      <c r="K35" s="1288"/>
      <c r="L35" s="1288"/>
      <c r="M35" s="1296"/>
      <c r="N35" s="1297"/>
      <c r="O35" s="1297"/>
      <c r="P35" s="1297"/>
      <c r="Q35" s="1297"/>
      <c r="R35" s="1297"/>
      <c r="S35" s="1297"/>
      <c r="T35" s="1297"/>
      <c r="U35" s="1297"/>
      <c r="V35" s="1298"/>
      <c r="W35" s="447"/>
    </row>
    <row r="36" spans="2:23" ht="27" customHeight="1" x14ac:dyDescent="0.15">
      <c r="B36" s="446"/>
      <c r="C36" s="1288"/>
      <c r="D36" s="1288"/>
      <c r="E36" s="1288"/>
      <c r="F36" s="1288"/>
      <c r="G36" s="1288"/>
      <c r="H36" s="1288"/>
      <c r="I36" s="1288"/>
      <c r="J36" s="1288"/>
      <c r="K36" s="1289"/>
      <c r="L36" s="1289"/>
      <c r="M36" s="448"/>
      <c r="N36" s="449"/>
      <c r="O36" s="449"/>
      <c r="P36" s="449"/>
      <c r="Q36" s="449"/>
      <c r="R36" s="449"/>
      <c r="S36" s="449"/>
      <c r="T36" s="449"/>
      <c r="U36" s="449"/>
      <c r="V36" s="450"/>
      <c r="W36" s="447"/>
    </row>
    <row r="37" spans="2:23" ht="27" customHeight="1" x14ac:dyDescent="0.15">
      <c r="B37" s="446"/>
      <c r="C37" s="1288"/>
      <c r="D37" s="1288"/>
      <c r="E37" s="1288"/>
      <c r="F37" s="1288"/>
      <c r="G37" s="1288"/>
      <c r="H37" s="1288"/>
      <c r="I37" s="1288"/>
      <c r="J37" s="1288"/>
      <c r="K37" s="1289"/>
      <c r="L37" s="1289"/>
      <c r="M37" s="448"/>
      <c r="N37" s="449"/>
      <c r="O37" s="449"/>
      <c r="P37" s="449"/>
      <c r="Q37" s="449"/>
      <c r="R37" s="449"/>
      <c r="S37" s="449"/>
      <c r="T37" s="449"/>
      <c r="U37" s="449"/>
      <c r="V37" s="450"/>
      <c r="W37" s="447"/>
    </row>
    <row r="38" spans="2:23" ht="27" customHeight="1" x14ac:dyDescent="0.15">
      <c r="B38" s="446"/>
      <c r="C38" s="1288"/>
      <c r="D38" s="1288"/>
      <c r="E38" s="1288"/>
      <c r="F38" s="1288"/>
      <c r="G38" s="1288"/>
      <c r="H38" s="1288"/>
      <c r="I38" s="1288"/>
      <c r="J38" s="1288"/>
      <c r="K38" s="1289"/>
      <c r="L38" s="1289"/>
      <c r="M38" s="448"/>
      <c r="N38" s="449"/>
      <c r="O38" s="449"/>
      <c r="P38" s="449"/>
      <c r="Q38" s="449"/>
      <c r="R38" s="449"/>
      <c r="S38" s="449"/>
      <c r="T38" s="449"/>
      <c r="U38" s="449"/>
      <c r="V38" s="450"/>
      <c r="W38" s="447"/>
    </row>
    <row r="39" spans="2:23" ht="27" customHeight="1" x14ac:dyDescent="0.15">
      <c r="B39" s="446"/>
      <c r="C39" s="1288"/>
      <c r="D39" s="1288"/>
      <c r="E39" s="1288"/>
      <c r="F39" s="1288"/>
      <c r="G39" s="1288"/>
      <c r="H39" s="1288"/>
      <c r="I39" s="1288"/>
      <c r="J39" s="1288"/>
      <c r="K39" s="1289"/>
      <c r="L39" s="1289"/>
      <c r="M39" s="448"/>
      <c r="N39" s="449"/>
      <c r="O39" s="449"/>
      <c r="P39" s="449"/>
      <c r="Q39" s="449"/>
      <c r="R39" s="449"/>
      <c r="S39" s="449"/>
      <c r="T39" s="449"/>
      <c r="U39" s="449"/>
      <c r="V39" s="450"/>
      <c r="W39" s="447"/>
    </row>
    <row r="40" spans="2:23" ht="27" customHeight="1" x14ac:dyDescent="0.15">
      <c r="B40" s="446"/>
      <c r="C40" s="1288"/>
      <c r="D40" s="1288"/>
      <c r="E40" s="1288"/>
      <c r="F40" s="1288"/>
      <c r="G40" s="1288"/>
      <c r="H40" s="1288"/>
      <c r="I40" s="1288"/>
      <c r="J40" s="1288"/>
      <c r="K40" s="1289"/>
      <c r="L40" s="1289"/>
      <c r="M40" s="448"/>
      <c r="N40" s="449"/>
      <c r="O40" s="449"/>
      <c r="P40" s="449"/>
      <c r="Q40" s="449"/>
      <c r="R40" s="449"/>
      <c r="S40" s="449"/>
      <c r="T40" s="449"/>
      <c r="U40" s="449"/>
      <c r="V40" s="450"/>
      <c r="W40" s="447"/>
    </row>
    <row r="41" spans="2:23" x14ac:dyDescent="0.15">
      <c r="B41" s="446"/>
      <c r="C41" s="451"/>
      <c r="D41" s="451"/>
      <c r="E41" s="451"/>
      <c r="F41" s="451"/>
      <c r="G41" s="451"/>
      <c r="H41" s="451"/>
      <c r="I41" s="451"/>
      <c r="J41" s="451"/>
      <c r="K41" s="451"/>
      <c r="L41" s="451"/>
      <c r="M41" s="451"/>
      <c r="N41" s="451"/>
      <c r="O41" s="451"/>
      <c r="P41" s="451"/>
      <c r="Q41" s="451"/>
      <c r="R41" s="451"/>
      <c r="S41" s="451"/>
      <c r="T41" s="451"/>
      <c r="U41" s="451"/>
      <c r="W41" s="447"/>
    </row>
    <row r="42" spans="2:23" x14ac:dyDescent="0.15">
      <c r="B42" s="452"/>
      <c r="C42" s="453"/>
      <c r="D42" s="453"/>
      <c r="E42" s="453"/>
      <c r="F42" s="453"/>
      <c r="G42" s="453"/>
      <c r="H42" s="453"/>
      <c r="I42" s="453"/>
      <c r="J42" s="453"/>
      <c r="K42" s="453"/>
      <c r="L42" s="453"/>
      <c r="M42" s="453"/>
      <c r="N42" s="453"/>
      <c r="O42" s="453"/>
      <c r="P42" s="453"/>
      <c r="Q42" s="453"/>
      <c r="R42" s="453"/>
      <c r="S42" s="453"/>
      <c r="T42" s="453"/>
      <c r="U42" s="453"/>
      <c r="V42" s="453"/>
      <c r="W42" s="454"/>
    </row>
    <row r="43" spans="2:23" x14ac:dyDescent="0.15">
      <c r="W43" s="455"/>
    </row>
  </sheetData>
  <mergeCells count="81">
    <mergeCell ref="C7:E7"/>
    <mergeCell ref="F7:J7"/>
    <mergeCell ref="K7:L7"/>
    <mergeCell ref="C3:V3"/>
    <mergeCell ref="C5:E6"/>
    <mergeCell ref="F5:J6"/>
    <mergeCell ref="K5:L6"/>
    <mergeCell ref="M5:V6"/>
    <mergeCell ref="C8:E8"/>
    <mergeCell ref="F8:J8"/>
    <mergeCell ref="K8:L8"/>
    <mergeCell ref="C9:E9"/>
    <mergeCell ref="F9:J9"/>
    <mergeCell ref="K9:L9"/>
    <mergeCell ref="C10:E10"/>
    <mergeCell ref="F10:J10"/>
    <mergeCell ref="K10:L10"/>
    <mergeCell ref="C11:E11"/>
    <mergeCell ref="F11:J11"/>
    <mergeCell ref="K11:L11"/>
    <mergeCell ref="C12:E12"/>
    <mergeCell ref="F12:J12"/>
    <mergeCell ref="K12:L12"/>
    <mergeCell ref="C13:E13"/>
    <mergeCell ref="F13:J13"/>
    <mergeCell ref="K13:L13"/>
    <mergeCell ref="C14:E14"/>
    <mergeCell ref="F14:J14"/>
    <mergeCell ref="K14:L14"/>
    <mergeCell ref="C15:E15"/>
    <mergeCell ref="F15:J15"/>
    <mergeCell ref="K15:L15"/>
    <mergeCell ref="C16:E16"/>
    <mergeCell ref="F16:J16"/>
    <mergeCell ref="K16:L16"/>
    <mergeCell ref="C19:V19"/>
    <mergeCell ref="C21:E22"/>
    <mergeCell ref="F21:J22"/>
    <mergeCell ref="K21:L22"/>
    <mergeCell ref="M21:V22"/>
    <mergeCell ref="C23:E23"/>
    <mergeCell ref="F23:J23"/>
    <mergeCell ref="K23:L23"/>
    <mergeCell ref="C24:E24"/>
    <mergeCell ref="F24:J24"/>
    <mergeCell ref="K24:L24"/>
    <mergeCell ref="C25:E25"/>
    <mergeCell ref="F25:J25"/>
    <mergeCell ref="K25:L25"/>
    <mergeCell ref="C26:E26"/>
    <mergeCell ref="F26:J26"/>
    <mergeCell ref="K26:L26"/>
    <mergeCell ref="C27:E27"/>
    <mergeCell ref="F27:J27"/>
    <mergeCell ref="K27:L27"/>
    <mergeCell ref="C28:E28"/>
    <mergeCell ref="F28:J28"/>
    <mergeCell ref="K28:L28"/>
    <mergeCell ref="C29:E29"/>
    <mergeCell ref="F29:J29"/>
    <mergeCell ref="K29:L29"/>
    <mergeCell ref="C32:V32"/>
    <mergeCell ref="C34:E35"/>
    <mergeCell ref="F34:J35"/>
    <mergeCell ref="K34:L35"/>
    <mergeCell ref="M34:V35"/>
    <mergeCell ref="C36:E36"/>
    <mergeCell ref="F36:J36"/>
    <mergeCell ref="K36:L36"/>
    <mergeCell ref="C37:E37"/>
    <mergeCell ref="F37:J37"/>
    <mergeCell ref="K37:L37"/>
    <mergeCell ref="C40:E40"/>
    <mergeCell ref="F40:J40"/>
    <mergeCell ref="K40:L40"/>
    <mergeCell ref="C38:E38"/>
    <mergeCell ref="F38:J38"/>
    <mergeCell ref="K38:L38"/>
    <mergeCell ref="C39:E39"/>
    <mergeCell ref="F39:J39"/>
    <mergeCell ref="K39:L39"/>
  </mergeCells>
  <phoneticPr fontId="7"/>
  <printOptions horizontalCentered="1" verticalCentered="1"/>
  <pageMargins left="0.39370078740157483" right="0.39370078740157483" top="0.39370078740157483" bottom="0.39370078740157483" header="0.51181102362204722" footer="0.51181102362204722"/>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439AE-F796-4BEF-89D2-2607ED7CA94A}">
  <sheetPr>
    <tabColor rgb="FFFF0000"/>
  </sheetPr>
  <dimension ref="A1:O116"/>
  <sheetViews>
    <sheetView showGridLines="0" view="pageBreakPreview" zoomScaleNormal="100" zoomScaleSheetLayoutView="100" workbookViewId="0">
      <selection activeCell="I113" sqref="I113:M113"/>
    </sheetView>
  </sheetViews>
  <sheetFormatPr defaultColWidth="3.875" defaultRowHeight="13.5" x14ac:dyDescent="0.15"/>
  <cols>
    <col min="1" max="1" width="5.625" style="684" customWidth="1"/>
    <col min="2" max="7" width="8.625" style="684" customWidth="1"/>
    <col min="8" max="13" width="4.625" style="684" customWidth="1"/>
    <col min="14" max="16384" width="3.875" style="684"/>
  </cols>
  <sheetData>
    <row r="1" spans="1:15" ht="15" customHeight="1" x14ac:dyDescent="0.15">
      <c r="A1" s="681" t="s">
        <v>1028</v>
      </c>
      <c r="B1" s="682"/>
      <c r="C1" s="683"/>
      <c r="D1" s="683"/>
      <c r="E1" s="683"/>
      <c r="F1" s="683"/>
      <c r="G1" s="683"/>
      <c r="H1" s="683"/>
      <c r="I1" s="683"/>
      <c r="J1" s="683"/>
      <c r="K1" s="683"/>
      <c r="L1" s="683"/>
      <c r="M1" s="683"/>
      <c r="N1" s="683"/>
      <c r="O1" s="683"/>
    </row>
    <row r="2" spans="1:15" ht="15" customHeight="1" x14ac:dyDescent="0.15">
      <c r="A2" s="685"/>
      <c r="B2" s="686"/>
      <c r="C2" s="686"/>
      <c r="D2" s="686"/>
      <c r="E2" s="686"/>
      <c r="F2" s="683"/>
      <c r="G2" s="683"/>
      <c r="H2" s="683"/>
      <c r="I2" s="683"/>
      <c r="J2" s="683"/>
      <c r="K2" s="683"/>
      <c r="L2" s="683"/>
      <c r="M2" s="683"/>
      <c r="N2" s="683"/>
      <c r="O2" s="683"/>
    </row>
    <row r="3" spans="1:15" ht="15" customHeight="1" x14ac:dyDescent="0.15">
      <c r="A3" s="1300" t="s">
        <v>1029</v>
      </c>
      <c r="B3" s="687" t="s">
        <v>370</v>
      </c>
      <c r="C3" s="1303"/>
      <c r="D3" s="1304"/>
      <c r="E3" s="1304"/>
      <c r="F3" s="1304"/>
      <c r="G3" s="1304"/>
      <c r="H3" s="1304"/>
      <c r="I3" s="1304"/>
      <c r="J3" s="1304"/>
      <c r="K3" s="1304"/>
      <c r="L3" s="1304"/>
      <c r="M3" s="1305"/>
      <c r="N3" s="683"/>
      <c r="O3" s="683"/>
    </row>
    <row r="4" spans="1:15" ht="15" customHeight="1" x14ac:dyDescent="0.15">
      <c r="A4" s="1301"/>
      <c r="B4" s="690" t="s">
        <v>79</v>
      </c>
      <c r="C4" s="1306"/>
      <c r="D4" s="1307"/>
      <c r="E4" s="1307"/>
      <c r="F4" s="1307"/>
      <c r="G4" s="1307"/>
      <c r="H4" s="1307"/>
      <c r="I4" s="1307"/>
      <c r="J4" s="1307"/>
      <c r="K4" s="1307"/>
      <c r="L4" s="1307"/>
      <c r="M4" s="1308"/>
      <c r="N4" s="683"/>
      <c r="O4" s="683"/>
    </row>
    <row r="5" spans="1:15" ht="15" customHeight="1" x14ac:dyDescent="0.15">
      <c r="A5" s="1301"/>
      <c r="B5" s="1309" t="s">
        <v>0</v>
      </c>
      <c r="C5" s="692" t="s">
        <v>1030</v>
      </c>
      <c r="D5" s="693"/>
      <c r="E5" s="691" t="s">
        <v>1031</v>
      </c>
      <c r="F5" s="693"/>
      <c r="G5" s="694" t="s">
        <v>1032</v>
      </c>
      <c r="H5" s="694"/>
      <c r="I5" s="694"/>
      <c r="J5" s="694"/>
      <c r="K5" s="694"/>
      <c r="L5" s="694"/>
      <c r="M5" s="695"/>
      <c r="N5" s="683"/>
      <c r="O5" s="683"/>
    </row>
    <row r="6" spans="1:15" ht="15" customHeight="1" x14ac:dyDescent="0.15">
      <c r="A6" s="1301"/>
      <c r="B6" s="1310"/>
      <c r="C6" s="696"/>
      <c r="D6" s="697" t="s">
        <v>1119</v>
      </c>
      <c r="E6" s="698"/>
      <c r="F6" s="699" t="s">
        <v>1120</v>
      </c>
      <c r="G6" s="1312"/>
      <c r="H6" s="1312"/>
      <c r="I6" s="1312"/>
      <c r="J6" s="1312"/>
      <c r="K6" s="1312"/>
      <c r="L6" s="1312"/>
      <c r="M6" s="1313"/>
      <c r="N6" s="683"/>
      <c r="O6" s="683"/>
    </row>
    <row r="7" spans="1:15" ht="15" customHeight="1" x14ac:dyDescent="0.15">
      <c r="A7" s="1301"/>
      <c r="B7" s="1311"/>
      <c r="C7" s="1314"/>
      <c r="D7" s="1315"/>
      <c r="E7" s="1315"/>
      <c r="F7" s="1315"/>
      <c r="G7" s="1315"/>
      <c r="H7" s="1315"/>
      <c r="I7" s="1315"/>
      <c r="J7" s="1315"/>
      <c r="K7" s="1315"/>
      <c r="L7" s="1315"/>
      <c r="M7" s="1316"/>
      <c r="N7" s="683"/>
      <c r="O7" s="683"/>
    </row>
    <row r="8" spans="1:15" ht="15" customHeight="1" x14ac:dyDescent="0.15">
      <c r="A8" s="1301"/>
      <c r="B8" s="701" t="s">
        <v>62</v>
      </c>
      <c r="C8" s="1317"/>
      <c r="D8" s="1318"/>
      <c r="E8" s="1318"/>
      <c r="F8" s="1318"/>
      <c r="G8" s="1318"/>
      <c r="H8" s="1318"/>
      <c r="I8" s="1318"/>
      <c r="J8" s="1318"/>
      <c r="K8" s="1318"/>
      <c r="L8" s="1318"/>
      <c r="M8" s="1319"/>
      <c r="N8" s="683"/>
      <c r="O8" s="683"/>
    </row>
    <row r="9" spans="1:15" ht="15" customHeight="1" x14ac:dyDescent="0.15">
      <c r="A9" s="1302"/>
      <c r="B9" s="702" t="s">
        <v>1033</v>
      </c>
      <c r="C9" s="1320"/>
      <c r="D9" s="1321"/>
      <c r="E9" s="1321"/>
      <c r="F9" s="1321"/>
      <c r="G9" s="1321"/>
      <c r="H9" s="1321"/>
      <c r="I9" s="1321"/>
      <c r="J9" s="1321"/>
      <c r="K9" s="1321"/>
      <c r="L9" s="1321"/>
      <c r="M9" s="1322"/>
      <c r="N9" s="683"/>
      <c r="O9" s="683"/>
    </row>
    <row r="10" spans="1:15" ht="15" customHeight="1" x14ac:dyDescent="0.15">
      <c r="A10" s="1300" t="s">
        <v>1034</v>
      </c>
      <c r="B10" s="704" t="s">
        <v>370</v>
      </c>
      <c r="C10" s="1339"/>
      <c r="D10" s="1340"/>
      <c r="E10" s="1341"/>
      <c r="F10" s="1342" t="s">
        <v>1035</v>
      </c>
      <c r="G10" s="1343"/>
      <c r="H10" s="706"/>
      <c r="I10" s="1343"/>
      <c r="J10" s="706"/>
      <c r="K10" s="1343"/>
      <c r="L10" s="706"/>
      <c r="M10" s="707"/>
      <c r="N10" s="683"/>
      <c r="O10" s="683"/>
    </row>
    <row r="11" spans="1:15" ht="15" customHeight="1" x14ac:dyDescent="0.15">
      <c r="A11" s="1301"/>
      <c r="B11" s="708" t="s">
        <v>77</v>
      </c>
      <c r="C11" s="1314"/>
      <c r="D11" s="1315"/>
      <c r="E11" s="1316"/>
      <c r="F11" s="1342"/>
      <c r="G11" s="1344"/>
      <c r="H11" s="709" t="s">
        <v>907</v>
      </c>
      <c r="I11" s="1344"/>
      <c r="J11" s="709" t="s">
        <v>1036</v>
      </c>
      <c r="K11" s="1344"/>
      <c r="L11" s="710" t="s">
        <v>1037</v>
      </c>
      <c r="M11" s="711"/>
      <c r="N11" s="683"/>
      <c r="O11" s="683"/>
    </row>
    <row r="12" spans="1:15" ht="15" customHeight="1" x14ac:dyDescent="0.15">
      <c r="A12" s="1301"/>
      <c r="B12" s="1345" t="s">
        <v>78</v>
      </c>
      <c r="C12" s="692" t="s">
        <v>1030</v>
      </c>
      <c r="D12" s="693"/>
      <c r="E12" s="691" t="s">
        <v>1031</v>
      </c>
      <c r="F12" s="693"/>
      <c r="G12" s="694" t="s">
        <v>1032</v>
      </c>
      <c r="H12" s="694"/>
      <c r="I12" s="694"/>
      <c r="J12" s="694"/>
      <c r="K12" s="694"/>
      <c r="L12" s="694"/>
      <c r="M12" s="695"/>
      <c r="N12" s="683"/>
      <c r="O12" s="683"/>
    </row>
    <row r="13" spans="1:15" ht="15" customHeight="1" x14ac:dyDescent="0.15">
      <c r="A13" s="1301"/>
      <c r="B13" s="1346"/>
      <c r="C13" s="696"/>
      <c r="D13" s="697"/>
      <c r="E13" s="698"/>
      <c r="F13" s="699"/>
      <c r="G13" s="1312"/>
      <c r="H13" s="1312"/>
      <c r="I13" s="1312"/>
      <c r="J13" s="1312"/>
      <c r="K13" s="1312"/>
      <c r="L13" s="1312"/>
      <c r="M13" s="1313"/>
      <c r="N13" s="683"/>
      <c r="O13" s="683"/>
    </row>
    <row r="14" spans="1:15" ht="15" customHeight="1" x14ac:dyDescent="0.15">
      <c r="A14" s="1301"/>
      <c r="B14" s="1347"/>
      <c r="C14" s="1314"/>
      <c r="D14" s="1315"/>
      <c r="E14" s="1315"/>
      <c r="F14" s="1315"/>
      <c r="G14" s="1315"/>
      <c r="H14" s="1315"/>
      <c r="I14" s="1315"/>
      <c r="J14" s="1315"/>
      <c r="K14" s="1315"/>
      <c r="L14" s="1315"/>
      <c r="M14" s="1316"/>
      <c r="N14" s="683"/>
      <c r="O14" s="683"/>
    </row>
    <row r="15" spans="1:15" ht="15" customHeight="1" x14ac:dyDescent="0.15">
      <c r="A15" s="1301"/>
      <c r="B15" s="1323" t="s">
        <v>1038</v>
      </c>
      <c r="C15" s="1324"/>
      <c r="D15" s="1324"/>
      <c r="E15" s="1324"/>
      <c r="F15" s="1324"/>
      <c r="G15" s="1325"/>
      <c r="H15" s="1323"/>
      <c r="I15" s="1324"/>
      <c r="J15" s="1324"/>
      <c r="K15" s="1324"/>
      <c r="L15" s="1324"/>
      <c r="M15" s="1325"/>
      <c r="N15" s="683"/>
      <c r="O15" s="683"/>
    </row>
    <row r="16" spans="1:15" ht="15" customHeight="1" x14ac:dyDescent="0.15">
      <c r="A16" s="1301"/>
      <c r="B16" s="1326" t="s">
        <v>1039</v>
      </c>
      <c r="C16" s="1327"/>
      <c r="D16" s="1332" t="s">
        <v>1040</v>
      </c>
      <c r="E16" s="1333"/>
      <c r="F16" s="1321"/>
      <c r="G16" s="1321"/>
      <c r="H16" s="1334"/>
      <c r="I16" s="1334"/>
      <c r="J16" s="1334"/>
      <c r="K16" s="1321"/>
      <c r="L16" s="1321"/>
      <c r="M16" s="1322"/>
      <c r="N16" s="683"/>
      <c r="O16" s="683"/>
    </row>
    <row r="17" spans="1:15" ht="15" customHeight="1" x14ac:dyDescent="0.15">
      <c r="A17" s="1301"/>
      <c r="B17" s="1328"/>
      <c r="C17" s="1329"/>
      <c r="D17" s="1335" t="s">
        <v>1041</v>
      </c>
      <c r="E17" s="1336"/>
      <c r="F17" s="688"/>
      <c r="G17" s="688"/>
      <c r="H17" s="688"/>
      <c r="I17" s="688"/>
      <c r="J17" s="688"/>
      <c r="K17" s="688"/>
      <c r="L17" s="688"/>
      <c r="M17" s="689"/>
      <c r="N17" s="683"/>
      <c r="O17" s="683"/>
    </row>
    <row r="18" spans="1:15" ht="15" customHeight="1" x14ac:dyDescent="0.15">
      <c r="A18" s="1301"/>
      <c r="B18" s="1330"/>
      <c r="C18" s="1331"/>
      <c r="D18" s="1337"/>
      <c r="E18" s="1338"/>
      <c r="F18" s="713"/>
      <c r="G18" s="713"/>
      <c r="H18" s="713"/>
      <c r="I18" s="713"/>
      <c r="J18" s="713"/>
      <c r="K18" s="713"/>
      <c r="L18" s="713"/>
      <c r="M18" s="714"/>
      <c r="N18" s="683"/>
      <c r="O18" s="683"/>
    </row>
    <row r="19" spans="1:15" ht="15" customHeight="1" x14ac:dyDescent="0.15">
      <c r="A19" s="1300" t="s">
        <v>1042</v>
      </c>
      <c r="B19" s="704" t="s">
        <v>370</v>
      </c>
      <c r="C19" s="1339"/>
      <c r="D19" s="1340"/>
      <c r="E19" s="1341"/>
      <c r="F19" s="1342" t="s">
        <v>1035</v>
      </c>
      <c r="G19" s="1343"/>
      <c r="H19" s="706"/>
      <c r="I19" s="1343"/>
      <c r="J19" s="706"/>
      <c r="K19" s="1343"/>
      <c r="L19" s="706"/>
      <c r="M19" s="707"/>
      <c r="N19" s="683"/>
      <c r="O19" s="683"/>
    </row>
    <row r="20" spans="1:15" ht="15" customHeight="1" x14ac:dyDescent="0.15">
      <c r="A20" s="1301"/>
      <c r="B20" s="708" t="s">
        <v>77</v>
      </c>
      <c r="C20" s="1314"/>
      <c r="D20" s="1315"/>
      <c r="E20" s="1316"/>
      <c r="F20" s="1342"/>
      <c r="G20" s="1344"/>
      <c r="H20" s="709" t="s">
        <v>907</v>
      </c>
      <c r="I20" s="1344"/>
      <c r="J20" s="709" t="s">
        <v>1036</v>
      </c>
      <c r="K20" s="1344"/>
      <c r="L20" s="710" t="s">
        <v>1037</v>
      </c>
      <c r="M20" s="711"/>
      <c r="N20" s="683"/>
      <c r="O20" s="683"/>
    </row>
    <row r="21" spans="1:15" ht="15" customHeight="1" x14ac:dyDescent="0.15">
      <c r="A21" s="1301"/>
      <c r="B21" s="1345" t="s">
        <v>78</v>
      </c>
      <c r="C21" s="692" t="s">
        <v>1030</v>
      </c>
      <c r="D21" s="715"/>
      <c r="E21" s="691" t="s">
        <v>1031</v>
      </c>
      <c r="F21" s="715"/>
      <c r="G21" s="694" t="s">
        <v>1032</v>
      </c>
      <c r="H21" s="694"/>
      <c r="I21" s="694"/>
      <c r="J21" s="694"/>
      <c r="K21" s="694"/>
      <c r="L21" s="694"/>
      <c r="M21" s="695"/>
      <c r="N21" s="683"/>
      <c r="O21" s="683"/>
    </row>
    <row r="22" spans="1:15" ht="15" customHeight="1" x14ac:dyDescent="0.15">
      <c r="A22" s="1301"/>
      <c r="B22" s="1346"/>
      <c r="C22" s="696"/>
      <c r="D22" s="697"/>
      <c r="E22" s="698"/>
      <c r="F22" s="699"/>
      <c r="G22" s="1312"/>
      <c r="H22" s="1312"/>
      <c r="I22" s="1312"/>
      <c r="J22" s="1312"/>
      <c r="K22" s="1312"/>
      <c r="L22" s="1312"/>
      <c r="M22" s="1313"/>
      <c r="N22" s="683"/>
      <c r="O22" s="683"/>
    </row>
    <row r="23" spans="1:15" ht="15" customHeight="1" x14ac:dyDescent="0.15">
      <c r="A23" s="1301"/>
      <c r="B23" s="1347"/>
      <c r="C23" s="1314"/>
      <c r="D23" s="1315"/>
      <c r="E23" s="1315"/>
      <c r="F23" s="1315"/>
      <c r="G23" s="1315"/>
      <c r="H23" s="1315"/>
      <c r="I23" s="1315"/>
      <c r="J23" s="1315"/>
      <c r="K23" s="1315"/>
      <c r="L23" s="1315"/>
      <c r="M23" s="1316"/>
      <c r="N23" s="683"/>
      <c r="O23" s="683"/>
    </row>
    <row r="24" spans="1:15" ht="15" customHeight="1" x14ac:dyDescent="0.15">
      <c r="A24" s="1348" t="s">
        <v>1043</v>
      </c>
      <c r="B24" s="1349"/>
      <c r="C24" s="1349"/>
      <c r="D24" s="1350"/>
      <c r="E24" s="1350"/>
      <c r="F24" s="1351"/>
      <c r="G24" s="1352"/>
      <c r="H24" s="1353" t="s">
        <v>1044</v>
      </c>
      <c r="I24" s="1354"/>
      <c r="J24" s="1354"/>
      <c r="K24" s="1354"/>
      <c r="L24" s="1354"/>
      <c r="M24" s="1355"/>
      <c r="N24" s="716"/>
      <c r="O24" s="683"/>
    </row>
    <row r="25" spans="1:15" ht="15" hidden="1" customHeight="1" x14ac:dyDescent="0.15">
      <c r="A25" s="1356" t="s">
        <v>1045</v>
      </c>
      <c r="B25" s="1357"/>
      <c r="C25" s="1357"/>
      <c r="D25" s="1357"/>
      <c r="E25" s="1357"/>
      <c r="F25" s="1357"/>
      <c r="G25" s="1357"/>
      <c r="H25" s="1357"/>
      <c r="I25" s="1357"/>
      <c r="J25" s="1357"/>
      <c r="K25" s="1357"/>
      <c r="L25" s="1357"/>
      <c r="M25" s="1358"/>
      <c r="N25" s="683"/>
      <c r="O25" s="683"/>
    </row>
    <row r="26" spans="1:15" ht="15" hidden="1" customHeight="1" x14ac:dyDescent="0.15">
      <c r="A26" s="1335" t="s">
        <v>1046</v>
      </c>
      <c r="B26" s="1359"/>
      <c r="C26" s="1342" t="s">
        <v>1047</v>
      </c>
      <c r="D26" s="1342"/>
      <c r="E26" s="1345" t="s">
        <v>72</v>
      </c>
      <c r="F26" s="1309"/>
      <c r="G26" s="691"/>
      <c r="H26" s="691"/>
      <c r="I26" s="691"/>
      <c r="J26" s="691"/>
      <c r="K26" s="691"/>
      <c r="L26" s="691"/>
      <c r="M26" s="719"/>
      <c r="N26" s="683"/>
      <c r="O26" s="683"/>
    </row>
    <row r="27" spans="1:15" ht="15" hidden="1" customHeight="1" x14ac:dyDescent="0.15">
      <c r="A27" s="1360"/>
      <c r="B27" s="1361"/>
      <c r="C27" s="705" t="s">
        <v>70</v>
      </c>
      <c r="D27" s="705" t="s">
        <v>1048</v>
      </c>
      <c r="E27" s="705" t="s">
        <v>70</v>
      </c>
      <c r="F27" s="705" t="s">
        <v>1048</v>
      </c>
      <c r="G27" s="683"/>
      <c r="H27" s="683"/>
      <c r="I27" s="683"/>
      <c r="J27" s="683"/>
      <c r="K27" s="683"/>
      <c r="L27" s="683"/>
      <c r="M27" s="720"/>
      <c r="N27" s="683"/>
      <c r="O27" s="683"/>
    </row>
    <row r="28" spans="1:15" ht="15" hidden="1" customHeight="1" x14ac:dyDescent="0.15">
      <c r="A28" s="1345" t="s">
        <v>1049</v>
      </c>
      <c r="B28" s="1368"/>
      <c r="C28" s="705"/>
      <c r="D28" s="705"/>
      <c r="E28" s="705"/>
      <c r="F28" s="705"/>
      <c r="G28" s="683"/>
      <c r="H28" s="683"/>
      <c r="I28" s="683"/>
      <c r="J28" s="683"/>
      <c r="K28" s="683"/>
      <c r="L28" s="683"/>
      <c r="M28" s="720"/>
      <c r="N28" s="683"/>
      <c r="O28" s="683"/>
    </row>
    <row r="29" spans="1:15" ht="15" hidden="1" customHeight="1" x14ac:dyDescent="0.15">
      <c r="A29" s="1347" t="s">
        <v>1050</v>
      </c>
      <c r="B29" s="1369"/>
      <c r="C29" s="705"/>
      <c r="D29" s="705"/>
      <c r="E29" s="705"/>
      <c r="F29" s="705"/>
      <c r="G29" s="683"/>
      <c r="H29" s="683"/>
      <c r="I29" s="683"/>
      <c r="J29" s="683"/>
      <c r="K29" s="683"/>
      <c r="L29" s="683"/>
      <c r="M29" s="720"/>
      <c r="N29" s="683"/>
      <c r="O29" s="683"/>
    </row>
    <row r="30" spans="1:15" ht="15" hidden="1" customHeight="1" x14ac:dyDescent="0.15">
      <c r="A30" s="702" t="s">
        <v>1051</v>
      </c>
      <c r="B30" s="712"/>
      <c r="C30" s="1342"/>
      <c r="D30" s="1342"/>
      <c r="E30" s="1342"/>
      <c r="F30" s="1342"/>
      <c r="G30" s="683"/>
      <c r="H30" s="683"/>
      <c r="I30" s="683"/>
      <c r="J30" s="683"/>
      <c r="K30" s="683"/>
      <c r="L30" s="683"/>
      <c r="M30" s="720"/>
      <c r="N30" s="683"/>
      <c r="O30" s="683"/>
    </row>
    <row r="31" spans="1:15" ht="15" hidden="1" customHeight="1" x14ac:dyDescent="0.15">
      <c r="A31" s="702" t="s">
        <v>1052</v>
      </c>
      <c r="B31" s="712"/>
      <c r="C31" s="1370"/>
      <c r="D31" s="1370"/>
      <c r="E31" s="1370"/>
      <c r="F31" s="1370"/>
      <c r="G31" s="700"/>
      <c r="H31" s="700"/>
      <c r="I31" s="700"/>
      <c r="J31" s="700"/>
      <c r="K31" s="700"/>
      <c r="L31" s="700"/>
      <c r="M31" s="721"/>
      <c r="N31" s="716"/>
      <c r="O31" s="683"/>
    </row>
    <row r="32" spans="1:15" ht="15" customHeight="1" x14ac:dyDescent="0.15">
      <c r="A32" s="1356" t="s">
        <v>1053</v>
      </c>
      <c r="B32" s="1357"/>
      <c r="C32" s="1362"/>
      <c r="D32" s="1362"/>
      <c r="E32" s="1362"/>
      <c r="F32" s="1357"/>
      <c r="G32" s="1362"/>
      <c r="H32" s="1362"/>
      <c r="I32" s="1362"/>
      <c r="J32" s="1362"/>
      <c r="K32" s="1362"/>
      <c r="L32" s="1362"/>
      <c r="M32" s="1363"/>
      <c r="N32" s="716"/>
      <c r="O32" s="683"/>
    </row>
    <row r="33" spans="1:15" ht="15" customHeight="1" x14ac:dyDescent="0.15">
      <c r="A33" s="1364" t="s">
        <v>1054</v>
      </c>
      <c r="B33" s="1365" t="s">
        <v>1055</v>
      </c>
      <c r="C33" s="1365"/>
      <c r="D33" s="1365"/>
      <c r="E33" s="1365"/>
      <c r="F33" s="1366"/>
      <c r="G33" s="724"/>
      <c r="H33" s="722"/>
      <c r="I33" s="722"/>
      <c r="J33" s="722"/>
      <c r="K33" s="722"/>
      <c r="L33" s="722"/>
      <c r="M33" s="723"/>
      <c r="N33" s="716"/>
      <c r="O33" s="683"/>
    </row>
    <row r="34" spans="1:15" ht="15" customHeight="1" x14ac:dyDescent="0.15">
      <c r="A34" s="1364"/>
      <c r="B34" s="1367" t="s">
        <v>1056</v>
      </c>
      <c r="C34" s="1367"/>
      <c r="D34" s="1367"/>
      <c r="E34" s="1365"/>
      <c r="F34" s="1366"/>
      <c r="G34" s="725"/>
      <c r="H34" s="726"/>
      <c r="I34" s="726"/>
      <c r="J34" s="726"/>
      <c r="K34" s="726"/>
      <c r="L34" s="726"/>
      <c r="M34" s="727"/>
      <c r="N34" s="716"/>
      <c r="O34" s="683"/>
    </row>
    <row r="35" spans="1:15" ht="15" customHeight="1" x14ac:dyDescent="0.15">
      <c r="A35" s="1364" t="s">
        <v>1057</v>
      </c>
      <c r="B35" s="1365" t="s">
        <v>1058</v>
      </c>
      <c r="C35" s="1365"/>
      <c r="D35" s="1365"/>
      <c r="E35" s="1365"/>
      <c r="F35" s="1366"/>
      <c r="G35" s="725"/>
      <c r="H35" s="726"/>
      <c r="I35" s="726"/>
      <c r="J35" s="726"/>
      <c r="K35" s="726"/>
      <c r="L35" s="726"/>
      <c r="M35" s="727"/>
      <c r="N35" s="716"/>
      <c r="O35" s="683"/>
    </row>
    <row r="36" spans="1:15" ht="15" customHeight="1" x14ac:dyDescent="0.15">
      <c r="A36" s="1364"/>
      <c r="B36" s="1365" t="s">
        <v>1059</v>
      </c>
      <c r="C36" s="1365"/>
      <c r="D36" s="1365"/>
      <c r="E36" s="1365"/>
      <c r="F36" s="1366"/>
      <c r="G36" s="728"/>
      <c r="H36" s="729"/>
      <c r="I36" s="729"/>
      <c r="J36" s="729"/>
      <c r="K36" s="729"/>
      <c r="L36" s="729"/>
      <c r="M36" s="730"/>
      <c r="N36" s="716"/>
      <c r="O36" s="683"/>
    </row>
    <row r="37" spans="1:15" ht="15" customHeight="1" x14ac:dyDescent="0.15">
      <c r="A37" s="1371" t="s">
        <v>1060</v>
      </c>
      <c r="B37" s="1372"/>
      <c r="C37" s="1377" t="s">
        <v>86</v>
      </c>
      <c r="D37" s="1377"/>
      <c r="E37" s="1378"/>
      <c r="F37" s="1378"/>
      <c r="G37" s="1378"/>
      <c r="H37" s="1378"/>
      <c r="I37" s="1378"/>
      <c r="J37" s="1378"/>
      <c r="K37" s="1378"/>
      <c r="L37" s="1378"/>
      <c r="M37" s="1379"/>
      <c r="N37" s="716"/>
      <c r="O37" s="683"/>
    </row>
    <row r="38" spans="1:15" ht="15" customHeight="1" x14ac:dyDescent="0.15">
      <c r="A38" s="1373"/>
      <c r="B38" s="1374"/>
      <c r="C38" s="1377" t="s">
        <v>85</v>
      </c>
      <c r="D38" s="1377"/>
      <c r="E38" s="1378"/>
      <c r="F38" s="1378"/>
      <c r="G38" s="1378"/>
      <c r="H38" s="1378"/>
      <c r="I38" s="1378"/>
      <c r="J38" s="1380"/>
      <c r="K38" s="1380"/>
      <c r="L38" s="1380"/>
      <c r="M38" s="1381"/>
      <c r="N38" s="716"/>
      <c r="O38" s="683"/>
    </row>
    <row r="39" spans="1:15" ht="15" customHeight="1" x14ac:dyDescent="0.15">
      <c r="A39" s="1373"/>
      <c r="B39" s="1374"/>
      <c r="C39" s="1377" t="s">
        <v>606</v>
      </c>
      <c r="D39" s="1377"/>
      <c r="E39" s="712" t="s">
        <v>1061</v>
      </c>
      <c r="F39" s="731"/>
      <c r="G39" s="702" t="s">
        <v>94</v>
      </c>
      <c r="H39" s="1324"/>
      <c r="I39" s="1324"/>
      <c r="J39" s="732"/>
      <c r="K39" s="717"/>
      <c r="L39" s="717"/>
      <c r="M39" s="718"/>
      <c r="N39" s="716"/>
      <c r="O39" s="683"/>
    </row>
    <row r="40" spans="1:15" ht="15" customHeight="1" x14ac:dyDescent="0.15">
      <c r="A40" s="1375"/>
      <c r="B40" s="1376"/>
      <c r="C40" s="1377" t="s">
        <v>1062</v>
      </c>
      <c r="D40" s="1377"/>
      <c r="E40" s="1382"/>
      <c r="F40" s="1383"/>
      <c r="G40" s="1384"/>
      <c r="H40" s="1384"/>
      <c r="I40" s="1384"/>
      <c r="J40" s="1384"/>
      <c r="K40" s="1384"/>
      <c r="L40" s="1384"/>
      <c r="M40" s="1383"/>
      <c r="N40" s="716"/>
      <c r="O40" s="683"/>
    </row>
    <row r="41" spans="1:15" ht="15" customHeight="1" x14ac:dyDescent="0.15">
      <c r="A41" s="1385" t="s">
        <v>1063</v>
      </c>
      <c r="B41" s="1386"/>
      <c r="C41" s="733" t="s">
        <v>1064</v>
      </c>
      <c r="D41" s="1387"/>
      <c r="E41" s="1387"/>
      <c r="F41" s="1387"/>
      <c r="G41" s="1388" t="s">
        <v>1065</v>
      </c>
      <c r="H41" s="1388"/>
      <c r="I41" s="1389"/>
      <c r="J41" s="1389"/>
      <c r="K41" s="1389"/>
      <c r="L41" s="1389"/>
      <c r="M41" s="1389"/>
      <c r="N41" s="716"/>
      <c r="O41" s="683"/>
    </row>
    <row r="42" spans="1:15" ht="15" customHeight="1" x14ac:dyDescent="0.15">
      <c r="A42" s="1393" t="s">
        <v>1066</v>
      </c>
      <c r="B42" s="1394"/>
      <c r="C42" s="734" t="s">
        <v>1064</v>
      </c>
      <c r="D42" s="1395"/>
      <c r="E42" s="1396"/>
      <c r="F42" s="1396"/>
      <c r="G42" s="1396"/>
      <c r="H42" s="1396"/>
      <c r="I42" s="1396"/>
      <c r="J42" s="1396"/>
      <c r="K42" s="1396"/>
      <c r="L42" s="1396"/>
      <c r="M42" s="1397"/>
      <c r="N42" s="716"/>
      <c r="O42" s="683"/>
    </row>
    <row r="43" spans="1:15" ht="15" customHeight="1" x14ac:dyDescent="0.15">
      <c r="A43" s="1398" t="s">
        <v>1067</v>
      </c>
      <c r="B43" s="1399"/>
      <c r="C43" s="1399"/>
      <c r="D43" s="1399"/>
      <c r="E43" s="1399"/>
      <c r="F43" s="735" t="s">
        <v>1064</v>
      </c>
      <c r="G43" s="1400"/>
      <c r="H43" s="1401"/>
      <c r="I43" s="1401"/>
      <c r="J43" s="1401"/>
      <c r="K43" s="1401"/>
      <c r="L43" s="1401"/>
      <c r="M43" s="1402"/>
      <c r="N43" s="683"/>
      <c r="O43" s="683"/>
    </row>
    <row r="44" spans="1:15" ht="24.95" customHeight="1" x14ac:dyDescent="0.15">
      <c r="A44" s="1403" t="s">
        <v>1068</v>
      </c>
      <c r="B44" s="1403"/>
      <c r="C44" s="1403"/>
      <c r="D44" s="1403"/>
      <c r="E44" s="1403"/>
      <c r="F44" s="1403"/>
      <c r="G44" s="1403"/>
      <c r="H44" s="1403"/>
      <c r="I44" s="1403"/>
      <c r="J44" s="1403"/>
      <c r="K44" s="1403"/>
      <c r="L44" s="1403"/>
      <c r="M44" s="1403"/>
      <c r="N44" s="683"/>
      <c r="O44" s="683"/>
    </row>
    <row r="45" spans="1:15" ht="20.100000000000001" customHeight="1" x14ac:dyDescent="0.15">
      <c r="A45" s="1300" t="s">
        <v>1069</v>
      </c>
      <c r="B45" s="687"/>
      <c r="C45" s="635" t="s">
        <v>1070</v>
      </c>
      <c r="D45" s="635" t="s">
        <v>1071</v>
      </c>
      <c r="E45" s="635" t="s">
        <v>1072</v>
      </c>
      <c r="F45" s="736" t="s">
        <v>1073</v>
      </c>
      <c r="G45" s="736" t="s">
        <v>1074</v>
      </c>
      <c r="H45" s="1390" t="s">
        <v>1075</v>
      </c>
      <c r="I45" s="1390"/>
      <c r="J45" s="1390" t="s">
        <v>1076</v>
      </c>
      <c r="K45" s="1390"/>
      <c r="L45" s="1404"/>
      <c r="M45" s="1405"/>
      <c r="N45" s="683"/>
      <c r="O45" s="683"/>
    </row>
    <row r="46" spans="1:15" ht="24.95" customHeight="1" x14ac:dyDescent="0.15">
      <c r="A46" s="1301"/>
      <c r="B46" s="690" t="s">
        <v>1077</v>
      </c>
      <c r="C46" s="635"/>
      <c r="D46" s="635"/>
      <c r="E46" s="635"/>
      <c r="F46" s="635"/>
      <c r="G46" s="635"/>
      <c r="H46" s="1390"/>
      <c r="I46" s="1390"/>
      <c r="J46" s="1390"/>
      <c r="K46" s="1390"/>
      <c r="L46" s="1406"/>
      <c r="M46" s="1407"/>
      <c r="N46" s="683"/>
      <c r="O46" s="683"/>
    </row>
    <row r="47" spans="1:15" ht="20.100000000000001" customHeight="1" x14ac:dyDescent="0.15">
      <c r="A47" s="1301"/>
      <c r="B47" s="738" t="s">
        <v>1078</v>
      </c>
      <c r="C47" s="739"/>
      <c r="D47" s="635"/>
      <c r="E47" s="635"/>
      <c r="F47" s="635"/>
      <c r="G47" s="635"/>
      <c r="H47" s="1391"/>
      <c r="I47" s="1391"/>
      <c r="J47" s="1391"/>
      <c r="K47" s="1391"/>
      <c r="L47" s="1406"/>
      <c r="M47" s="1407"/>
      <c r="N47" s="716"/>
      <c r="O47" s="683"/>
    </row>
    <row r="48" spans="1:15" ht="14.1" customHeight="1" x14ac:dyDescent="0.15">
      <c r="A48" s="1301"/>
      <c r="B48" s="1342" t="s">
        <v>1079</v>
      </c>
      <c r="C48" s="1342"/>
      <c r="D48" s="702" t="s">
        <v>1061</v>
      </c>
      <c r="E48" s="703"/>
      <c r="F48" s="702" t="s">
        <v>94</v>
      </c>
      <c r="G48" s="703"/>
      <c r="H48" s="1392" t="s">
        <v>1080</v>
      </c>
      <c r="I48" s="1392"/>
      <c r="J48" s="1392"/>
      <c r="K48" s="1392"/>
      <c r="L48" s="1389"/>
      <c r="M48" s="1389"/>
    </row>
    <row r="49" spans="1:15" ht="14.1" customHeight="1" x14ac:dyDescent="0.15">
      <c r="A49" s="1408" t="s">
        <v>1081</v>
      </c>
      <c r="B49" s="1409"/>
      <c r="C49" s="1414" t="s">
        <v>93</v>
      </c>
      <c r="D49" s="1415"/>
      <c r="E49" s="1415"/>
      <c r="F49" s="1415"/>
      <c r="G49" s="1415"/>
      <c r="H49" s="1415"/>
      <c r="I49" s="1415"/>
      <c r="J49" s="1415"/>
      <c r="K49" s="1415"/>
      <c r="L49" s="1415"/>
      <c r="M49" s="1416"/>
    </row>
    <row r="50" spans="1:15" ht="14.1" customHeight="1" x14ac:dyDescent="0.15">
      <c r="A50" s="1410"/>
      <c r="B50" s="1411"/>
      <c r="C50" s="1417" t="s">
        <v>95</v>
      </c>
      <c r="D50" s="1417"/>
      <c r="E50" s="1418" t="s">
        <v>92</v>
      </c>
      <c r="F50" s="1418"/>
      <c r="G50" s="1418" t="s">
        <v>91</v>
      </c>
      <c r="H50" s="1418"/>
      <c r="I50" s="1418"/>
      <c r="J50" s="1419" t="s">
        <v>90</v>
      </c>
      <c r="K50" s="1420"/>
      <c r="L50" s="1420"/>
      <c r="M50" s="1421"/>
    </row>
    <row r="51" spans="1:15" ht="14.1" customHeight="1" x14ac:dyDescent="0.15">
      <c r="A51" s="1410"/>
      <c r="B51" s="1411"/>
      <c r="C51" s="1417" t="s">
        <v>89</v>
      </c>
      <c r="D51" s="1417"/>
      <c r="E51" s="1422"/>
      <c r="F51" s="1423"/>
      <c r="G51" s="1422"/>
      <c r="H51" s="1424"/>
      <c r="I51" s="1423"/>
      <c r="J51" s="1422"/>
      <c r="K51" s="1424"/>
      <c r="L51" s="1424"/>
      <c r="M51" s="1423"/>
    </row>
    <row r="52" spans="1:15" ht="14.1" customHeight="1" x14ac:dyDescent="0.15">
      <c r="A52" s="1410"/>
      <c r="B52" s="1411"/>
      <c r="C52" s="1417" t="s">
        <v>88</v>
      </c>
      <c r="D52" s="1417"/>
      <c r="E52" s="1422"/>
      <c r="F52" s="1423"/>
      <c r="G52" s="1422"/>
      <c r="H52" s="1424"/>
      <c r="I52" s="1423"/>
      <c r="J52" s="1422"/>
      <c r="K52" s="1424"/>
      <c r="L52" s="1424"/>
      <c r="M52" s="1423"/>
    </row>
    <row r="53" spans="1:15" ht="15" customHeight="1" x14ac:dyDescent="0.15">
      <c r="A53" s="1412"/>
      <c r="B53" s="1413"/>
      <c r="C53" s="1417" t="s">
        <v>87</v>
      </c>
      <c r="D53" s="1417"/>
      <c r="E53" s="1422"/>
      <c r="F53" s="1423"/>
      <c r="G53" s="1426"/>
      <c r="H53" s="1427"/>
      <c r="I53" s="1428"/>
      <c r="J53" s="1426"/>
      <c r="K53" s="1427"/>
      <c r="L53" s="1427"/>
      <c r="M53" s="1428"/>
      <c r="N53" s="716"/>
      <c r="O53" s="683"/>
    </row>
    <row r="54" spans="1:15" ht="15" customHeight="1" x14ac:dyDescent="0.15">
      <c r="A54" s="1371" t="s">
        <v>1082</v>
      </c>
      <c r="B54" s="1448"/>
      <c r="C54" s="1450" t="s">
        <v>1083</v>
      </c>
      <c r="D54" s="1450"/>
      <c r="E54" s="1451" t="s">
        <v>1084</v>
      </c>
      <c r="F54" s="1451"/>
      <c r="G54" s="1451" t="s">
        <v>1085</v>
      </c>
      <c r="H54" s="1451"/>
      <c r="I54" s="1451"/>
      <c r="J54" s="1452" t="s">
        <v>1086</v>
      </c>
      <c r="K54" s="1452"/>
      <c r="L54" s="1452"/>
      <c r="M54" s="1452"/>
      <c r="N54" s="716"/>
      <c r="O54" s="683"/>
    </row>
    <row r="55" spans="1:15" ht="15" customHeight="1" x14ac:dyDescent="0.15">
      <c r="A55" s="1373"/>
      <c r="B55" s="1449"/>
      <c r="C55" s="1320"/>
      <c r="D55" s="1321"/>
      <c r="E55" s="1320"/>
      <c r="F55" s="1321"/>
      <c r="G55" s="1320"/>
      <c r="H55" s="1321"/>
      <c r="I55" s="1321"/>
      <c r="J55" s="1320"/>
      <c r="K55" s="1321"/>
      <c r="L55" s="1321"/>
      <c r="M55" s="1322"/>
      <c r="N55" s="716"/>
      <c r="O55" s="683"/>
    </row>
    <row r="56" spans="1:15" ht="15" customHeight="1" x14ac:dyDescent="0.15">
      <c r="A56" s="1373"/>
      <c r="B56" s="1449"/>
      <c r="C56" s="1425" t="s">
        <v>1087</v>
      </c>
      <c r="D56" s="1321"/>
      <c r="E56" s="1321"/>
      <c r="F56" s="1321"/>
      <c r="G56" s="1322"/>
      <c r="H56" s="702" t="s">
        <v>1061</v>
      </c>
      <c r="I56" s="1438"/>
      <c r="J56" s="1439"/>
      <c r="K56" s="700" t="s">
        <v>94</v>
      </c>
      <c r="L56" s="1438"/>
      <c r="M56" s="1439"/>
      <c r="N56" s="716"/>
      <c r="O56" s="683"/>
    </row>
    <row r="57" spans="1:15" ht="15" customHeight="1" x14ac:dyDescent="0.15">
      <c r="A57" s="1440" t="s">
        <v>1088</v>
      </c>
      <c r="B57" s="1441"/>
      <c r="C57" s="1442"/>
      <c r="D57" s="1443"/>
      <c r="E57" s="1444"/>
      <c r="F57" s="1445" t="s">
        <v>1089</v>
      </c>
      <c r="G57" s="1445"/>
      <c r="H57" s="1445"/>
      <c r="I57" s="1443"/>
      <c r="J57" s="702" t="s">
        <v>1061</v>
      </c>
      <c r="K57" s="703"/>
      <c r="L57" s="700" t="s">
        <v>94</v>
      </c>
      <c r="M57" s="703"/>
      <c r="N57" s="716"/>
      <c r="O57" s="683"/>
    </row>
    <row r="58" spans="1:15" ht="15" customHeight="1" x14ac:dyDescent="0.15">
      <c r="A58" s="741"/>
      <c r="B58" s="1446" t="s">
        <v>1090</v>
      </c>
      <c r="C58" s="1446"/>
      <c r="D58" s="1447"/>
      <c r="E58" s="1445"/>
      <c r="F58" s="1444" t="s">
        <v>1091</v>
      </c>
      <c r="G58" s="1444"/>
      <c r="H58" s="1447"/>
      <c r="I58" s="1445"/>
      <c r="J58" s="1445"/>
      <c r="K58" s="1445"/>
      <c r="L58" s="1445"/>
      <c r="M58" s="1443"/>
      <c r="N58" s="683"/>
      <c r="O58" s="683"/>
    </row>
    <row r="59" spans="1:15" ht="15" customHeight="1" x14ac:dyDescent="0.15">
      <c r="A59" s="1395" t="s">
        <v>1092</v>
      </c>
      <c r="B59" s="1397"/>
      <c r="C59" s="1417" t="s">
        <v>89</v>
      </c>
      <c r="D59" s="1417"/>
      <c r="E59" s="1433"/>
      <c r="F59" s="1434"/>
      <c r="G59" s="742"/>
      <c r="H59" s="706"/>
      <c r="I59" s="706"/>
      <c r="J59" s="706"/>
      <c r="K59" s="706"/>
      <c r="L59" s="706"/>
      <c r="M59" s="743"/>
      <c r="N59" s="683"/>
      <c r="O59" s="683"/>
    </row>
    <row r="60" spans="1:15" ht="15" customHeight="1" x14ac:dyDescent="0.15">
      <c r="A60" s="1429"/>
      <c r="B60" s="1430"/>
      <c r="C60" s="1417" t="s">
        <v>88</v>
      </c>
      <c r="D60" s="1417"/>
      <c r="E60" s="1433"/>
      <c r="F60" s="1434"/>
      <c r="G60" s="744"/>
      <c r="H60" s="716"/>
      <c r="I60" s="683"/>
      <c r="J60" s="683"/>
      <c r="K60" s="683"/>
      <c r="L60" s="716"/>
      <c r="M60" s="745"/>
      <c r="N60" s="683"/>
      <c r="O60" s="683"/>
    </row>
    <row r="61" spans="1:15" ht="15" customHeight="1" x14ac:dyDescent="0.15">
      <c r="A61" s="1431"/>
      <c r="B61" s="1432"/>
      <c r="C61" s="1435" t="s">
        <v>87</v>
      </c>
      <c r="D61" s="1435"/>
      <c r="E61" s="1436"/>
      <c r="F61" s="1437"/>
      <c r="G61" s="746"/>
      <c r="H61" s="747"/>
      <c r="I61" s="748"/>
      <c r="J61" s="749"/>
      <c r="K61" s="749"/>
      <c r="L61" s="749"/>
      <c r="M61" s="750"/>
      <c r="N61" s="683"/>
      <c r="O61" s="683"/>
    </row>
    <row r="62" spans="1:15" ht="15" customHeight="1" x14ac:dyDescent="0.15">
      <c r="A62" s="1395" t="s">
        <v>1093</v>
      </c>
      <c r="B62" s="1397"/>
      <c r="C62" s="751" t="s">
        <v>1094</v>
      </c>
      <c r="D62" s="703"/>
      <c r="E62" s="752" t="s">
        <v>1095</v>
      </c>
      <c r="F62" s="703"/>
      <c r="G62" s="752" t="s">
        <v>1096</v>
      </c>
      <c r="H62" s="1453"/>
      <c r="I62" s="1454"/>
      <c r="J62" s="753"/>
      <c r="K62" s="753"/>
      <c r="L62" s="753"/>
      <c r="M62" s="754"/>
      <c r="N62" s="683"/>
      <c r="O62" s="683"/>
    </row>
    <row r="63" spans="1:15" ht="15" customHeight="1" x14ac:dyDescent="0.15">
      <c r="A63" s="1431"/>
      <c r="B63" s="1432"/>
      <c r="C63" s="1455" t="s">
        <v>1097</v>
      </c>
      <c r="D63" s="1455"/>
      <c r="E63" s="1455"/>
      <c r="F63" s="1456"/>
      <c r="G63" s="1456"/>
      <c r="H63" s="1440"/>
      <c r="I63" s="1441"/>
      <c r="J63" s="1441"/>
      <c r="K63" s="1441"/>
      <c r="L63" s="1441"/>
      <c r="M63" s="1442"/>
      <c r="N63" s="683"/>
      <c r="O63" s="683"/>
    </row>
    <row r="64" spans="1:15" ht="15" customHeight="1" x14ac:dyDescent="0.15">
      <c r="A64" s="1335" t="s">
        <v>1098</v>
      </c>
      <c r="B64" s="1359"/>
      <c r="C64" s="684" t="s">
        <v>1099</v>
      </c>
      <c r="D64" s="705" t="s">
        <v>1100</v>
      </c>
      <c r="E64" s="755" t="s">
        <v>1101</v>
      </c>
      <c r="F64" s="755" t="s">
        <v>1102</v>
      </c>
      <c r="G64" s="705" t="s">
        <v>1103</v>
      </c>
      <c r="H64" s="1323" t="s">
        <v>1104</v>
      </c>
      <c r="I64" s="1325"/>
      <c r="J64" s="1323" t="s">
        <v>1105</v>
      </c>
      <c r="K64" s="1325"/>
      <c r="L64" s="1323" t="s">
        <v>1106</v>
      </c>
      <c r="M64" s="1325"/>
      <c r="N64" s="683"/>
      <c r="O64" s="683"/>
    </row>
    <row r="65" spans="1:15" ht="15" customHeight="1" x14ac:dyDescent="0.15">
      <c r="A65" s="1457"/>
      <c r="B65" s="1458"/>
      <c r="C65" s="740"/>
      <c r="D65" s="740"/>
      <c r="E65" s="740"/>
      <c r="F65" s="740"/>
      <c r="G65" s="740"/>
      <c r="H65" s="1438"/>
      <c r="I65" s="1439"/>
      <c r="J65" s="1438"/>
      <c r="K65" s="1439"/>
      <c r="L65" s="1438"/>
      <c r="M65" s="1439"/>
      <c r="N65" s="683"/>
      <c r="O65" s="683"/>
    </row>
    <row r="66" spans="1:15" ht="15" customHeight="1" x14ac:dyDescent="0.15">
      <c r="A66" s="1360"/>
      <c r="B66" s="1361"/>
      <c r="C66" s="1323" t="s">
        <v>1107</v>
      </c>
      <c r="D66" s="1324"/>
      <c r="E66" s="1325"/>
      <c r="F66" s="1320"/>
      <c r="G66" s="1321"/>
      <c r="H66" s="1321"/>
      <c r="I66" s="1321"/>
      <c r="J66" s="1321"/>
      <c r="K66" s="1321"/>
      <c r="L66" s="1321"/>
      <c r="M66" s="1322"/>
      <c r="N66" s="716"/>
      <c r="O66" s="683"/>
    </row>
    <row r="67" spans="1:15" ht="15" customHeight="1" x14ac:dyDescent="0.15">
      <c r="A67" s="1440" t="s">
        <v>84</v>
      </c>
      <c r="B67" s="1441"/>
      <c r="C67" s="756" t="s">
        <v>1108</v>
      </c>
      <c r="D67" s="757"/>
      <c r="E67" s="758" t="s">
        <v>1109</v>
      </c>
      <c r="F67" s="759"/>
      <c r="G67" s="760" t="s">
        <v>1110</v>
      </c>
      <c r="H67" s="1463"/>
      <c r="I67" s="1463"/>
      <c r="J67" s="1464" t="s">
        <v>1109</v>
      </c>
      <c r="K67" s="1464"/>
      <c r="L67" s="1463"/>
      <c r="M67" s="1465"/>
      <c r="N67" s="716"/>
      <c r="O67" s="683"/>
    </row>
    <row r="68" spans="1:15" ht="15" customHeight="1" x14ac:dyDescent="0.15">
      <c r="A68" s="1459"/>
      <c r="B68" s="1460"/>
      <c r="C68" s="761" t="s">
        <v>1111</v>
      </c>
      <c r="D68" s="757"/>
      <c r="E68" s="758" t="s">
        <v>1109</v>
      </c>
      <c r="F68" s="759"/>
      <c r="G68" s="760" t="s">
        <v>1110</v>
      </c>
      <c r="H68" s="1463"/>
      <c r="I68" s="1463"/>
      <c r="J68" s="1464" t="s">
        <v>1109</v>
      </c>
      <c r="K68" s="1464"/>
      <c r="L68" s="1463"/>
      <c r="M68" s="1465"/>
      <c r="N68" s="716"/>
      <c r="O68" s="683"/>
    </row>
    <row r="69" spans="1:15" ht="15" customHeight="1" x14ac:dyDescent="0.15">
      <c r="A69" s="1461"/>
      <c r="B69" s="1462"/>
      <c r="C69" s="762" t="s">
        <v>1112</v>
      </c>
      <c r="D69" s="763"/>
      <c r="E69" s="764" t="s">
        <v>1109</v>
      </c>
      <c r="F69" s="759"/>
      <c r="G69" s="760" t="s">
        <v>1110</v>
      </c>
      <c r="H69" s="1463"/>
      <c r="I69" s="1463"/>
      <c r="J69" s="1464" t="s">
        <v>1109</v>
      </c>
      <c r="K69" s="1464"/>
      <c r="L69" s="1463"/>
      <c r="M69" s="1465"/>
      <c r="N69" s="683"/>
      <c r="O69" s="683"/>
    </row>
    <row r="70" spans="1:15" ht="15" customHeight="1" x14ac:dyDescent="0.15">
      <c r="A70" s="1332" t="s">
        <v>83</v>
      </c>
      <c r="B70" s="1333"/>
      <c r="C70" s="1447"/>
      <c r="D70" s="1445"/>
      <c r="E70" s="1445"/>
      <c r="F70" s="1445"/>
      <c r="G70" s="1445"/>
      <c r="H70" s="1445"/>
      <c r="I70" s="1445"/>
      <c r="J70" s="1445"/>
      <c r="K70" s="1445"/>
      <c r="L70" s="1445"/>
      <c r="M70" s="1443"/>
      <c r="N70" s="716"/>
      <c r="O70" s="683"/>
    </row>
    <row r="71" spans="1:15" ht="35.1" customHeight="1" x14ac:dyDescent="0.15">
      <c r="A71" s="1332" t="s">
        <v>82</v>
      </c>
      <c r="B71" s="1333"/>
      <c r="C71" s="1447"/>
      <c r="D71" s="1445"/>
      <c r="E71" s="1445"/>
      <c r="F71" s="1445"/>
      <c r="G71" s="1445"/>
      <c r="H71" s="1445"/>
      <c r="I71" s="1445"/>
      <c r="J71" s="1445"/>
      <c r="K71" s="1445"/>
      <c r="L71" s="1445"/>
      <c r="M71" s="1443"/>
      <c r="N71" s="716"/>
      <c r="O71" s="683"/>
    </row>
    <row r="72" spans="1:15" ht="24.75" customHeight="1" x14ac:dyDescent="0.15">
      <c r="A72" s="1466" t="s">
        <v>81</v>
      </c>
      <c r="B72" s="1467"/>
      <c r="C72" s="1447"/>
      <c r="D72" s="1445"/>
      <c r="E72" s="1445"/>
      <c r="F72" s="1445"/>
      <c r="G72" s="1445"/>
      <c r="H72" s="1445"/>
      <c r="I72" s="1445"/>
      <c r="J72" s="1445"/>
      <c r="K72" s="1445"/>
      <c r="L72" s="1445"/>
      <c r="M72" s="1443"/>
      <c r="N72" s="683"/>
      <c r="O72" s="683"/>
    </row>
    <row r="73" spans="1:15" ht="18" customHeight="1" x14ac:dyDescent="0.15">
      <c r="A73" s="683" t="s">
        <v>1023</v>
      </c>
      <c r="B73" s="683"/>
      <c r="C73" s="737"/>
      <c r="D73" s="737"/>
      <c r="E73" s="737"/>
      <c r="F73" s="737"/>
      <c r="G73" s="737"/>
      <c r="H73" s="737"/>
      <c r="I73" s="737"/>
      <c r="J73" s="737"/>
      <c r="K73" s="737"/>
      <c r="L73" s="737"/>
      <c r="M73" s="737"/>
      <c r="N73" s="716"/>
      <c r="O73" s="683"/>
    </row>
    <row r="74" spans="1:15" ht="18" customHeight="1" x14ac:dyDescent="0.15">
      <c r="A74" s="1468" t="s">
        <v>1113</v>
      </c>
      <c r="B74" s="1468"/>
      <c r="C74" s="1468"/>
      <c r="D74" s="1468"/>
      <c r="E74" s="1468"/>
      <c r="F74" s="1468"/>
      <c r="G74" s="1468"/>
      <c r="H74" s="1468"/>
      <c r="I74" s="1468"/>
      <c r="J74" s="1468"/>
      <c r="K74" s="1468"/>
      <c r="L74" s="1468"/>
      <c r="M74" s="1468"/>
      <c r="N74" s="716"/>
      <c r="O74" s="683"/>
    </row>
    <row r="75" spans="1:15" ht="30" customHeight="1" x14ac:dyDescent="0.15">
      <c r="A75" s="1468" t="s">
        <v>1114</v>
      </c>
      <c r="B75" s="1468"/>
      <c r="C75" s="1468"/>
      <c r="D75" s="1468"/>
      <c r="E75" s="1468"/>
      <c r="F75" s="1468"/>
      <c r="G75" s="1468"/>
      <c r="H75" s="1468"/>
      <c r="I75" s="1468"/>
      <c r="J75" s="1468"/>
      <c r="K75" s="1468"/>
      <c r="L75" s="1468"/>
      <c r="M75" s="1468"/>
      <c r="N75" s="683"/>
      <c r="O75" s="683"/>
    </row>
    <row r="76" spans="1:15" ht="30" customHeight="1" x14ac:dyDescent="0.15">
      <c r="A76" s="1469" t="s">
        <v>1115</v>
      </c>
      <c r="B76" s="1470"/>
      <c r="C76" s="1470"/>
      <c r="D76" s="1470"/>
      <c r="E76" s="1470"/>
      <c r="F76" s="1470"/>
      <c r="G76" s="1470"/>
      <c r="H76" s="1470"/>
      <c r="I76" s="1470"/>
      <c r="J76" s="1470"/>
      <c r="K76" s="1470"/>
      <c r="L76" s="1470"/>
      <c r="M76" s="1470"/>
      <c r="N76" s="683"/>
      <c r="O76" s="683"/>
    </row>
    <row r="77" spans="1:15" ht="15" customHeight="1" x14ac:dyDescent="0.15">
      <c r="A77" s="716" t="s">
        <v>1116</v>
      </c>
      <c r="B77" s="683"/>
      <c r="C77" s="683"/>
      <c r="D77" s="683"/>
      <c r="E77" s="683"/>
      <c r="F77" s="683"/>
      <c r="G77" s="683"/>
      <c r="H77" s="683"/>
      <c r="I77" s="683"/>
      <c r="J77" s="683"/>
      <c r="K77" s="683"/>
      <c r="L77" s="683"/>
      <c r="M77" s="683"/>
    </row>
    <row r="78" spans="1:15" ht="15" customHeight="1" x14ac:dyDescent="0.15">
      <c r="A78" s="765" t="s">
        <v>1117</v>
      </c>
    </row>
    <row r="79" spans="1:15" ht="15" customHeight="1" x14ac:dyDescent="0.15">
      <c r="A79" s="1300" t="s">
        <v>1042</v>
      </c>
      <c r="B79" s="687" t="s">
        <v>370</v>
      </c>
      <c r="C79" s="1339"/>
      <c r="D79" s="1340"/>
      <c r="E79" s="1341"/>
      <c r="F79" s="1342" t="s">
        <v>1035</v>
      </c>
      <c r="G79" s="1343"/>
      <c r="H79" s="706"/>
      <c r="I79" s="1343"/>
      <c r="J79" s="706"/>
      <c r="K79" s="1343"/>
      <c r="L79" s="706"/>
      <c r="M79" s="707"/>
    </row>
    <row r="80" spans="1:15" ht="15" customHeight="1" x14ac:dyDescent="0.15">
      <c r="A80" s="1301"/>
      <c r="B80" s="766" t="s">
        <v>77</v>
      </c>
      <c r="C80" s="1314"/>
      <c r="D80" s="1315"/>
      <c r="E80" s="1316"/>
      <c r="F80" s="1342"/>
      <c r="G80" s="1344"/>
      <c r="H80" s="709" t="s">
        <v>907</v>
      </c>
      <c r="I80" s="1344"/>
      <c r="J80" s="709" t="s">
        <v>1036</v>
      </c>
      <c r="K80" s="1344"/>
      <c r="L80" s="710" t="s">
        <v>1037</v>
      </c>
      <c r="M80" s="711"/>
    </row>
    <row r="81" spans="1:13" ht="15" customHeight="1" x14ac:dyDescent="0.15">
      <c r="A81" s="1301"/>
      <c r="B81" s="1345" t="s">
        <v>78</v>
      </c>
      <c r="C81" s="692" t="s">
        <v>1030</v>
      </c>
      <c r="D81" s="715"/>
      <c r="E81" s="691" t="s">
        <v>1031</v>
      </c>
      <c r="F81" s="715"/>
      <c r="G81" s="694" t="s">
        <v>1032</v>
      </c>
      <c r="H81" s="694"/>
      <c r="I81" s="694"/>
      <c r="J81" s="694"/>
      <c r="K81" s="694"/>
      <c r="L81" s="694"/>
      <c r="M81" s="695"/>
    </row>
    <row r="82" spans="1:13" ht="15" customHeight="1" x14ac:dyDescent="0.15">
      <c r="A82" s="1301"/>
      <c r="B82" s="1346"/>
      <c r="C82" s="696"/>
      <c r="D82" s="697"/>
      <c r="E82" s="698"/>
      <c r="F82" s="699"/>
      <c r="G82" s="1312"/>
      <c r="H82" s="1312"/>
      <c r="I82" s="1312"/>
      <c r="J82" s="1312"/>
      <c r="K82" s="1312"/>
      <c r="L82" s="1312"/>
      <c r="M82" s="1313"/>
    </row>
    <row r="83" spans="1:13" ht="15" customHeight="1" x14ac:dyDescent="0.15">
      <c r="A83" s="1301"/>
      <c r="B83" s="1347"/>
      <c r="C83" s="1314"/>
      <c r="D83" s="1315"/>
      <c r="E83" s="1315"/>
      <c r="F83" s="1315"/>
      <c r="G83" s="1315"/>
      <c r="H83" s="1315"/>
      <c r="I83" s="1315"/>
      <c r="J83" s="1315"/>
      <c r="K83" s="1315"/>
      <c r="L83" s="1315"/>
      <c r="M83" s="1316"/>
    </row>
    <row r="84" spans="1:13" ht="15" customHeight="1" x14ac:dyDescent="0.15">
      <c r="A84" s="1301"/>
      <c r="B84" s="704" t="s">
        <v>370</v>
      </c>
      <c r="C84" s="1339"/>
      <c r="D84" s="1340"/>
      <c r="E84" s="1341"/>
      <c r="F84" s="1342" t="s">
        <v>1035</v>
      </c>
      <c r="G84" s="1343"/>
      <c r="H84" s="706"/>
      <c r="I84" s="1343"/>
      <c r="J84" s="706"/>
      <c r="K84" s="1343"/>
      <c r="L84" s="706"/>
      <c r="M84" s="707"/>
    </row>
    <row r="85" spans="1:13" ht="15" customHeight="1" x14ac:dyDescent="0.15">
      <c r="A85" s="1301"/>
      <c r="B85" s="708" t="s">
        <v>77</v>
      </c>
      <c r="C85" s="1314"/>
      <c r="D85" s="1315"/>
      <c r="E85" s="1316"/>
      <c r="F85" s="1342"/>
      <c r="G85" s="1344"/>
      <c r="H85" s="709" t="s">
        <v>907</v>
      </c>
      <c r="I85" s="1344"/>
      <c r="J85" s="709" t="s">
        <v>1036</v>
      </c>
      <c r="K85" s="1344"/>
      <c r="L85" s="710" t="s">
        <v>1037</v>
      </c>
      <c r="M85" s="711"/>
    </row>
    <row r="86" spans="1:13" ht="15" customHeight="1" x14ac:dyDescent="0.15">
      <c r="A86" s="1301"/>
      <c r="B86" s="1345" t="s">
        <v>78</v>
      </c>
      <c r="C86" s="692" t="s">
        <v>1030</v>
      </c>
      <c r="D86" s="715"/>
      <c r="E86" s="691" t="s">
        <v>1031</v>
      </c>
      <c r="F86" s="715"/>
      <c r="G86" s="694" t="s">
        <v>1032</v>
      </c>
      <c r="H86" s="694"/>
      <c r="I86" s="694"/>
      <c r="J86" s="694"/>
      <c r="K86" s="694"/>
      <c r="L86" s="694"/>
      <c r="M86" s="695"/>
    </row>
    <row r="87" spans="1:13" ht="15" customHeight="1" x14ac:dyDescent="0.15">
      <c r="A87" s="1301"/>
      <c r="B87" s="1346"/>
      <c r="C87" s="696"/>
      <c r="D87" s="697"/>
      <c r="E87" s="698"/>
      <c r="F87" s="699"/>
      <c r="G87" s="1312"/>
      <c r="H87" s="1312"/>
      <c r="I87" s="1312"/>
      <c r="J87" s="1312"/>
      <c r="K87" s="1312"/>
      <c r="L87" s="1312"/>
      <c r="M87" s="1313"/>
    </row>
    <row r="88" spans="1:13" ht="15" customHeight="1" x14ac:dyDescent="0.15">
      <c r="A88" s="1301"/>
      <c r="B88" s="1347"/>
      <c r="C88" s="1314"/>
      <c r="D88" s="1315"/>
      <c r="E88" s="1315"/>
      <c r="F88" s="1315"/>
      <c r="G88" s="1315"/>
      <c r="H88" s="1315"/>
      <c r="I88" s="1315"/>
      <c r="J88" s="1315"/>
      <c r="K88" s="1315"/>
      <c r="L88" s="1315"/>
      <c r="M88" s="1316"/>
    </row>
    <row r="89" spans="1:13" ht="15" customHeight="1" x14ac:dyDescent="0.15">
      <c r="A89" s="1301"/>
      <c r="B89" s="704" t="s">
        <v>370</v>
      </c>
      <c r="C89" s="1339"/>
      <c r="D89" s="1340"/>
      <c r="E89" s="1341"/>
      <c r="F89" s="1342" t="s">
        <v>1035</v>
      </c>
      <c r="G89" s="1343"/>
      <c r="H89" s="706"/>
      <c r="I89" s="1343"/>
      <c r="J89" s="706"/>
      <c r="K89" s="1343"/>
      <c r="L89" s="706"/>
      <c r="M89" s="707"/>
    </row>
    <row r="90" spans="1:13" ht="15" customHeight="1" x14ac:dyDescent="0.15">
      <c r="A90" s="1301"/>
      <c r="B90" s="708" t="s">
        <v>77</v>
      </c>
      <c r="C90" s="1314"/>
      <c r="D90" s="1315"/>
      <c r="E90" s="1316"/>
      <c r="F90" s="1342"/>
      <c r="G90" s="1344"/>
      <c r="H90" s="709" t="s">
        <v>907</v>
      </c>
      <c r="I90" s="1344"/>
      <c r="J90" s="709" t="s">
        <v>1036</v>
      </c>
      <c r="K90" s="1344"/>
      <c r="L90" s="710" t="s">
        <v>1037</v>
      </c>
      <c r="M90" s="711"/>
    </row>
    <row r="91" spans="1:13" ht="15" customHeight="1" x14ac:dyDescent="0.15">
      <c r="A91" s="1301"/>
      <c r="B91" s="1345" t="s">
        <v>78</v>
      </c>
      <c r="C91" s="692" t="s">
        <v>1030</v>
      </c>
      <c r="D91" s="715"/>
      <c r="E91" s="691" t="s">
        <v>1031</v>
      </c>
      <c r="F91" s="715"/>
      <c r="G91" s="694" t="s">
        <v>1032</v>
      </c>
      <c r="H91" s="694"/>
      <c r="I91" s="694"/>
      <c r="J91" s="694"/>
      <c r="K91" s="694"/>
      <c r="L91" s="694"/>
      <c r="M91" s="695"/>
    </row>
    <row r="92" spans="1:13" ht="15" customHeight="1" x14ac:dyDescent="0.15">
      <c r="A92" s="1301"/>
      <c r="B92" s="1346"/>
      <c r="C92" s="696"/>
      <c r="D92" s="697"/>
      <c r="E92" s="698"/>
      <c r="F92" s="699"/>
      <c r="G92" s="1312"/>
      <c r="H92" s="1312"/>
      <c r="I92" s="1312"/>
      <c r="J92" s="1312"/>
      <c r="K92" s="1312"/>
      <c r="L92" s="1312"/>
      <c r="M92" s="1313"/>
    </row>
    <row r="93" spans="1:13" ht="15" customHeight="1" x14ac:dyDescent="0.15">
      <c r="A93" s="1301"/>
      <c r="B93" s="1347"/>
      <c r="C93" s="1314"/>
      <c r="D93" s="1315"/>
      <c r="E93" s="1315"/>
      <c r="F93" s="1315"/>
      <c r="G93" s="1315"/>
      <c r="H93" s="1315"/>
      <c r="I93" s="1315"/>
      <c r="J93" s="1315"/>
      <c r="K93" s="1315"/>
      <c r="L93" s="1315"/>
      <c r="M93" s="1316"/>
    </row>
    <row r="94" spans="1:13" ht="15" customHeight="1" x14ac:dyDescent="0.15">
      <c r="A94" s="1301"/>
      <c r="B94" s="704" t="s">
        <v>370</v>
      </c>
      <c r="C94" s="1339"/>
      <c r="D94" s="1340"/>
      <c r="E94" s="1341"/>
      <c r="F94" s="1342" t="s">
        <v>1035</v>
      </c>
      <c r="G94" s="1343"/>
      <c r="H94" s="706"/>
      <c r="I94" s="1343"/>
      <c r="J94" s="706"/>
      <c r="K94" s="1343"/>
      <c r="L94" s="706"/>
      <c r="M94" s="707"/>
    </row>
    <row r="95" spans="1:13" ht="15" customHeight="1" x14ac:dyDescent="0.15">
      <c r="A95" s="1301"/>
      <c r="B95" s="708" t="s">
        <v>77</v>
      </c>
      <c r="C95" s="1314"/>
      <c r="D95" s="1315"/>
      <c r="E95" s="1316"/>
      <c r="F95" s="1342"/>
      <c r="G95" s="1344"/>
      <c r="H95" s="709" t="s">
        <v>907</v>
      </c>
      <c r="I95" s="1344"/>
      <c r="J95" s="709" t="s">
        <v>1036</v>
      </c>
      <c r="K95" s="1344"/>
      <c r="L95" s="710" t="s">
        <v>1037</v>
      </c>
      <c r="M95" s="711"/>
    </row>
    <row r="96" spans="1:13" ht="15" customHeight="1" x14ac:dyDescent="0.15">
      <c r="A96" s="1301"/>
      <c r="B96" s="1345" t="s">
        <v>78</v>
      </c>
      <c r="C96" s="692" t="s">
        <v>1030</v>
      </c>
      <c r="D96" s="715"/>
      <c r="E96" s="691" t="s">
        <v>1031</v>
      </c>
      <c r="F96" s="715"/>
      <c r="G96" s="694" t="s">
        <v>1032</v>
      </c>
      <c r="H96" s="694"/>
      <c r="I96" s="694"/>
      <c r="J96" s="694"/>
      <c r="K96" s="694"/>
      <c r="L96" s="694"/>
      <c r="M96" s="695"/>
    </row>
    <row r="97" spans="1:13" ht="15" customHeight="1" x14ac:dyDescent="0.15">
      <c r="A97" s="1301"/>
      <c r="B97" s="1346"/>
      <c r="C97" s="696"/>
      <c r="D97" s="697"/>
      <c r="E97" s="698"/>
      <c r="F97" s="699"/>
      <c r="G97" s="1312"/>
      <c r="H97" s="1312"/>
      <c r="I97" s="1312"/>
      <c r="J97" s="1312"/>
      <c r="K97" s="1312"/>
      <c r="L97" s="1312"/>
      <c r="M97" s="1313"/>
    </row>
    <row r="98" spans="1:13" ht="15" customHeight="1" x14ac:dyDescent="0.15">
      <c r="A98" s="1301"/>
      <c r="B98" s="1347"/>
      <c r="C98" s="1314"/>
      <c r="D98" s="1315"/>
      <c r="E98" s="1315"/>
      <c r="F98" s="1315"/>
      <c r="G98" s="1315"/>
      <c r="H98" s="1315"/>
      <c r="I98" s="1315"/>
      <c r="J98" s="1315"/>
      <c r="K98" s="1315"/>
      <c r="L98" s="1315"/>
      <c r="M98" s="1316"/>
    </row>
    <row r="99" spans="1:13" ht="15" customHeight="1" x14ac:dyDescent="0.15">
      <c r="A99" s="1301"/>
      <c r="B99" s="704" t="s">
        <v>370</v>
      </c>
      <c r="C99" s="1339"/>
      <c r="D99" s="1340"/>
      <c r="E99" s="1341"/>
      <c r="F99" s="1342" t="s">
        <v>1035</v>
      </c>
      <c r="G99" s="1343"/>
      <c r="H99" s="706"/>
      <c r="I99" s="1343"/>
      <c r="J99" s="706"/>
      <c r="K99" s="1343"/>
      <c r="L99" s="706"/>
      <c r="M99" s="707"/>
    </row>
    <row r="100" spans="1:13" ht="15" customHeight="1" x14ac:dyDescent="0.15">
      <c r="A100" s="1301"/>
      <c r="B100" s="708" t="s">
        <v>77</v>
      </c>
      <c r="C100" s="1314"/>
      <c r="D100" s="1315"/>
      <c r="E100" s="1316"/>
      <c r="F100" s="1342"/>
      <c r="G100" s="1344"/>
      <c r="H100" s="709" t="s">
        <v>907</v>
      </c>
      <c r="I100" s="1344"/>
      <c r="J100" s="709" t="s">
        <v>1036</v>
      </c>
      <c r="K100" s="1344"/>
      <c r="L100" s="710" t="s">
        <v>1037</v>
      </c>
      <c r="M100" s="711"/>
    </row>
    <row r="101" spans="1:13" ht="15" customHeight="1" x14ac:dyDescent="0.15">
      <c r="A101" s="1301"/>
      <c r="B101" s="1345" t="s">
        <v>78</v>
      </c>
      <c r="C101" s="692" t="s">
        <v>1030</v>
      </c>
      <c r="D101" s="715"/>
      <c r="E101" s="691" t="s">
        <v>1031</v>
      </c>
      <c r="F101" s="715"/>
      <c r="G101" s="694" t="s">
        <v>1032</v>
      </c>
      <c r="H101" s="694"/>
      <c r="I101" s="694"/>
      <c r="J101" s="694"/>
      <c r="K101" s="694"/>
      <c r="L101" s="694"/>
      <c r="M101" s="695"/>
    </row>
    <row r="102" spans="1:13" ht="15" customHeight="1" x14ac:dyDescent="0.15">
      <c r="A102" s="1301"/>
      <c r="B102" s="1346"/>
      <c r="C102" s="696"/>
      <c r="D102" s="697"/>
      <c r="E102" s="698"/>
      <c r="F102" s="699"/>
      <c r="G102" s="1312"/>
      <c r="H102" s="1312"/>
      <c r="I102" s="1312"/>
      <c r="J102" s="1312"/>
      <c r="K102" s="1312"/>
      <c r="L102" s="1312"/>
      <c r="M102" s="1313"/>
    </row>
    <row r="103" spans="1:13" ht="15" customHeight="1" x14ac:dyDescent="0.15">
      <c r="A103" s="1301"/>
      <c r="B103" s="1347"/>
      <c r="C103" s="1314"/>
      <c r="D103" s="1315"/>
      <c r="E103" s="1315"/>
      <c r="F103" s="1315"/>
      <c r="G103" s="1315"/>
      <c r="H103" s="1315"/>
      <c r="I103" s="1315"/>
      <c r="J103" s="1315"/>
      <c r="K103" s="1315"/>
      <c r="L103" s="1315"/>
      <c r="M103" s="1316"/>
    </row>
    <row r="104" spans="1:13" ht="15" customHeight="1" x14ac:dyDescent="0.15">
      <c r="A104" s="1301"/>
      <c r="B104" s="704" t="s">
        <v>370</v>
      </c>
      <c r="C104" s="1339"/>
      <c r="D104" s="1340"/>
      <c r="E104" s="1341"/>
      <c r="F104" s="1342" t="s">
        <v>1035</v>
      </c>
      <c r="G104" s="1343"/>
      <c r="H104" s="706"/>
      <c r="I104" s="1343"/>
      <c r="J104" s="706"/>
      <c r="K104" s="1343"/>
      <c r="L104" s="706"/>
      <c r="M104" s="707"/>
    </row>
    <row r="105" spans="1:13" ht="15" customHeight="1" x14ac:dyDescent="0.15">
      <c r="A105" s="1301"/>
      <c r="B105" s="708" t="s">
        <v>77</v>
      </c>
      <c r="C105" s="1314"/>
      <c r="D105" s="1315"/>
      <c r="E105" s="1316"/>
      <c r="F105" s="1342"/>
      <c r="G105" s="1344"/>
      <c r="H105" s="709" t="s">
        <v>907</v>
      </c>
      <c r="I105" s="1344"/>
      <c r="J105" s="709" t="s">
        <v>1036</v>
      </c>
      <c r="K105" s="1344"/>
      <c r="L105" s="710" t="s">
        <v>1037</v>
      </c>
      <c r="M105" s="711"/>
    </row>
    <row r="106" spans="1:13" ht="15" customHeight="1" x14ac:dyDescent="0.15">
      <c r="A106" s="1301"/>
      <c r="B106" s="1345" t="s">
        <v>78</v>
      </c>
      <c r="C106" s="692" t="s">
        <v>1030</v>
      </c>
      <c r="D106" s="715"/>
      <c r="E106" s="691" t="s">
        <v>1031</v>
      </c>
      <c r="F106" s="715"/>
      <c r="G106" s="694" t="s">
        <v>1032</v>
      </c>
      <c r="H106" s="694"/>
      <c r="I106" s="694"/>
      <c r="J106" s="694"/>
      <c r="K106" s="694"/>
      <c r="L106" s="694"/>
      <c r="M106" s="695"/>
    </row>
    <row r="107" spans="1:13" ht="15" customHeight="1" x14ac:dyDescent="0.15">
      <c r="A107" s="1301"/>
      <c r="B107" s="1346"/>
      <c r="C107" s="696"/>
      <c r="D107" s="697"/>
      <c r="E107" s="698"/>
      <c r="F107" s="699"/>
      <c r="G107" s="1312"/>
      <c r="H107" s="1312"/>
      <c r="I107" s="1312"/>
      <c r="J107" s="1312"/>
      <c r="K107" s="1312"/>
      <c r="L107" s="1312"/>
      <c r="M107" s="1313"/>
    </row>
    <row r="108" spans="1:13" ht="15" customHeight="1" x14ac:dyDescent="0.15">
      <c r="A108" s="1302"/>
      <c r="B108" s="1347"/>
      <c r="C108" s="1314"/>
      <c r="D108" s="1315"/>
      <c r="E108" s="1315"/>
      <c r="F108" s="1315"/>
      <c r="G108" s="1315"/>
      <c r="H108" s="1315"/>
      <c r="I108" s="1315"/>
      <c r="J108" s="1315"/>
      <c r="K108" s="1315"/>
      <c r="L108" s="1315"/>
      <c r="M108" s="1316"/>
    </row>
    <row r="109" spans="1:13" ht="5.25" customHeight="1" x14ac:dyDescent="0.15">
      <c r="A109" s="767"/>
      <c r="B109" s="683"/>
      <c r="C109" s="737"/>
      <c r="D109" s="737"/>
      <c r="E109" s="737"/>
      <c r="F109" s="737"/>
      <c r="G109" s="737"/>
      <c r="H109" s="737"/>
      <c r="I109" s="737"/>
      <c r="J109" s="737"/>
      <c r="K109" s="737"/>
      <c r="L109" s="737"/>
      <c r="M109" s="737"/>
    </row>
    <row r="110" spans="1:13" ht="15" customHeight="1" x14ac:dyDescent="0.15">
      <c r="A110" s="765" t="s">
        <v>1118</v>
      </c>
    </row>
    <row r="111" spans="1:13" ht="15" customHeight="1" x14ac:dyDescent="0.15">
      <c r="A111" s="1475" t="s">
        <v>1063</v>
      </c>
      <c r="B111" s="1475"/>
      <c r="C111" s="733" t="s">
        <v>1064</v>
      </c>
      <c r="D111" s="1387"/>
      <c r="E111" s="1387"/>
      <c r="F111" s="1387"/>
      <c r="G111" s="1388" t="s">
        <v>1065</v>
      </c>
      <c r="H111" s="1388"/>
      <c r="I111" s="1389"/>
      <c r="J111" s="1389"/>
      <c r="K111" s="1389"/>
      <c r="L111" s="1389"/>
      <c r="M111" s="1389"/>
    </row>
    <row r="112" spans="1:13" ht="15" customHeight="1" x14ac:dyDescent="0.15">
      <c r="A112" s="1475"/>
      <c r="B112" s="1475"/>
      <c r="C112" s="733" t="s">
        <v>1064</v>
      </c>
      <c r="D112" s="1387"/>
      <c r="E112" s="1387"/>
      <c r="F112" s="1387"/>
      <c r="G112" s="1388" t="s">
        <v>1065</v>
      </c>
      <c r="H112" s="1388"/>
      <c r="I112" s="1389"/>
      <c r="J112" s="1389"/>
      <c r="K112" s="1389"/>
      <c r="L112" s="1389"/>
      <c r="M112" s="1389"/>
    </row>
    <row r="113" spans="1:13" ht="15" customHeight="1" x14ac:dyDescent="0.15">
      <c r="A113" s="1475"/>
      <c r="B113" s="1475"/>
      <c r="C113" s="733" t="s">
        <v>1064</v>
      </c>
      <c r="D113" s="1387"/>
      <c r="E113" s="1387"/>
      <c r="F113" s="1387"/>
      <c r="G113" s="1388" t="s">
        <v>1065</v>
      </c>
      <c r="H113" s="1388"/>
      <c r="I113" s="1389"/>
      <c r="J113" s="1389"/>
      <c r="K113" s="1389"/>
      <c r="L113" s="1389"/>
      <c r="M113" s="1389"/>
    </row>
    <row r="114" spans="1:13" ht="15" customHeight="1" x14ac:dyDescent="0.15">
      <c r="A114" s="1471" t="s">
        <v>1066</v>
      </c>
      <c r="B114" s="1471"/>
      <c r="C114" s="733" t="s">
        <v>1064</v>
      </c>
      <c r="D114" s="1472"/>
      <c r="E114" s="1473"/>
      <c r="F114" s="1473"/>
      <c r="G114" s="1473"/>
      <c r="H114" s="1473"/>
      <c r="I114" s="1473"/>
      <c r="J114" s="1473"/>
      <c r="K114" s="1473"/>
      <c r="L114" s="1473"/>
      <c r="M114" s="1474"/>
    </row>
    <row r="115" spans="1:13" ht="15" customHeight="1" x14ac:dyDescent="0.15">
      <c r="A115" s="1471"/>
      <c r="B115" s="1471"/>
      <c r="C115" s="733" t="s">
        <v>1064</v>
      </c>
      <c r="D115" s="1472"/>
      <c r="E115" s="1473"/>
      <c r="F115" s="1473"/>
      <c r="G115" s="1473"/>
      <c r="H115" s="1473"/>
      <c r="I115" s="1473"/>
      <c r="J115" s="1473"/>
      <c r="K115" s="1473"/>
      <c r="L115" s="1473"/>
      <c r="M115" s="1474"/>
    </row>
    <row r="116" spans="1:13" x14ac:dyDescent="0.15">
      <c r="A116" s="1471"/>
      <c r="B116" s="1471"/>
      <c r="C116" s="733" t="s">
        <v>1064</v>
      </c>
      <c r="D116" s="1472"/>
      <c r="E116" s="1473"/>
      <c r="F116" s="1473"/>
      <c r="G116" s="1473"/>
      <c r="H116" s="1473"/>
      <c r="I116" s="1473"/>
      <c r="J116" s="1473"/>
      <c r="K116" s="1473"/>
      <c r="L116" s="1473"/>
      <c r="M116" s="1474"/>
    </row>
  </sheetData>
  <mergeCells count="233">
    <mergeCell ref="D113:F113"/>
    <mergeCell ref="G113:H113"/>
    <mergeCell ref="I113:M113"/>
    <mergeCell ref="A114:B116"/>
    <mergeCell ref="D114:M114"/>
    <mergeCell ref="D115:M115"/>
    <mergeCell ref="D116:M116"/>
    <mergeCell ref="B106:B108"/>
    <mergeCell ref="G107:M107"/>
    <mergeCell ref="C108:M108"/>
    <mergeCell ref="A111:B113"/>
    <mergeCell ref="D111:F111"/>
    <mergeCell ref="G111:H111"/>
    <mergeCell ref="I111:M111"/>
    <mergeCell ref="D112:F112"/>
    <mergeCell ref="G112:H112"/>
    <mergeCell ref="I112:M112"/>
    <mergeCell ref="B101:B103"/>
    <mergeCell ref="G102:M102"/>
    <mergeCell ref="C103:M103"/>
    <mergeCell ref="C104:E104"/>
    <mergeCell ref="F104:F105"/>
    <mergeCell ref="G104:G105"/>
    <mergeCell ref="I104:I105"/>
    <mergeCell ref="K104:K105"/>
    <mergeCell ref="C105:E105"/>
    <mergeCell ref="B96:B98"/>
    <mergeCell ref="G97:M97"/>
    <mergeCell ref="C98:M98"/>
    <mergeCell ref="C99:E99"/>
    <mergeCell ref="F99:F100"/>
    <mergeCell ref="G99:G100"/>
    <mergeCell ref="I99:I100"/>
    <mergeCell ref="K99:K100"/>
    <mergeCell ref="C100:E100"/>
    <mergeCell ref="C90:E90"/>
    <mergeCell ref="B91:B93"/>
    <mergeCell ref="G92:M92"/>
    <mergeCell ref="C93:M93"/>
    <mergeCell ref="C94:E94"/>
    <mergeCell ref="F94:F95"/>
    <mergeCell ref="G94:G95"/>
    <mergeCell ref="I94:I95"/>
    <mergeCell ref="K94:K95"/>
    <mergeCell ref="C95:E95"/>
    <mergeCell ref="C84:E84"/>
    <mergeCell ref="F84:F85"/>
    <mergeCell ref="G84:G85"/>
    <mergeCell ref="I84:I85"/>
    <mergeCell ref="K84:K85"/>
    <mergeCell ref="C85:E85"/>
    <mergeCell ref="A76:M76"/>
    <mergeCell ref="A79:A108"/>
    <mergeCell ref="C79:E79"/>
    <mergeCell ref="F79:F80"/>
    <mergeCell ref="G79:G80"/>
    <mergeCell ref="I79:I80"/>
    <mergeCell ref="K79:K80"/>
    <mergeCell ref="C80:E80"/>
    <mergeCell ref="B81:B83"/>
    <mergeCell ref="G82:M82"/>
    <mergeCell ref="B86:B88"/>
    <mergeCell ref="G87:M87"/>
    <mergeCell ref="C88:M88"/>
    <mergeCell ref="C89:E89"/>
    <mergeCell ref="F89:F90"/>
    <mergeCell ref="G89:G90"/>
    <mergeCell ref="I89:I90"/>
    <mergeCell ref="K89:K90"/>
    <mergeCell ref="A74:M74"/>
    <mergeCell ref="A75:M75"/>
    <mergeCell ref="L68:M68"/>
    <mergeCell ref="H69:I69"/>
    <mergeCell ref="J69:K69"/>
    <mergeCell ref="L69:M69"/>
    <mergeCell ref="A70:B70"/>
    <mergeCell ref="C70:M70"/>
    <mergeCell ref="C83:M83"/>
    <mergeCell ref="A67:B69"/>
    <mergeCell ref="H67:I67"/>
    <mergeCell ref="J67:K67"/>
    <mergeCell ref="L67:M67"/>
    <mergeCell ref="H68:I68"/>
    <mergeCell ref="J68:K68"/>
    <mergeCell ref="A71:B71"/>
    <mergeCell ref="C71:M71"/>
    <mergeCell ref="A72:B72"/>
    <mergeCell ref="C72:M72"/>
    <mergeCell ref="A62:B63"/>
    <mergeCell ref="H62:I62"/>
    <mergeCell ref="C63:E63"/>
    <mergeCell ref="F63:G63"/>
    <mergeCell ref="H63:M63"/>
    <mergeCell ref="A64:B66"/>
    <mergeCell ref="H64:I64"/>
    <mergeCell ref="J64:K64"/>
    <mergeCell ref="L64:M64"/>
    <mergeCell ref="H65:I65"/>
    <mergeCell ref="J65:K65"/>
    <mergeCell ref="L65:M65"/>
    <mergeCell ref="C66:E66"/>
    <mergeCell ref="F66:M66"/>
    <mergeCell ref="A59:B61"/>
    <mergeCell ref="C59:D59"/>
    <mergeCell ref="E59:F59"/>
    <mergeCell ref="C60:D60"/>
    <mergeCell ref="E60:F60"/>
    <mergeCell ref="C61:D61"/>
    <mergeCell ref="E61:F61"/>
    <mergeCell ref="I56:J56"/>
    <mergeCell ref="L56:M56"/>
    <mergeCell ref="A57:C57"/>
    <mergeCell ref="D57:E57"/>
    <mergeCell ref="F57:I57"/>
    <mergeCell ref="B58:C58"/>
    <mergeCell ref="D58:E58"/>
    <mergeCell ref="F58:G58"/>
    <mergeCell ref="H58:M58"/>
    <mergeCell ref="A54:B56"/>
    <mergeCell ref="C54:D54"/>
    <mergeCell ref="E54:F54"/>
    <mergeCell ref="G54:I54"/>
    <mergeCell ref="J54:M54"/>
    <mergeCell ref="C55:D55"/>
    <mergeCell ref="E55:F55"/>
    <mergeCell ref="G55:I55"/>
    <mergeCell ref="J55:M55"/>
    <mergeCell ref="C56:G56"/>
    <mergeCell ref="C52:D52"/>
    <mergeCell ref="E52:F52"/>
    <mergeCell ref="G52:I52"/>
    <mergeCell ref="J52:M52"/>
    <mergeCell ref="C53:D53"/>
    <mergeCell ref="E53:F53"/>
    <mergeCell ref="G53:I53"/>
    <mergeCell ref="J53:M53"/>
    <mergeCell ref="A49:B53"/>
    <mergeCell ref="C49:M49"/>
    <mergeCell ref="C50:D50"/>
    <mergeCell ref="E50:F50"/>
    <mergeCell ref="G50:I50"/>
    <mergeCell ref="J50:M50"/>
    <mergeCell ref="C51:D51"/>
    <mergeCell ref="E51:F51"/>
    <mergeCell ref="G51:I51"/>
    <mergeCell ref="J51:M51"/>
    <mergeCell ref="A41:B41"/>
    <mergeCell ref="D41:F41"/>
    <mergeCell ref="G41:H41"/>
    <mergeCell ref="I41:M41"/>
    <mergeCell ref="J46:K46"/>
    <mergeCell ref="H47:I47"/>
    <mergeCell ref="J47:K47"/>
    <mergeCell ref="B48:C48"/>
    <mergeCell ref="H48:K48"/>
    <mergeCell ref="L48:M48"/>
    <mergeCell ref="A42:B42"/>
    <mergeCell ref="D42:M42"/>
    <mergeCell ref="A43:E43"/>
    <mergeCell ref="G43:M43"/>
    <mergeCell ref="A44:M44"/>
    <mergeCell ref="A45:A48"/>
    <mergeCell ref="H45:I45"/>
    <mergeCell ref="J45:K45"/>
    <mergeCell ref="L45:M47"/>
    <mergeCell ref="H46:I46"/>
    <mergeCell ref="A35:A36"/>
    <mergeCell ref="B35:D35"/>
    <mergeCell ref="E35:F35"/>
    <mergeCell ref="B36:D36"/>
    <mergeCell ref="E36:F36"/>
    <mergeCell ref="A37:B40"/>
    <mergeCell ref="C37:D37"/>
    <mergeCell ref="E37:M37"/>
    <mergeCell ref="C38:D38"/>
    <mergeCell ref="E38:M38"/>
    <mergeCell ref="C39:D39"/>
    <mergeCell ref="H39:I39"/>
    <mergeCell ref="C40:D40"/>
    <mergeCell ref="E40:F40"/>
    <mergeCell ref="G40:M40"/>
    <mergeCell ref="A32:M32"/>
    <mergeCell ref="A33:A34"/>
    <mergeCell ref="B33:D33"/>
    <mergeCell ref="E33:F33"/>
    <mergeCell ref="B34:D34"/>
    <mergeCell ref="E34:F34"/>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7"/>
  <dataValidations count="8">
    <dataValidation operator="greaterThanOrEqual" allowBlank="1" showInputMessage="1" showErrorMessage="1" sqref="F57:F58 G57 H57:H58 I57 C49:M49" xr:uid="{3F45104B-D63F-468D-9666-5FAB339EDAE3}"/>
    <dataValidation type="list" allowBlank="1" showInputMessage="1" showErrorMessage="1" sqref="D102 D6 D22 D13 D82 D87 D92 D97 D107" xr:uid="{FB53BE72-C6B2-4918-8446-0120220E9330}">
      <formula1>"都,道,府,県"</formula1>
    </dataValidation>
    <dataValidation type="list" allowBlank="1" showInputMessage="1" showErrorMessage="1" sqref="F102 F6 F22 F13 F82 F87 F92 F97 F107" xr:uid="{398C8DE7-FFE3-41F3-A5FF-5F95C52EBC5B}">
      <formula1>"市,郡,区"</formula1>
    </dataValidation>
    <dataValidation imeMode="fullKatakana" allowBlank="1" showInputMessage="1" showErrorMessage="1" sqref="C3:M3 C10:E10 C19:E19 C79:E79 C84:E84 C89:E89 C94:E94 C99:E99 C104:E104" xr:uid="{85685F74-D7FE-4C69-BCCB-3FF3684CF266}"/>
    <dataValidation imeMode="disabled" allowBlank="1" showInputMessage="1" showErrorMessage="1" sqref="D5 F5 D12 F12" xr:uid="{4B0DD31E-E0D7-4508-AA86-6573B6BEC162}"/>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ED99441D-2222-4652-99E8-AB7D0D1042A8}">
      <formula1>0</formula1>
    </dataValidation>
    <dataValidation type="whole" operator="greaterThanOrEqual" allowBlank="1" showInputMessage="1" showErrorMessage="1" sqref="C50:C61 E39:H39 E50 J39 D52:D58 G50 D60:D61 E51:J58 K58 K51:K56 L51:L58 M51:M56 M58" xr:uid="{0987AF40-99E2-4554-8D76-FA2952D40B65}">
      <formula1>0</formula1>
    </dataValidation>
    <dataValidation type="list" allowBlank="1" showInputMessage="1" showErrorMessage="1" sqref="L56:M56 I56:J56 F39 J39 C65:M65 E48 G48 K57 M57 D62 F62 H62:I62" xr:uid="{457E6158-CDE9-4F43-AFD4-1E5FECA68179}">
      <formula1>"○"</formula1>
    </dataValidation>
  </dataValidations>
  <printOptions horizontalCentered="1"/>
  <pageMargins left="0.39370078740157483" right="0.39370078740157483" top="0.39370078740157483" bottom="0.19685039370078741" header="0.51181102362204722" footer="0.43307086614173229"/>
  <pageSetup paperSize="9" orientation="portrait" horizontalDpi="4294967293" verticalDpi="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8F9C-52CA-4AE2-BC03-F4337E2F9439}">
  <dimension ref="A1:BF56"/>
  <sheetViews>
    <sheetView workbookViewId="0">
      <selection activeCell="C35" sqref="C35:BE36"/>
    </sheetView>
  </sheetViews>
  <sheetFormatPr defaultRowHeight="13.5" x14ac:dyDescent="0.15"/>
  <cols>
    <col min="1" max="1" width="9" style="1078"/>
    <col min="2" max="3" width="5.875" style="1078" customWidth="1"/>
    <col min="4" max="4" width="4.25" style="1078" customWidth="1"/>
    <col min="5" max="5" width="2.875" style="1078" customWidth="1"/>
    <col min="6" max="10" width="9" style="1078" hidden="1" customWidth="1"/>
    <col min="11" max="11" width="9" style="1078"/>
    <col min="12" max="12" width="8.5" style="1078" customWidth="1"/>
    <col min="13" max="14" width="9" style="1078" hidden="1" customWidth="1"/>
    <col min="15" max="16" width="9" style="1078"/>
    <col min="17" max="17" width="5.125" style="1078" customWidth="1"/>
    <col min="18" max="20" width="9" style="1078" hidden="1" customWidth="1"/>
    <col min="21" max="22" width="9" style="1078"/>
    <col min="23" max="23" width="7.125" style="1078" customWidth="1"/>
    <col min="24" max="26" width="9" style="1078" hidden="1" customWidth="1"/>
    <col min="27" max="27" width="9" style="1078"/>
    <col min="28" max="28" width="4.125" style="1078" customWidth="1"/>
    <col min="29" max="29" width="1.625" style="1078" customWidth="1"/>
    <col min="30" max="30" width="9" style="1078" hidden="1" customWidth="1"/>
    <col min="31" max="31" width="2.5" style="1078" customWidth="1"/>
    <col min="32" max="35" width="9" style="1078"/>
    <col min="36" max="36" width="3.75" style="1078" customWidth="1"/>
    <col min="37" max="37" width="9" style="1078" hidden="1" customWidth="1"/>
    <col min="38" max="44" width="9" style="1078"/>
    <col min="45" max="45" width="7" style="1078" customWidth="1"/>
    <col min="46" max="46" width="9" style="1078" hidden="1" customWidth="1"/>
    <col min="47" max="47" width="2.125" style="1078" customWidth="1"/>
    <col min="48" max="48" width="4" style="1078" customWidth="1"/>
    <col min="49" max="52" width="9" style="1078" hidden="1" customWidth="1"/>
    <col min="53" max="53" width="7.5" style="1078" customWidth="1"/>
    <col min="54" max="54" width="3.375" style="1078" customWidth="1"/>
    <col min="55" max="55" width="9" style="1078" hidden="1" customWidth="1"/>
    <col min="56" max="56" width="1.125" style="1078" customWidth="1"/>
    <col min="57" max="16384" width="9" style="1078"/>
  </cols>
  <sheetData>
    <row r="1" spans="1:58" s="1" customFormat="1" ht="18" customHeight="1" x14ac:dyDescent="0.15">
      <c r="A1" s="768" t="s">
        <v>1121</v>
      </c>
      <c r="B1" s="768"/>
      <c r="C1" s="768"/>
      <c r="D1" s="768"/>
      <c r="E1" s="768"/>
      <c r="F1" s="768"/>
      <c r="G1" s="768"/>
      <c r="H1" s="768"/>
      <c r="I1" s="768"/>
      <c r="J1" s="768"/>
      <c r="K1" s="768"/>
      <c r="L1" s="768"/>
      <c r="M1" s="768"/>
      <c r="N1" s="768"/>
      <c r="O1" s="768"/>
      <c r="P1" s="768"/>
      <c r="Q1" s="768"/>
      <c r="R1" s="768"/>
      <c r="S1" s="768"/>
      <c r="T1" s="768"/>
      <c r="U1" s="768"/>
      <c r="V1" s="768"/>
      <c r="W1" s="768"/>
      <c r="X1" s="768"/>
      <c r="Y1" s="768"/>
      <c r="Z1" s="768"/>
      <c r="AA1" s="768"/>
      <c r="AB1" s="768"/>
      <c r="AC1" s="768"/>
      <c r="AD1" s="768"/>
      <c r="AE1" s="768"/>
      <c r="AF1" s="768"/>
      <c r="AG1" s="768"/>
      <c r="AH1" s="768"/>
      <c r="AI1" s="768"/>
      <c r="AJ1" s="768"/>
      <c r="AK1" s="768"/>
      <c r="AL1" s="768"/>
      <c r="AM1" s="768"/>
      <c r="AN1" s="768"/>
      <c r="AO1" s="768"/>
      <c r="AP1" s="768"/>
      <c r="AQ1" s="768"/>
      <c r="AR1" s="768"/>
      <c r="AS1" s="768"/>
      <c r="AT1" s="768"/>
      <c r="AU1" s="768"/>
      <c r="AV1" s="768"/>
      <c r="AW1" s="768"/>
      <c r="AX1" s="768"/>
      <c r="AY1" s="768"/>
      <c r="AZ1" s="768"/>
      <c r="BA1" s="768"/>
      <c r="BB1" s="768"/>
      <c r="BC1" s="768"/>
      <c r="BD1" s="768"/>
      <c r="BE1" s="768"/>
    </row>
    <row r="2" spans="1:58" s="1" customFormat="1" x14ac:dyDescent="0.15">
      <c r="A2" s="768"/>
      <c r="B2" s="768"/>
      <c r="C2" s="768"/>
      <c r="D2" s="768"/>
      <c r="E2" s="768"/>
      <c r="F2" s="768"/>
      <c r="G2" s="768"/>
      <c r="H2" s="768"/>
      <c r="I2" s="768"/>
      <c r="J2" s="768"/>
      <c r="K2" s="768"/>
      <c r="L2" s="768"/>
      <c r="M2" s="768"/>
      <c r="N2" s="768"/>
      <c r="O2" s="768"/>
      <c r="P2" s="768"/>
      <c r="Q2" s="768"/>
      <c r="R2" s="768"/>
      <c r="S2" s="768"/>
      <c r="T2" s="768"/>
      <c r="U2" s="768"/>
      <c r="V2" s="768"/>
      <c r="W2" s="768"/>
      <c r="X2" s="768"/>
      <c r="Y2" s="768"/>
      <c r="Z2" s="768"/>
      <c r="AA2" s="768"/>
      <c r="AB2" s="768"/>
      <c r="AC2" s="768"/>
      <c r="AD2" s="768"/>
      <c r="AE2" s="768"/>
      <c r="AF2" s="768"/>
      <c r="AG2" s="768"/>
      <c r="AH2" s="768"/>
      <c r="AI2" s="768"/>
      <c r="AJ2" s="768"/>
      <c r="AK2" s="768"/>
      <c r="AL2" s="768"/>
      <c r="AM2" s="768"/>
      <c r="AN2" s="768"/>
      <c r="AO2" s="768"/>
      <c r="AP2" s="768"/>
      <c r="AQ2" s="768"/>
      <c r="AR2" s="768"/>
      <c r="AS2" s="768"/>
      <c r="AT2" s="768"/>
      <c r="AU2" s="768"/>
      <c r="AV2" s="768"/>
      <c r="AW2" s="768"/>
      <c r="AX2" s="768"/>
      <c r="AY2" s="768"/>
      <c r="AZ2" s="768"/>
      <c r="BA2" s="768"/>
      <c r="BB2" s="768"/>
      <c r="BC2" s="768"/>
      <c r="BD2" s="768"/>
      <c r="BE2" s="768"/>
    </row>
    <row r="3" spans="1:58" s="1" customFormat="1" ht="21" x14ac:dyDescent="0.15">
      <c r="A3" s="1550" t="s">
        <v>6</v>
      </c>
      <c r="B3" s="1550"/>
      <c r="C3" s="1550"/>
      <c r="D3" s="1550"/>
      <c r="E3" s="1550"/>
      <c r="F3" s="1550"/>
      <c r="G3" s="1550"/>
      <c r="H3" s="1550"/>
      <c r="I3" s="1550"/>
      <c r="J3" s="1550"/>
      <c r="K3" s="1550"/>
      <c r="L3" s="1550"/>
      <c r="M3" s="1550"/>
      <c r="N3" s="1550"/>
      <c r="O3" s="1550"/>
      <c r="P3" s="1550"/>
      <c r="Q3" s="1550"/>
      <c r="R3" s="1550"/>
      <c r="S3" s="1550"/>
      <c r="T3" s="1550"/>
      <c r="U3" s="1550"/>
      <c r="V3" s="1550"/>
      <c r="W3" s="1550"/>
      <c r="X3" s="1550"/>
      <c r="Y3" s="1550"/>
      <c r="Z3" s="1550"/>
      <c r="AA3" s="1550"/>
      <c r="AB3" s="1550"/>
      <c r="AC3" s="1550"/>
      <c r="AD3" s="1550"/>
      <c r="AE3" s="1550"/>
      <c r="AF3" s="1550"/>
      <c r="AG3" s="1550"/>
      <c r="AH3" s="1550"/>
      <c r="AI3" s="1550"/>
      <c r="AJ3" s="1550"/>
      <c r="AK3" s="1550"/>
      <c r="AL3" s="1550"/>
      <c r="AM3" s="1550"/>
      <c r="AN3" s="1550"/>
      <c r="AO3" s="1550"/>
      <c r="AP3" s="1550"/>
      <c r="AQ3" s="1550"/>
      <c r="AR3" s="1550"/>
      <c r="AS3" s="1550"/>
      <c r="AT3" s="1550"/>
      <c r="AU3" s="1550"/>
      <c r="AV3" s="1550"/>
      <c r="AW3" s="1550"/>
      <c r="AX3" s="1550"/>
      <c r="AY3" s="1550"/>
      <c r="AZ3" s="1550"/>
      <c r="BA3" s="1550"/>
      <c r="BB3" s="1550"/>
      <c r="BC3" s="1550"/>
      <c r="BD3" s="1550"/>
      <c r="BE3" s="1550"/>
      <c r="BF3" s="2"/>
    </row>
    <row r="4" spans="1:58" s="1" customFormat="1" ht="14.25" thickBot="1" x14ac:dyDescent="0.2">
      <c r="A4" s="769"/>
      <c r="B4" s="769"/>
      <c r="C4" s="769"/>
      <c r="D4" s="769"/>
      <c r="E4" s="769"/>
      <c r="F4" s="769"/>
      <c r="G4" s="769"/>
      <c r="H4" s="769"/>
      <c r="I4" s="769"/>
      <c r="J4" s="769"/>
      <c r="K4" s="769"/>
      <c r="L4" s="769"/>
      <c r="M4" s="769"/>
      <c r="N4" s="769"/>
      <c r="O4" s="769"/>
      <c r="P4" s="769"/>
      <c r="Q4" s="769"/>
      <c r="R4" s="769"/>
      <c r="S4" s="769"/>
      <c r="T4" s="769"/>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69"/>
      <c r="AV4" s="769"/>
      <c r="AW4" s="769"/>
      <c r="AX4" s="769"/>
      <c r="AY4" s="769"/>
      <c r="AZ4" s="769"/>
      <c r="BA4" s="769"/>
      <c r="BB4" s="769"/>
      <c r="BC4" s="769"/>
      <c r="BD4" s="769"/>
      <c r="BE4" s="769"/>
      <c r="BF4" s="3"/>
    </row>
    <row r="5" spans="1:58" s="1" customFormat="1" ht="21.95" customHeight="1" thickBot="1" x14ac:dyDescent="0.2">
      <c r="A5" s="1551" t="s">
        <v>7</v>
      </c>
      <c r="B5" s="1552"/>
      <c r="C5" s="1552"/>
      <c r="D5" s="1552"/>
      <c r="E5" s="1552"/>
      <c r="F5" s="1552"/>
      <c r="G5" s="1552"/>
      <c r="H5" s="1552"/>
      <c r="I5" s="1552"/>
      <c r="J5" s="1553"/>
      <c r="K5" s="1557" t="s">
        <v>8</v>
      </c>
      <c r="L5" s="1552"/>
      <c r="M5" s="1552"/>
      <c r="N5" s="1553"/>
      <c r="O5" s="1557" t="s">
        <v>9</v>
      </c>
      <c r="P5" s="1552"/>
      <c r="Q5" s="1552"/>
      <c r="R5" s="1552"/>
      <c r="S5" s="1552"/>
      <c r="T5" s="1553"/>
      <c r="U5" s="1559" t="s">
        <v>10</v>
      </c>
      <c r="V5" s="1560"/>
      <c r="W5" s="1560"/>
      <c r="X5" s="1560"/>
      <c r="Y5" s="1560"/>
      <c r="Z5" s="1561"/>
      <c r="AA5" s="1559" t="s">
        <v>11</v>
      </c>
      <c r="AB5" s="1552"/>
      <c r="AC5" s="1552"/>
      <c r="AD5" s="1552"/>
      <c r="AE5" s="1552"/>
      <c r="AF5" s="1565" t="s">
        <v>12</v>
      </c>
      <c r="AG5" s="1566"/>
      <c r="AH5" s="1566"/>
      <c r="AI5" s="1566"/>
      <c r="AJ5" s="1566"/>
      <c r="AK5" s="1566"/>
      <c r="AL5" s="1566"/>
      <c r="AM5" s="1566"/>
      <c r="AN5" s="1566"/>
      <c r="AO5" s="1566"/>
      <c r="AP5" s="1566"/>
      <c r="AQ5" s="1566"/>
      <c r="AR5" s="1566"/>
      <c r="AS5" s="1566"/>
      <c r="AT5" s="1566"/>
      <c r="AU5" s="1566"/>
      <c r="AV5" s="1566"/>
      <c r="AW5" s="1566"/>
      <c r="AX5" s="1566"/>
      <c r="AY5" s="1566"/>
      <c r="AZ5" s="1566"/>
      <c r="BA5" s="770"/>
      <c r="BB5" s="770"/>
      <c r="BC5" s="770"/>
      <c r="BD5" s="770"/>
      <c r="BE5" s="771"/>
      <c r="BF5" s="3"/>
    </row>
    <row r="6" spans="1:58" s="1" customFormat="1" ht="21.95" customHeight="1" thickTop="1" thickBot="1" x14ac:dyDescent="0.2">
      <c r="A6" s="1554"/>
      <c r="B6" s="1555"/>
      <c r="C6" s="1555"/>
      <c r="D6" s="1555"/>
      <c r="E6" s="1555"/>
      <c r="F6" s="1555"/>
      <c r="G6" s="1555"/>
      <c r="H6" s="1555"/>
      <c r="I6" s="1555"/>
      <c r="J6" s="1556"/>
      <c r="K6" s="1558"/>
      <c r="L6" s="1555"/>
      <c r="M6" s="1555"/>
      <c r="N6" s="1556"/>
      <c r="O6" s="1558"/>
      <c r="P6" s="1555"/>
      <c r="Q6" s="1555"/>
      <c r="R6" s="1555"/>
      <c r="S6" s="1555"/>
      <c r="T6" s="1556"/>
      <c r="U6" s="1562"/>
      <c r="V6" s="1563"/>
      <c r="W6" s="1563"/>
      <c r="X6" s="1563"/>
      <c r="Y6" s="1563"/>
      <c r="Z6" s="1564"/>
      <c r="AA6" s="1558"/>
      <c r="AB6" s="1555"/>
      <c r="AC6" s="1555"/>
      <c r="AD6" s="1555"/>
      <c r="AE6" s="1555"/>
      <c r="AF6" s="1567"/>
      <c r="AG6" s="1568"/>
      <c r="AH6" s="1568"/>
      <c r="AI6" s="1568"/>
      <c r="AJ6" s="1568"/>
      <c r="AK6" s="1568"/>
      <c r="AL6" s="1568"/>
      <c r="AM6" s="1568"/>
      <c r="AN6" s="1568"/>
      <c r="AO6" s="1568"/>
      <c r="AP6" s="1568"/>
      <c r="AQ6" s="1568"/>
      <c r="AR6" s="1568"/>
      <c r="AS6" s="1568"/>
      <c r="AT6" s="1568"/>
      <c r="AU6" s="1568"/>
      <c r="AV6" s="1568"/>
      <c r="AW6" s="1568"/>
      <c r="AX6" s="1568"/>
      <c r="AY6" s="1568"/>
      <c r="AZ6" s="1568"/>
      <c r="BA6" s="1569" t="s">
        <v>13</v>
      </c>
      <c r="BB6" s="1570"/>
      <c r="BC6" s="1570"/>
      <c r="BD6" s="1570"/>
      <c r="BE6" s="1571"/>
      <c r="BF6" s="3"/>
    </row>
    <row r="7" spans="1:58" s="1" customFormat="1" ht="57.75" customHeight="1" thickTop="1" thickBot="1" x14ac:dyDescent="0.2">
      <c r="A7" s="1538" t="s">
        <v>14</v>
      </c>
      <c r="B7" s="1539"/>
      <c r="C7" s="1539"/>
      <c r="D7" s="1539"/>
      <c r="E7" s="1539"/>
      <c r="F7" s="1539"/>
      <c r="G7" s="1539"/>
      <c r="H7" s="1539"/>
      <c r="I7" s="1539"/>
      <c r="J7" s="1540"/>
      <c r="K7" s="1541"/>
      <c r="L7" s="1542"/>
      <c r="M7" s="1542"/>
      <c r="N7" s="1543"/>
      <c r="O7" s="1541"/>
      <c r="P7" s="1542"/>
      <c r="Q7" s="1542"/>
      <c r="R7" s="1542"/>
      <c r="S7" s="1542"/>
      <c r="T7" s="1543"/>
      <c r="U7" s="1544"/>
      <c r="V7" s="1545"/>
      <c r="W7" s="1545"/>
      <c r="X7" s="1545"/>
      <c r="Y7" s="1545"/>
      <c r="Z7" s="1546"/>
      <c r="AA7" s="1541"/>
      <c r="AB7" s="1542"/>
      <c r="AC7" s="1542"/>
      <c r="AD7" s="1542"/>
      <c r="AE7" s="1542"/>
      <c r="AF7" s="1547" t="s">
        <v>15</v>
      </c>
      <c r="AG7" s="1548"/>
      <c r="AH7" s="1548"/>
      <c r="AI7" s="1548"/>
      <c r="AJ7" s="1548"/>
      <c r="AK7" s="1549"/>
      <c r="AL7" s="1507" t="s">
        <v>800</v>
      </c>
      <c r="AM7" s="1508"/>
      <c r="AN7" s="1508"/>
      <c r="AO7" s="1508"/>
      <c r="AP7" s="1508"/>
      <c r="AQ7" s="1508"/>
      <c r="AR7" s="1508"/>
      <c r="AS7" s="1508"/>
      <c r="AT7" s="1508"/>
      <c r="AU7" s="1508"/>
      <c r="AV7" s="1508"/>
      <c r="AW7" s="1508"/>
      <c r="AX7" s="1508"/>
      <c r="AY7" s="1508"/>
      <c r="AZ7" s="1509"/>
      <c r="BA7" s="1510"/>
      <c r="BB7" s="1511"/>
      <c r="BC7" s="1511"/>
      <c r="BD7" s="1511"/>
      <c r="BE7" s="1512"/>
      <c r="BF7" s="4"/>
    </row>
    <row r="8" spans="1:58" s="1" customFormat="1" ht="21.95" customHeight="1" x14ac:dyDescent="0.15">
      <c r="A8" s="1078"/>
      <c r="B8" s="1513" t="s">
        <v>4</v>
      </c>
      <c r="C8" s="1514"/>
      <c r="D8" s="1514"/>
      <c r="E8" s="1514"/>
      <c r="F8" s="1514"/>
      <c r="G8" s="1514"/>
      <c r="H8" s="1514"/>
      <c r="I8" s="1514"/>
      <c r="J8" s="1515"/>
      <c r="K8" s="1513"/>
      <c r="L8" s="1514"/>
      <c r="M8" s="1514"/>
      <c r="N8" s="1515"/>
      <c r="O8" s="1528" t="s">
        <v>815</v>
      </c>
      <c r="P8" s="1514"/>
      <c r="Q8" s="1514"/>
      <c r="R8" s="1514"/>
      <c r="S8" s="1514"/>
      <c r="T8" s="1515"/>
      <c r="U8" s="1528" t="s">
        <v>815</v>
      </c>
      <c r="V8" s="1514"/>
      <c r="W8" s="1514"/>
      <c r="X8" s="1514"/>
      <c r="Y8" s="1514"/>
      <c r="Z8" s="1515"/>
      <c r="AA8" s="1529"/>
      <c r="AB8" s="1530"/>
      <c r="AC8" s="1530"/>
      <c r="AD8" s="1530"/>
      <c r="AE8" s="1531"/>
      <c r="AF8" s="1480" t="s">
        <v>20</v>
      </c>
      <c r="AG8" s="1481"/>
      <c r="AH8" s="1481"/>
      <c r="AI8" s="1481"/>
      <c r="AJ8" s="1481"/>
      <c r="AK8" s="1482"/>
      <c r="AL8" s="1483" t="s">
        <v>607</v>
      </c>
      <c r="AM8" s="1484"/>
      <c r="AN8" s="1484"/>
      <c r="AO8" s="1484"/>
      <c r="AP8" s="1484"/>
      <c r="AQ8" s="1484"/>
      <c r="AR8" s="1484"/>
      <c r="AS8" s="1484"/>
      <c r="AT8" s="1484"/>
      <c r="AU8" s="1484"/>
      <c r="AV8" s="1484"/>
      <c r="AW8" s="1484"/>
      <c r="AX8" s="1484"/>
      <c r="AY8" s="1484"/>
      <c r="AZ8" s="1485"/>
      <c r="BA8" s="1486"/>
      <c r="BB8" s="1486"/>
      <c r="BC8" s="1486"/>
      <c r="BD8" s="1486"/>
      <c r="BE8" s="1498"/>
      <c r="BF8" s="3"/>
    </row>
    <row r="9" spans="1:58" s="1" customFormat="1" ht="21.95" customHeight="1" x14ac:dyDescent="0.15">
      <c r="A9" s="1078"/>
      <c r="B9" s="1516"/>
      <c r="C9" s="1517"/>
      <c r="D9" s="1517"/>
      <c r="E9" s="1517"/>
      <c r="F9" s="1517"/>
      <c r="G9" s="1517"/>
      <c r="H9" s="1517"/>
      <c r="I9" s="1517"/>
      <c r="J9" s="1518"/>
      <c r="K9" s="1516"/>
      <c r="L9" s="1517"/>
      <c r="M9" s="1517"/>
      <c r="N9" s="1518"/>
      <c r="O9" s="1516"/>
      <c r="P9" s="1517"/>
      <c r="Q9" s="1517"/>
      <c r="R9" s="1517"/>
      <c r="S9" s="1517"/>
      <c r="T9" s="1518"/>
      <c r="U9" s="1516"/>
      <c r="V9" s="1517"/>
      <c r="W9" s="1517"/>
      <c r="X9" s="1517"/>
      <c r="Y9" s="1517"/>
      <c r="Z9" s="1518"/>
      <c r="AA9" s="1532"/>
      <c r="AB9" s="1533"/>
      <c r="AC9" s="1533"/>
      <c r="AD9" s="1533"/>
      <c r="AE9" s="1534"/>
      <c r="AF9" s="1481" t="s">
        <v>21</v>
      </c>
      <c r="AG9" s="1481"/>
      <c r="AH9" s="1481"/>
      <c r="AI9" s="1481"/>
      <c r="AJ9" s="1481"/>
      <c r="AK9" s="1482"/>
      <c r="AL9" s="1483" t="s">
        <v>607</v>
      </c>
      <c r="AM9" s="1484"/>
      <c r="AN9" s="1484"/>
      <c r="AO9" s="1484"/>
      <c r="AP9" s="1484"/>
      <c r="AQ9" s="1484"/>
      <c r="AR9" s="1484"/>
      <c r="AS9" s="1484"/>
      <c r="AT9" s="1484"/>
      <c r="AU9" s="1484"/>
      <c r="AV9" s="1484"/>
      <c r="AW9" s="1484"/>
      <c r="AX9" s="1484"/>
      <c r="AY9" s="1484"/>
      <c r="AZ9" s="1485"/>
      <c r="BA9" s="1483"/>
      <c r="BB9" s="1484"/>
      <c r="BC9" s="1484"/>
      <c r="BD9" s="1484"/>
      <c r="BE9" s="1503"/>
      <c r="BF9" s="3"/>
    </row>
    <row r="10" spans="1:58" s="1" customFormat="1" ht="21.95" customHeight="1" x14ac:dyDescent="0.15">
      <c r="A10" s="1078"/>
      <c r="B10" s="1516"/>
      <c r="C10" s="1517"/>
      <c r="D10" s="1517"/>
      <c r="E10" s="1517"/>
      <c r="F10" s="1517"/>
      <c r="G10" s="1517"/>
      <c r="H10" s="1517"/>
      <c r="I10" s="1517"/>
      <c r="J10" s="1518"/>
      <c r="K10" s="1516"/>
      <c r="L10" s="1517"/>
      <c r="M10" s="1517"/>
      <c r="N10" s="1518"/>
      <c r="O10" s="1516"/>
      <c r="P10" s="1517"/>
      <c r="Q10" s="1517"/>
      <c r="R10" s="1517"/>
      <c r="S10" s="1517"/>
      <c r="T10" s="1518"/>
      <c r="U10" s="1516"/>
      <c r="V10" s="1517"/>
      <c r="W10" s="1517"/>
      <c r="X10" s="1517"/>
      <c r="Y10" s="1517"/>
      <c r="Z10" s="1518"/>
      <c r="AA10" s="1532"/>
      <c r="AB10" s="1533"/>
      <c r="AC10" s="1533"/>
      <c r="AD10" s="1533"/>
      <c r="AE10" s="1534"/>
      <c r="AF10" s="1489" t="s">
        <v>27</v>
      </c>
      <c r="AG10" s="1490"/>
      <c r="AH10" s="1490"/>
      <c r="AI10" s="1490"/>
      <c r="AJ10" s="1490"/>
      <c r="AK10" s="1491"/>
      <c r="AL10" s="1504" t="s">
        <v>28</v>
      </c>
      <c r="AM10" s="1505"/>
      <c r="AN10" s="1505"/>
      <c r="AO10" s="1505"/>
      <c r="AP10" s="1505"/>
      <c r="AQ10" s="1505"/>
      <c r="AR10" s="1505"/>
      <c r="AS10" s="1505"/>
      <c r="AT10" s="1505"/>
      <c r="AU10" s="1505"/>
      <c r="AV10" s="1505"/>
      <c r="AW10" s="1505"/>
      <c r="AX10" s="1505"/>
      <c r="AY10" s="1505"/>
      <c r="AZ10" s="1506"/>
      <c r="BA10" s="1480"/>
      <c r="BB10" s="1481"/>
      <c r="BC10" s="1481"/>
      <c r="BD10" s="1481"/>
      <c r="BE10" s="1499"/>
      <c r="BF10" s="3"/>
    </row>
    <row r="11" spans="1:58" s="1" customFormat="1" ht="21.95" customHeight="1" x14ac:dyDescent="0.15">
      <c r="A11" s="1078"/>
      <c r="B11" s="1516"/>
      <c r="C11" s="1517"/>
      <c r="D11" s="1517"/>
      <c r="E11" s="1517"/>
      <c r="F11" s="1517"/>
      <c r="G11" s="1517"/>
      <c r="H11" s="1517"/>
      <c r="I11" s="1517"/>
      <c r="J11" s="1518"/>
      <c r="K11" s="1516"/>
      <c r="L11" s="1517"/>
      <c r="M11" s="1517"/>
      <c r="N11" s="1518"/>
      <c r="O11" s="1516"/>
      <c r="P11" s="1517"/>
      <c r="Q11" s="1517"/>
      <c r="R11" s="1517"/>
      <c r="S11" s="1517"/>
      <c r="T11" s="1518"/>
      <c r="U11" s="1516"/>
      <c r="V11" s="1517"/>
      <c r="W11" s="1517"/>
      <c r="X11" s="1517"/>
      <c r="Y11" s="1517"/>
      <c r="Z11" s="1518"/>
      <c r="AA11" s="1532"/>
      <c r="AB11" s="1533"/>
      <c r="AC11" s="1533"/>
      <c r="AD11" s="1533"/>
      <c r="AE11" s="1534"/>
      <c r="AF11" s="1480" t="s">
        <v>816</v>
      </c>
      <c r="AG11" s="1481"/>
      <c r="AH11" s="1481"/>
      <c r="AI11" s="1481"/>
      <c r="AJ11" s="1481"/>
      <c r="AK11" s="1482"/>
      <c r="AL11" s="1483" t="s">
        <v>817</v>
      </c>
      <c r="AM11" s="1484"/>
      <c r="AN11" s="1484"/>
      <c r="AO11" s="1484"/>
      <c r="AP11" s="1484"/>
      <c r="AQ11" s="1484"/>
      <c r="AR11" s="1484"/>
      <c r="AS11" s="1484"/>
      <c r="AT11" s="1484"/>
      <c r="AU11" s="1484"/>
      <c r="AV11" s="1484"/>
      <c r="AW11" s="1484"/>
      <c r="AX11" s="1484"/>
      <c r="AY11" s="1484"/>
      <c r="AZ11" s="1485"/>
      <c r="BA11" s="1489"/>
      <c r="BB11" s="1490"/>
      <c r="BC11" s="1490"/>
      <c r="BD11" s="1490"/>
      <c r="BE11" s="1492"/>
      <c r="BF11" s="3"/>
    </row>
    <row r="12" spans="1:58" s="1" customFormat="1" ht="21.95" customHeight="1" x14ac:dyDescent="0.15">
      <c r="A12" s="1078"/>
      <c r="B12" s="1516"/>
      <c r="C12" s="1517"/>
      <c r="D12" s="1517"/>
      <c r="E12" s="1517"/>
      <c r="F12" s="1517"/>
      <c r="G12" s="1517"/>
      <c r="H12" s="1517"/>
      <c r="I12" s="1517"/>
      <c r="J12" s="1518"/>
      <c r="K12" s="1516"/>
      <c r="L12" s="1517"/>
      <c r="M12" s="1517"/>
      <c r="N12" s="1518"/>
      <c r="O12" s="1516"/>
      <c r="P12" s="1517"/>
      <c r="Q12" s="1517"/>
      <c r="R12" s="1517"/>
      <c r="S12" s="1517"/>
      <c r="T12" s="1518"/>
      <c r="U12" s="1516"/>
      <c r="V12" s="1517"/>
      <c r="W12" s="1517"/>
      <c r="X12" s="1517"/>
      <c r="Y12" s="1517"/>
      <c r="Z12" s="1518"/>
      <c r="AA12" s="1532"/>
      <c r="AB12" s="1533"/>
      <c r="AC12" s="1533"/>
      <c r="AD12" s="1533"/>
      <c r="AE12" s="1534"/>
      <c r="AF12" s="1480" t="s">
        <v>818</v>
      </c>
      <c r="AG12" s="1481"/>
      <c r="AH12" s="1481"/>
      <c r="AI12" s="1481"/>
      <c r="AJ12" s="1481"/>
      <c r="AK12" s="1482"/>
      <c r="AL12" s="1483" t="s">
        <v>607</v>
      </c>
      <c r="AM12" s="1484"/>
      <c r="AN12" s="1484"/>
      <c r="AO12" s="1484"/>
      <c r="AP12" s="1484"/>
      <c r="AQ12" s="1484"/>
      <c r="AR12" s="1484"/>
      <c r="AS12" s="1484"/>
      <c r="AT12" s="1484"/>
      <c r="AU12" s="1484"/>
      <c r="AV12" s="1484"/>
      <c r="AW12" s="1484"/>
      <c r="AX12" s="1484"/>
      <c r="AY12" s="1484"/>
      <c r="AZ12" s="1485"/>
      <c r="BA12" s="1489"/>
      <c r="BB12" s="1490"/>
      <c r="BC12" s="1490"/>
      <c r="BD12" s="1490"/>
      <c r="BE12" s="1492"/>
      <c r="BF12" s="3"/>
    </row>
    <row r="13" spans="1:58" s="1" customFormat="1" ht="21.95" customHeight="1" x14ac:dyDescent="0.15">
      <c r="A13" s="1078"/>
      <c r="B13" s="1516"/>
      <c r="C13" s="1517"/>
      <c r="D13" s="1517"/>
      <c r="E13" s="1517"/>
      <c r="F13" s="1517"/>
      <c r="G13" s="1517"/>
      <c r="H13" s="1517"/>
      <c r="I13" s="1517"/>
      <c r="J13" s="1518"/>
      <c r="K13" s="1516"/>
      <c r="L13" s="1517"/>
      <c r="M13" s="1517"/>
      <c r="N13" s="1518"/>
      <c r="O13" s="1516"/>
      <c r="P13" s="1517"/>
      <c r="Q13" s="1517"/>
      <c r="R13" s="1517"/>
      <c r="S13" s="1517"/>
      <c r="T13" s="1518"/>
      <c r="U13" s="1516"/>
      <c r="V13" s="1517"/>
      <c r="W13" s="1517"/>
      <c r="X13" s="1517"/>
      <c r="Y13" s="1517"/>
      <c r="Z13" s="1518"/>
      <c r="AA13" s="1532"/>
      <c r="AB13" s="1533"/>
      <c r="AC13" s="1533"/>
      <c r="AD13" s="1533"/>
      <c r="AE13" s="1534"/>
      <c r="AF13" s="1481" t="s">
        <v>819</v>
      </c>
      <c r="AG13" s="1481"/>
      <c r="AH13" s="1481"/>
      <c r="AI13" s="1481"/>
      <c r="AJ13" s="1481"/>
      <c r="AK13" s="1482"/>
      <c r="AL13" s="1500" t="s">
        <v>607</v>
      </c>
      <c r="AM13" s="1501"/>
      <c r="AN13" s="1501"/>
      <c r="AO13" s="1501"/>
      <c r="AP13" s="1501"/>
      <c r="AQ13" s="1501"/>
      <c r="AR13" s="1501"/>
      <c r="AS13" s="1501"/>
      <c r="AT13" s="1501"/>
      <c r="AU13" s="1501"/>
      <c r="AV13" s="1501"/>
      <c r="AW13" s="1501"/>
      <c r="AX13" s="1501"/>
      <c r="AY13" s="1501"/>
      <c r="AZ13" s="1502"/>
      <c r="BA13" s="1486"/>
      <c r="BB13" s="1486"/>
      <c r="BC13" s="1486"/>
      <c r="BD13" s="1486"/>
      <c r="BE13" s="1498"/>
      <c r="BF13" s="3"/>
    </row>
    <row r="14" spans="1:58" s="1" customFormat="1" ht="21.95" customHeight="1" x14ac:dyDescent="0.15">
      <c r="A14" s="1078"/>
      <c r="B14" s="1516"/>
      <c r="C14" s="1517"/>
      <c r="D14" s="1517"/>
      <c r="E14" s="1517"/>
      <c r="F14" s="1517"/>
      <c r="G14" s="1517"/>
      <c r="H14" s="1517"/>
      <c r="I14" s="1517"/>
      <c r="J14" s="1518"/>
      <c r="K14" s="1516"/>
      <c r="L14" s="1517"/>
      <c r="M14" s="1517"/>
      <c r="N14" s="1518"/>
      <c r="O14" s="1516"/>
      <c r="P14" s="1517"/>
      <c r="Q14" s="1517"/>
      <c r="R14" s="1517"/>
      <c r="S14" s="1517"/>
      <c r="T14" s="1518"/>
      <c r="U14" s="1516"/>
      <c r="V14" s="1517"/>
      <c r="W14" s="1517"/>
      <c r="X14" s="1517"/>
      <c r="Y14" s="1517"/>
      <c r="Z14" s="1518"/>
      <c r="AA14" s="1532"/>
      <c r="AB14" s="1533"/>
      <c r="AC14" s="1533"/>
      <c r="AD14" s="1533"/>
      <c r="AE14" s="1534"/>
      <c r="AF14" s="1481" t="s">
        <v>820</v>
      </c>
      <c r="AG14" s="1481"/>
      <c r="AH14" s="1481"/>
      <c r="AI14" s="1481"/>
      <c r="AJ14" s="1481"/>
      <c r="AK14" s="1482"/>
      <c r="AL14" s="1500" t="s">
        <v>607</v>
      </c>
      <c r="AM14" s="1501"/>
      <c r="AN14" s="1501"/>
      <c r="AO14" s="1501"/>
      <c r="AP14" s="1501"/>
      <c r="AQ14" s="1501"/>
      <c r="AR14" s="1501"/>
      <c r="AS14" s="1501"/>
      <c r="AT14" s="1501"/>
      <c r="AU14" s="1501"/>
      <c r="AV14" s="1501"/>
      <c r="AW14" s="1501"/>
      <c r="AX14" s="1501"/>
      <c r="AY14" s="1501"/>
      <c r="AZ14" s="1502"/>
      <c r="BA14" s="1486"/>
      <c r="BB14" s="1486"/>
      <c r="BC14" s="1486"/>
      <c r="BD14" s="1486"/>
      <c r="BE14" s="1498"/>
      <c r="BF14" s="3"/>
    </row>
    <row r="15" spans="1:58" s="1" customFormat="1" ht="21.95" customHeight="1" x14ac:dyDescent="0.15">
      <c r="A15" s="1078"/>
      <c r="B15" s="1516"/>
      <c r="C15" s="1517"/>
      <c r="D15" s="1517"/>
      <c r="E15" s="1517"/>
      <c r="F15" s="1517"/>
      <c r="G15" s="1517"/>
      <c r="H15" s="1517"/>
      <c r="I15" s="1517"/>
      <c r="J15" s="1518"/>
      <c r="K15" s="1516"/>
      <c r="L15" s="1517"/>
      <c r="M15" s="1517"/>
      <c r="N15" s="1518"/>
      <c r="O15" s="1516"/>
      <c r="P15" s="1517"/>
      <c r="Q15" s="1517"/>
      <c r="R15" s="1517"/>
      <c r="S15" s="1517"/>
      <c r="T15" s="1518"/>
      <c r="U15" s="1516"/>
      <c r="V15" s="1517"/>
      <c r="W15" s="1517"/>
      <c r="X15" s="1517"/>
      <c r="Y15" s="1517"/>
      <c r="Z15" s="1518"/>
      <c r="AA15" s="1532"/>
      <c r="AB15" s="1533"/>
      <c r="AC15" s="1533"/>
      <c r="AD15" s="1533"/>
      <c r="AE15" s="1534"/>
      <c r="AF15" s="1493" t="s">
        <v>1493</v>
      </c>
      <c r="AG15" s="1493"/>
      <c r="AH15" s="1493"/>
      <c r="AI15" s="1493"/>
      <c r="AJ15" s="1493"/>
      <c r="AK15" s="1494"/>
      <c r="AL15" s="1500" t="s">
        <v>607</v>
      </c>
      <c r="AM15" s="1501"/>
      <c r="AN15" s="1501"/>
      <c r="AO15" s="1501"/>
      <c r="AP15" s="1501"/>
      <c r="AQ15" s="1501"/>
      <c r="AR15" s="1501"/>
      <c r="AS15" s="1501"/>
      <c r="AT15" s="1501"/>
      <c r="AU15" s="1501"/>
      <c r="AV15" s="1501"/>
      <c r="AW15" s="1501"/>
      <c r="AX15" s="1501"/>
      <c r="AY15" s="1501"/>
      <c r="AZ15" s="1502"/>
      <c r="BA15" s="1486"/>
      <c r="BB15" s="1486"/>
      <c r="BC15" s="1486"/>
      <c r="BD15" s="1486"/>
      <c r="BE15" s="1498"/>
      <c r="BF15" s="3"/>
    </row>
    <row r="16" spans="1:58" s="1" customFormat="1" ht="21.95" customHeight="1" x14ac:dyDescent="0.15">
      <c r="A16" s="1078"/>
      <c r="B16" s="1516"/>
      <c r="C16" s="1517"/>
      <c r="D16" s="1517"/>
      <c r="E16" s="1517"/>
      <c r="F16" s="1517"/>
      <c r="G16" s="1517"/>
      <c r="H16" s="1517"/>
      <c r="I16" s="1517"/>
      <c r="J16" s="1518"/>
      <c r="K16" s="1516"/>
      <c r="L16" s="1517"/>
      <c r="M16" s="1517"/>
      <c r="N16" s="1518"/>
      <c r="O16" s="1516"/>
      <c r="P16" s="1517"/>
      <c r="Q16" s="1517"/>
      <c r="R16" s="1517"/>
      <c r="S16" s="1517"/>
      <c r="T16" s="1518"/>
      <c r="U16" s="1516"/>
      <c r="V16" s="1517"/>
      <c r="W16" s="1517"/>
      <c r="X16" s="1517"/>
      <c r="Y16" s="1517"/>
      <c r="Z16" s="1518"/>
      <c r="AA16" s="1532"/>
      <c r="AB16" s="1533"/>
      <c r="AC16" s="1533"/>
      <c r="AD16" s="1533"/>
      <c r="AE16" s="1534"/>
      <c r="AF16" s="1481" t="s">
        <v>29</v>
      </c>
      <c r="AG16" s="1481"/>
      <c r="AH16" s="1481"/>
      <c r="AI16" s="1481"/>
      <c r="AJ16" s="1481"/>
      <c r="AK16" s="1482"/>
      <c r="AL16" s="1500" t="s">
        <v>607</v>
      </c>
      <c r="AM16" s="1501"/>
      <c r="AN16" s="1501"/>
      <c r="AO16" s="1501"/>
      <c r="AP16" s="1501"/>
      <c r="AQ16" s="1501"/>
      <c r="AR16" s="1501"/>
      <c r="AS16" s="1501"/>
      <c r="AT16" s="1501"/>
      <c r="AU16" s="1501"/>
      <c r="AV16" s="1501"/>
      <c r="AW16" s="1501"/>
      <c r="AX16" s="1501"/>
      <c r="AY16" s="1501"/>
      <c r="AZ16" s="1502"/>
      <c r="BA16" s="1486"/>
      <c r="BB16" s="1486"/>
      <c r="BC16" s="1486"/>
      <c r="BD16" s="1486"/>
      <c r="BE16" s="1498"/>
      <c r="BF16" s="3"/>
    </row>
    <row r="17" spans="1:58" s="1" customFormat="1" ht="21.95" customHeight="1" x14ac:dyDescent="0.15">
      <c r="A17" s="1078"/>
      <c r="B17" s="1516"/>
      <c r="C17" s="1517"/>
      <c r="D17" s="1517"/>
      <c r="E17" s="1517"/>
      <c r="F17" s="1517"/>
      <c r="G17" s="1517"/>
      <c r="H17" s="1517"/>
      <c r="I17" s="1517"/>
      <c r="J17" s="1518"/>
      <c r="K17" s="1516"/>
      <c r="L17" s="1517"/>
      <c r="M17" s="1517"/>
      <c r="N17" s="1518"/>
      <c r="O17" s="1516"/>
      <c r="P17" s="1517"/>
      <c r="Q17" s="1517"/>
      <c r="R17" s="1517"/>
      <c r="S17" s="1517"/>
      <c r="T17" s="1518"/>
      <c r="U17" s="1516"/>
      <c r="V17" s="1517"/>
      <c r="W17" s="1517"/>
      <c r="X17" s="1517"/>
      <c r="Y17" s="1517"/>
      <c r="Z17" s="1518"/>
      <c r="AA17" s="1532"/>
      <c r="AB17" s="1533"/>
      <c r="AC17" s="1533"/>
      <c r="AD17" s="1533"/>
      <c r="AE17" s="1534"/>
      <c r="AF17" s="1481" t="s">
        <v>30</v>
      </c>
      <c r="AG17" s="1481"/>
      <c r="AH17" s="1481"/>
      <c r="AI17" s="1481"/>
      <c r="AJ17" s="1481"/>
      <c r="AK17" s="1482"/>
      <c r="AL17" s="1500" t="s">
        <v>607</v>
      </c>
      <c r="AM17" s="1501"/>
      <c r="AN17" s="1501"/>
      <c r="AO17" s="1501"/>
      <c r="AP17" s="1501"/>
      <c r="AQ17" s="1501"/>
      <c r="AR17" s="1501"/>
      <c r="AS17" s="1501"/>
      <c r="AT17" s="1501"/>
      <c r="AU17" s="1501"/>
      <c r="AV17" s="1501"/>
      <c r="AW17" s="1501"/>
      <c r="AX17" s="1501"/>
      <c r="AY17" s="1501"/>
      <c r="AZ17" s="1502"/>
      <c r="BA17" s="1486"/>
      <c r="BB17" s="1486"/>
      <c r="BC17" s="1486"/>
      <c r="BD17" s="1486"/>
      <c r="BE17" s="1498"/>
      <c r="BF17" s="3"/>
    </row>
    <row r="18" spans="1:58" s="1" customFormat="1" ht="21.95" customHeight="1" x14ac:dyDescent="0.15">
      <c r="A18" s="1078"/>
      <c r="B18" s="1516"/>
      <c r="C18" s="1517"/>
      <c r="D18" s="1517"/>
      <c r="E18" s="1517"/>
      <c r="F18" s="1517"/>
      <c r="G18" s="1517"/>
      <c r="H18" s="1517"/>
      <c r="I18" s="1517"/>
      <c r="J18" s="1518"/>
      <c r="K18" s="1516"/>
      <c r="L18" s="1517"/>
      <c r="M18" s="1517"/>
      <c r="N18" s="1518"/>
      <c r="O18" s="1516"/>
      <c r="P18" s="1517"/>
      <c r="Q18" s="1517"/>
      <c r="R18" s="1517"/>
      <c r="S18" s="1517"/>
      <c r="T18" s="1518"/>
      <c r="U18" s="1516"/>
      <c r="V18" s="1517"/>
      <c r="W18" s="1517"/>
      <c r="X18" s="1517"/>
      <c r="Y18" s="1517"/>
      <c r="Z18" s="1518"/>
      <c r="AA18" s="1532"/>
      <c r="AB18" s="1533"/>
      <c r="AC18" s="1533"/>
      <c r="AD18" s="1533"/>
      <c r="AE18" s="1534"/>
      <c r="AF18" s="1481" t="s">
        <v>31</v>
      </c>
      <c r="AG18" s="1481"/>
      <c r="AH18" s="1481"/>
      <c r="AI18" s="1481"/>
      <c r="AJ18" s="1481"/>
      <c r="AK18" s="1482"/>
      <c r="AL18" s="1500" t="s">
        <v>607</v>
      </c>
      <c r="AM18" s="1501"/>
      <c r="AN18" s="1501"/>
      <c r="AO18" s="1501"/>
      <c r="AP18" s="1501"/>
      <c r="AQ18" s="1501"/>
      <c r="AR18" s="1501"/>
      <c r="AS18" s="1501"/>
      <c r="AT18" s="1501"/>
      <c r="AU18" s="1501"/>
      <c r="AV18" s="1501"/>
      <c r="AW18" s="1501"/>
      <c r="AX18" s="1501"/>
      <c r="AY18" s="1501"/>
      <c r="AZ18" s="1502"/>
      <c r="BA18" s="1486"/>
      <c r="BB18" s="1486"/>
      <c r="BC18" s="1486"/>
      <c r="BD18" s="1486"/>
      <c r="BE18" s="1498"/>
      <c r="BF18" s="3"/>
    </row>
    <row r="19" spans="1:58" s="1" customFormat="1" ht="21.95" customHeight="1" x14ac:dyDescent="0.15">
      <c r="A19" s="1078"/>
      <c r="B19" s="1516"/>
      <c r="C19" s="1517"/>
      <c r="D19" s="1517"/>
      <c r="E19" s="1517"/>
      <c r="F19" s="1517"/>
      <c r="G19" s="1517"/>
      <c r="H19" s="1517"/>
      <c r="I19" s="1517"/>
      <c r="J19" s="1518"/>
      <c r="K19" s="1516"/>
      <c r="L19" s="1517"/>
      <c r="M19" s="1517"/>
      <c r="N19" s="1518"/>
      <c r="O19" s="1516"/>
      <c r="P19" s="1517"/>
      <c r="Q19" s="1517"/>
      <c r="R19" s="1517"/>
      <c r="S19" s="1517"/>
      <c r="T19" s="1518"/>
      <c r="U19" s="1516"/>
      <c r="V19" s="1517"/>
      <c r="W19" s="1517"/>
      <c r="X19" s="1517"/>
      <c r="Y19" s="1517"/>
      <c r="Z19" s="1518"/>
      <c r="AA19" s="1532"/>
      <c r="AB19" s="1533"/>
      <c r="AC19" s="1533"/>
      <c r="AD19" s="1533"/>
      <c r="AE19" s="1534"/>
      <c r="AF19" s="1481" t="s">
        <v>821</v>
      </c>
      <c r="AG19" s="1481"/>
      <c r="AH19" s="1481"/>
      <c r="AI19" s="1481"/>
      <c r="AJ19" s="1481"/>
      <c r="AK19" s="1482"/>
      <c r="AL19" s="1500" t="s">
        <v>607</v>
      </c>
      <c r="AM19" s="1501"/>
      <c r="AN19" s="1501"/>
      <c r="AO19" s="1501"/>
      <c r="AP19" s="1501"/>
      <c r="AQ19" s="1501"/>
      <c r="AR19" s="1501"/>
      <c r="AS19" s="1501"/>
      <c r="AT19" s="1501"/>
      <c r="AU19" s="1501"/>
      <c r="AV19" s="1501"/>
      <c r="AW19" s="1501"/>
      <c r="AX19" s="1501"/>
      <c r="AY19" s="1501"/>
      <c r="AZ19" s="1502"/>
      <c r="BA19" s="1486"/>
      <c r="BB19" s="1486"/>
      <c r="BC19" s="1486"/>
      <c r="BD19" s="1486"/>
      <c r="BE19" s="1498"/>
      <c r="BF19" s="3"/>
    </row>
    <row r="20" spans="1:58" s="1" customFormat="1" ht="21.95" customHeight="1" x14ac:dyDescent="0.15">
      <c r="A20" s="1078"/>
      <c r="B20" s="1516"/>
      <c r="C20" s="1517"/>
      <c r="D20" s="1517"/>
      <c r="E20" s="1517"/>
      <c r="F20" s="1517"/>
      <c r="G20" s="1517"/>
      <c r="H20" s="1517"/>
      <c r="I20" s="1517"/>
      <c r="J20" s="1518"/>
      <c r="K20" s="1516"/>
      <c r="L20" s="1517"/>
      <c r="M20" s="1517"/>
      <c r="N20" s="1518"/>
      <c r="O20" s="1516"/>
      <c r="P20" s="1517"/>
      <c r="Q20" s="1517"/>
      <c r="R20" s="1517"/>
      <c r="S20" s="1517"/>
      <c r="T20" s="1518"/>
      <c r="U20" s="1516"/>
      <c r="V20" s="1517"/>
      <c r="W20" s="1517"/>
      <c r="X20" s="1517"/>
      <c r="Y20" s="1517"/>
      <c r="Z20" s="1518"/>
      <c r="AA20" s="1532"/>
      <c r="AB20" s="1533"/>
      <c r="AC20" s="1533"/>
      <c r="AD20" s="1533"/>
      <c r="AE20" s="1534"/>
      <c r="AF20" s="1482" t="s">
        <v>24</v>
      </c>
      <c r="AG20" s="1486"/>
      <c r="AH20" s="1486"/>
      <c r="AI20" s="1486"/>
      <c r="AJ20" s="1486"/>
      <c r="AK20" s="1486"/>
      <c r="AL20" s="1483" t="s">
        <v>972</v>
      </c>
      <c r="AM20" s="1484"/>
      <c r="AN20" s="1484"/>
      <c r="AO20" s="1484"/>
      <c r="AP20" s="1484"/>
      <c r="AQ20" s="1484"/>
      <c r="AR20" s="1484"/>
      <c r="AS20" s="1484"/>
      <c r="AT20" s="1484"/>
      <c r="AU20" s="1484"/>
      <c r="AV20" s="1484"/>
      <c r="AW20" s="1484"/>
      <c r="AX20" s="1484"/>
      <c r="AY20" s="1484"/>
      <c r="AZ20" s="1485"/>
      <c r="BA20" s="1486"/>
      <c r="BB20" s="1486"/>
      <c r="BC20" s="1486"/>
      <c r="BD20" s="1486"/>
      <c r="BE20" s="1498"/>
      <c r="BF20" s="3"/>
    </row>
    <row r="21" spans="1:58" s="1" customFormat="1" ht="21.95" customHeight="1" x14ac:dyDescent="0.15">
      <c r="A21" s="1078"/>
      <c r="B21" s="1516"/>
      <c r="C21" s="1517"/>
      <c r="D21" s="1517"/>
      <c r="E21" s="1517"/>
      <c r="F21" s="1517"/>
      <c r="G21" s="1517"/>
      <c r="H21" s="1517"/>
      <c r="I21" s="1517"/>
      <c r="J21" s="1518"/>
      <c r="K21" s="1516"/>
      <c r="L21" s="1517"/>
      <c r="M21" s="1517"/>
      <c r="N21" s="1518"/>
      <c r="O21" s="1516"/>
      <c r="P21" s="1517"/>
      <c r="Q21" s="1517"/>
      <c r="R21" s="1517"/>
      <c r="S21" s="1517"/>
      <c r="T21" s="1518"/>
      <c r="U21" s="1516"/>
      <c r="V21" s="1517"/>
      <c r="W21" s="1517"/>
      <c r="X21" s="1517"/>
      <c r="Y21" s="1517"/>
      <c r="Z21" s="1518"/>
      <c r="AA21" s="1532"/>
      <c r="AB21" s="1533"/>
      <c r="AC21" s="1533"/>
      <c r="AD21" s="1533"/>
      <c r="AE21" s="1534"/>
      <c r="AF21" s="1481" t="s">
        <v>33</v>
      </c>
      <c r="AG21" s="1481"/>
      <c r="AH21" s="1481"/>
      <c r="AI21" s="1481"/>
      <c r="AJ21" s="1481"/>
      <c r="AK21" s="1482"/>
      <c r="AL21" s="1500" t="s">
        <v>822</v>
      </c>
      <c r="AM21" s="1501"/>
      <c r="AN21" s="1501"/>
      <c r="AO21" s="1501"/>
      <c r="AP21" s="1501"/>
      <c r="AQ21" s="1501"/>
      <c r="AR21" s="1501"/>
      <c r="AS21" s="1501"/>
      <c r="AT21" s="1501"/>
      <c r="AU21" s="1501"/>
      <c r="AV21" s="1501"/>
      <c r="AW21" s="1501"/>
      <c r="AX21" s="1501"/>
      <c r="AY21" s="1501"/>
      <c r="AZ21" s="1502"/>
      <c r="BA21" s="1486"/>
      <c r="BB21" s="1486"/>
      <c r="BC21" s="1486"/>
      <c r="BD21" s="1486"/>
      <c r="BE21" s="1498"/>
      <c r="BF21" s="3"/>
    </row>
    <row r="22" spans="1:58" s="1" customFormat="1" ht="21.95" customHeight="1" x14ac:dyDescent="0.15">
      <c r="A22" s="1078"/>
      <c r="B22" s="1516"/>
      <c r="C22" s="1517"/>
      <c r="D22" s="1517"/>
      <c r="E22" s="1517"/>
      <c r="F22" s="1517"/>
      <c r="G22" s="1517"/>
      <c r="H22" s="1517"/>
      <c r="I22" s="1517"/>
      <c r="J22" s="1518"/>
      <c r="K22" s="1516"/>
      <c r="L22" s="1517"/>
      <c r="M22" s="1517"/>
      <c r="N22" s="1518"/>
      <c r="O22" s="1516"/>
      <c r="P22" s="1517"/>
      <c r="Q22" s="1517"/>
      <c r="R22" s="1517"/>
      <c r="S22" s="1517"/>
      <c r="T22" s="1518"/>
      <c r="U22" s="1516"/>
      <c r="V22" s="1517"/>
      <c r="W22" s="1517"/>
      <c r="X22" s="1517"/>
      <c r="Y22" s="1517"/>
      <c r="Z22" s="1518"/>
      <c r="AA22" s="1532"/>
      <c r="AB22" s="1533"/>
      <c r="AC22" s="1533"/>
      <c r="AD22" s="1533"/>
      <c r="AE22" s="1534"/>
      <c r="AF22" s="1480" t="s">
        <v>973</v>
      </c>
      <c r="AG22" s="1481"/>
      <c r="AH22" s="1481"/>
      <c r="AI22" s="1481"/>
      <c r="AJ22" s="1481"/>
      <c r="AK22" s="1482"/>
      <c r="AL22" s="1483" t="s">
        <v>823</v>
      </c>
      <c r="AM22" s="1484"/>
      <c r="AN22" s="1484"/>
      <c r="AO22" s="1484"/>
      <c r="AP22" s="1484"/>
      <c r="AQ22" s="1484"/>
      <c r="AR22" s="1484"/>
      <c r="AS22" s="1484"/>
      <c r="AT22" s="1484"/>
      <c r="AU22" s="1484"/>
      <c r="AV22" s="1484"/>
      <c r="AW22" s="1484"/>
      <c r="AX22" s="1484"/>
      <c r="AY22" s="1484"/>
      <c r="AZ22" s="1485"/>
      <c r="BA22" s="1483"/>
      <c r="BB22" s="1484"/>
      <c r="BC22" s="1484"/>
      <c r="BD22" s="1484"/>
      <c r="BE22" s="1503"/>
      <c r="BF22" s="3"/>
    </row>
    <row r="23" spans="1:58" s="1" customFormat="1" ht="21.95" customHeight="1" x14ac:dyDescent="0.15">
      <c r="A23" s="1078"/>
      <c r="B23" s="1516"/>
      <c r="C23" s="1517"/>
      <c r="D23" s="1517"/>
      <c r="E23" s="1517"/>
      <c r="F23" s="1517"/>
      <c r="G23" s="1517"/>
      <c r="H23" s="1517"/>
      <c r="I23" s="1517"/>
      <c r="J23" s="1518"/>
      <c r="K23" s="1516"/>
      <c r="L23" s="1517"/>
      <c r="M23" s="1517"/>
      <c r="N23" s="1518"/>
      <c r="O23" s="1516"/>
      <c r="P23" s="1517"/>
      <c r="Q23" s="1517"/>
      <c r="R23" s="1517"/>
      <c r="S23" s="1517"/>
      <c r="T23" s="1518"/>
      <c r="U23" s="1516"/>
      <c r="V23" s="1517"/>
      <c r="W23" s="1517"/>
      <c r="X23" s="1517"/>
      <c r="Y23" s="1517"/>
      <c r="Z23" s="1518"/>
      <c r="AA23" s="1532"/>
      <c r="AB23" s="1533"/>
      <c r="AC23" s="1533"/>
      <c r="AD23" s="1533"/>
      <c r="AE23" s="1534"/>
      <c r="AF23" s="1481" t="s">
        <v>34</v>
      </c>
      <c r="AG23" s="1481"/>
      <c r="AH23" s="1481"/>
      <c r="AI23" s="1481"/>
      <c r="AJ23" s="1481"/>
      <c r="AK23" s="1482"/>
      <c r="AL23" s="1500" t="s">
        <v>607</v>
      </c>
      <c r="AM23" s="1501"/>
      <c r="AN23" s="1501"/>
      <c r="AO23" s="1501"/>
      <c r="AP23" s="1501"/>
      <c r="AQ23" s="1501"/>
      <c r="AR23" s="1501"/>
      <c r="AS23" s="1501"/>
      <c r="AT23" s="1501"/>
      <c r="AU23" s="1501"/>
      <c r="AV23" s="1501"/>
      <c r="AW23" s="1501"/>
      <c r="AX23" s="1501"/>
      <c r="AY23" s="1501"/>
      <c r="AZ23" s="1502"/>
      <c r="BA23" s="1486"/>
      <c r="BB23" s="1486"/>
      <c r="BC23" s="1486"/>
      <c r="BD23" s="1486"/>
      <c r="BE23" s="1498"/>
      <c r="BF23" s="3"/>
    </row>
    <row r="24" spans="1:58" s="1" customFormat="1" ht="21.95" customHeight="1" x14ac:dyDescent="0.15">
      <c r="A24" s="1078"/>
      <c r="B24" s="1516"/>
      <c r="C24" s="1517"/>
      <c r="D24" s="1517"/>
      <c r="E24" s="1517"/>
      <c r="F24" s="1517"/>
      <c r="G24" s="1517"/>
      <c r="H24" s="1517"/>
      <c r="I24" s="1517"/>
      <c r="J24" s="1518"/>
      <c r="K24" s="1516"/>
      <c r="L24" s="1517"/>
      <c r="M24" s="1517"/>
      <c r="N24" s="1518"/>
      <c r="O24" s="1516"/>
      <c r="P24" s="1517"/>
      <c r="Q24" s="1517"/>
      <c r="R24" s="1517"/>
      <c r="S24" s="1517"/>
      <c r="T24" s="1518"/>
      <c r="U24" s="1516"/>
      <c r="V24" s="1517"/>
      <c r="W24" s="1517"/>
      <c r="X24" s="1517"/>
      <c r="Y24" s="1517"/>
      <c r="Z24" s="1518"/>
      <c r="AA24" s="1532"/>
      <c r="AB24" s="1533"/>
      <c r="AC24" s="1533"/>
      <c r="AD24" s="1533"/>
      <c r="AE24" s="1534"/>
      <c r="AF24" s="1481" t="s">
        <v>801</v>
      </c>
      <c r="AG24" s="1481"/>
      <c r="AH24" s="1481"/>
      <c r="AI24" s="1481"/>
      <c r="AJ24" s="1481"/>
      <c r="AK24" s="1482"/>
      <c r="AL24" s="1500" t="s">
        <v>607</v>
      </c>
      <c r="AM24" s="1501"/>
      <c r="AN24" s="1501"/>
      <c r="AO24" s="1501"/>
      <c r="AP24" s="1501"/>
      <c r="AQ24" s="1501"/>
      <c r="AR24" s="1501"/>
      <c r="AS24" s="1501"/>
      <c r="AT24" s="1501"/>
      <c r="AU24" s="1501"/>
      <c r="AV24" s="1501"/>
      <c r="AW24" s="1501"/>
      <c r="AX24" s="1501"/>
      <c r="AY24" s="1501"/>
      <c r="AZ24" s="1502"/>
      <c r="BA24" s="1486"/>
      <c r="BB24" s="1486"/>
      <c r="BC24" s="1486"/>
      <c r="BD24" s="1486"/>
      <c r="BE24" s="1498"/>
      <c r="BF24" s="3"/>
    </row>
    <row r="25" spans="1:58" s="1" customFormat="1" ht="35.1" customHeight="1" x14ac:dyDescent="0.15">
      <c r="A25" s="1078"/>
      <c r="B25" s="1516"/>
      <c r="C25" s="1517"/>
      <c r="D25" s="1517"/>
      <c r="E25" s="1517"/>
      <c r="F25" s="1517"/>
      <c r="G25" s="1517"/>
      <c r="H25" s="1517"/>
      <c r="I25" s="1517"/>
      <c r="J25" s="1518"/>
      <c r="K25" s="1516"/>
      <c r="L25" s="1517"/>
      <c r="M25" s="1517"/>
      <c r="N25" s="1518"/>
      <c r="O25" s="1516"/>
      <c r="P25" s="1517"/>
      <c r="Q25" s="1517"/>
      <c r="R25" s="1517"/>
      <c r="S25" s="1517"/>
      <c r="T25" s="1518"/>
      <c r="U25" s="1516"/>
      <c r="V25" s="1517"/>
      <c r="W25" s="1517"/>
      <c r="X25" s="1517"/>
      <c r="Y25" s="1517"/>
      <c r="Z25" s="1518"/>
      <c r="AA25" s="1532"/>
      <c r="AB25" s="1533"/>
      <c r="AC25" s="1533"/>
      <c r="AD25" s="1533"/>
      <c r="AE25" s="1534"/>
      <c r="AF25" s="1493" t="s">
        <v>1494</v>
      </c>
      <c r="AG25" s="1493"/>
      <c r="AH25" s="1493"/>
      <c r="AI25" s="1493"/>
      <c r="AJ25" s="1493"/>
      <c r="AK25" s="1494"/>
      <c r="AL25" s="1495" t="s">
        <v>1495</v>
      </c>
      <c r="AM25" s="1496"/>
      <c r="AN25" s="1496"/>
      <c r="AO25" s="1496"/>
      <c r="AP25" s="1496"/>
      <c r="AQ25" s="1496"/>
      <c r="AR25" s="1496"/>
      <c r="AS25" s="1496"/>
      <c r="AT25" s="1496"/>
      <c r="AU25" s="1496"/>
      <c r="AV25" s="1496"/>
      <c r="AW25" s="1496"/>
      <c r="AX25" s="1496"/>
      <c r="AY25" s="1496"/>
      <c r="AZ25" s="1497"/>
      <c r="BA25" s="1486"/>
      <c r="BB25" s="1486"/>
      <c r="BC25" s="1486"/>
      <c r="BD25" s="1486"/>
      <c r="BE25" s="1498"/>
      <c r="BF25" s="3"/>
    </row>
    <row r="26" spans="1:58" s="1" customFormat="1" ht="21.95" customHeight="1" x14ac:dyDescent="0.15">
      <c r="A26" s="1078"/>
      <c r="B26" s="1516"/>
      <c r="C26" s="1517"/>
      <c r="D26" s="1517"/>
      <c r="E26" s="1517"/>
      <c r="F26" s="1517"/>
      <c r="G26" s="1517"/>
      <c r="H26" s="1517"/>
      <c r="I26" s="1517"/>
      <c r="J26" s="1518"/>
      <c r="K26" s="1522"/>
      <c r="L26" s="1523"/>
      <c r="M26" s="1523"/>
      <c r="N26" s="1524"/>
      <c r="O26" s="1516"/>
      <c r="P26" s="1517"/>
      <c r="Q26" s="1517"/>
      <c r="R26" s="1517"/>
      <c r="S26" s="1517"/>
      <c r="T26" s="1518"/>
      <c r="U26" s="1516"/>
      <c r="V26" s="1517"/>
      <c r="W26" s="1517"/>
      <c r="X26" s="1517"/>
      <c r="Y26" s="1517"/>
      <c r="Z26" s="1518"/>
      <c r="AA26" s="1532"/>
      <c r="AB26" s="1533"/>
      <c r="AC26" s="1533"/>
      <c r="AD26" s="1533"/>
      <c r="AE26" s="1534"/>
      <c r="AF26" s="1480" t="s">
        <v>22</v>
      </c>
      <c r="AG26" s="1481"/>
      <c r="AH26" s="1481"/>
      <c r="AI26" s="1481"/>
      <c r="AJ26" s="1481"/>
      <c r="AK26" s="1482"/>
      <c r="AL26" s="1483" t="s">
        <v>18</v>
      </c>
      <c r="AM26" s="1484"/>
      <c r="AN26" s="1484"/>
      <c r="AO26" s="1484"/>
      <c r="AP26" s="1484"/>
      <c r="AQ26" s="1484"/>
      <c r="AR26" s="1484"/>
      <c r="AS26" s="1484"/>
      <c r="AT26" s="1484"/>
      <c r="AU26" s="1484"/>
      <c r="AV26" s="1484"/>
      <c r="AW26" s="1484"/>
      <c r="AX26" s="1484"/>
      <c r="AY26" s="1484"/>
      <c r="AZ26" s="1485"/>
      <c r="BA26" s="1480"/>
      <c r="BB26" s="1481"/>
      <c r="BC26" s="1481"/>
      <c r="BD26" s="1481"/>
      <c r="BE26" s="1499"/>
      <c r="BF26" s="3"/>
    </row>
    <row r="27" spans="1:58" s="1" customFormat="1" ht="21.95" customHeight="1" x14ac:dyDescent="0.15">
      <c r="A27" s="1078"/>
      <c r="B27" s="1516"/>
      <c r="C27" s="1517"/>
      <c r="D27" s="1517"/>
      <c r="E27" s="1517"/>
      <c r="F27" s="1517"/>
      <c r="G27" s="1517"/>
      <c r="H27" s="1517"/>
      <c r="I27" s="1517"/>
      <c r="J27" s="1518"/>
      <c r="K27" s="1522"/>
      <c r="L27" s="1523"/>
      <c r="M27" s="1523"/>
      <c r="N27" s="1524"/>
      <c r="O27" s="1516"/>
      <c r="P27" s="1517"/>
      <c r="Q27" s="1517"/>
      <c r="R27" s="1517"/>
      <c r="S27" s="1517"/>
      <c r="T27" s="1518"/>
      <c r="U27" s="1516"/>
      <c r="V27" s="1517"/>
      <c r="W27" s="1517"/>
      <c r="X27" s="1517"/>
      <c r="Y27" s="1517"/>
      <c r="Z27" s="1518"/>
      <c r="AA27" s="1532"/>
      <c r="AB27" s="1533"/>
      <c r="AC27" s="1533"/>
      <c r="AD27" s="1533"/>
      <c r="AE27" s="1534"/>
      <c r="AF27" s="1480" t="s">
        <v>19</v>
      </c>
      <c r="AG27" s="1481"/>
      <c r="AH27" s="1481"/>
      <c r="AI27" s="1481"/>
      <c r="AJ27" s="1481"/>
      <c r="AK27" s="1482"/>
      <c r="AL27" s="1483" t="s">
        <v>18</v>
      </c>
      <c r="AM27" s="1484"/>
      <c r="AN27" s="1484"/>
      <c r="AO27" s="1484"/>
      <c r="AP27" s="1484"/>
      <c r="AQ27" s="1484"/>
      <c r="AR27" s="1484"/>
      <c r="AS27" s="1484"/>
      <c r="AT27" s="1484"/>
      <c r="AU27" s="1484"/>
      <c r="AV27" s="1484"/>
      <c r="AW27" s="1484"/>
      <c r="AX27" s="1484"/>
      <c r="AY27" s="1484"/>
      <c r="AZ27" s="1485"/>
      <c r="BA27" s="1486"/>
      <c r="BB27" s="1487"/>
      <c r="BC27" s="1487"/>
      <c r="BD27" s="1487"/>
      <c r="BE27" s="1488"/>
      <c r="BF27" s="5"/>
    </row>
    <row r="28" spans="1:58" s="1" customFormat="1" ht="21.95" customHeight="1" x14ac:dyDescent="0.15">
      <c r="A28" s="1078"/>
      <c r="B28" s="1516"/>
      <c r="C28" s="1517"/>
      <c r="D28" s="1517"/>
      <c r="E28" s="1517"/>
      <c r="F28" s="1517"/>
      <c r="G28" s="1517"/>
      <c r="H28" s="1517"/>
      <c r="I28" s="1517"/>
      <c r="J28" s="1518"/>
      <c r="K28" s="1522"/>
      <c r="L28" s="1523"/>
      <c r="M28" s="1523"/>
      <c r="N28" s="1524"/>
      <c r="O28" s="1516"/>
      <c r="P28" s="1517"/>
      <c r="Q28" s="1517"/>
      <c r="R28" s="1517"/>
      <c r="S28" s="1517"/>
      <c r="T28" s="1518"/>
      <c r="U28" s="1516"/>
      <c r="V28" s="1517"/>
      <c r="W28" s="1517"/>
      <c r="X28" s="1517"/>
      <c r="Y28" s="1517"/>
      <c r="Z28" s="1518"/>
      <c r="AA28" s="1532"/>
      <c r="AB28" s="1533"/>
      <c r="AC28" s="1533"/>
      <c r="AD28" s="1533"/>
      <c r="AE28" s="1534"/>
      <c r="AF28" s="1480" t="s">
        <v>824</v>
      </c>
      <c r="AG28" s="1481"/>
      <c r="AH28" s="1481"/>
      <c r="AI28" s="1481"/>
      <c r="AJ28" s="1481"/>
      <c r="AK28" s="1482"/>
      <c r="AL28" s="1483" t="s">
        <v>817</v>
      </c>
      <c r="AM28" s="1484"/>
      <c r="AN28" s="1484"/>
      <c r="AO28" s="1484"/>
      <c r="AP28" s="1484"/>
      <c r="AQ28" s="1484"/>
      <c r="AR28" s="1484"/>
      <c r="AS28" s="1484"/>
      <c r="AT28" s="1484"/>
      <c r="AU28" s="1484"/>
      <c r="AV28" s="1484"/>
      <c r="AW28" s="1484"/>
      <c r="AX28" s="1484"/>
      <c r="AY28" s="1484"/>
      <c r="AZ28" s="1485"/>
      <c r="BA28" s="1486"/>
      <c r="BB28" s="1487"/>
      <c r="BC28" s="1487"/>
      <c r="BD28" s="1487"/>
      <c r="BE28" s="1488"/>
      <c r="BF28" s="5"/>
    </row>
    <row r="29" spans="1:58" s="1" customFormat="1" ht="21.95" customHeight="1" x14ac:dyDescent="0.15">
      <c r="A29" s="1078"/>
      <c r="B29" s="1516"/>
      <c r="C29" s="1517"/>
      <c r="D29" s="1517"/>
      <c r="E29" s="1517"/>
      <c r="F29" s="1517"/>
      <c r="G29" s="1517"/>
      <c r="H29" s="1517"/>
      <c r="I29" s="1517"/>
      <c r="J29" s="1518"/>
      <c r="K29" s="1522"/>
      <c r="L29" s="1523"/>
      <c r="M29" s="1523"/>
      <c r="N29" s="1524"/>
      <c r="O29" s="1516"/>
      <c r="P29" s="1517"/>
      <c r="Q29" s="1517"/>
      <c r="R29" s="1517"/>
      <c r="S29" s="1517"/>
      <c r="T29" s="1518"/>
      <c r="U29" s="1516"/>
      <c r="V29" s="1517"/>
      <c r="W29" s="1517"/>
      <c r="X29" s="1517"/>
      <c r="Y29" s="1517"/>
      <c r="Z29" s="1518"/>
      <c r="AA29" s="1532"/>
      <c r="AB29" s="1533"/>
      <c r="AC29" s="1533"/>
      <c r="AD29" s="1533"/>
      <c r="AE29" s="1534"/>
      <c r="AF29" s="1489" t="s">
        <v>825</v>
      </c>
      <c r="AG29" s="1490"/>
      <c r="AH29" s="1490"/>
      <c r="AI29" s="1490"/>
      <c r="AJ29" s="1490"/>
      <c r="AK29" s="1491"/>
      <c r="AL29" s="1483" t="s">
        <v>826</v>
      </c>
      <c r="AM29" s="1484"/>
      <c r="AN29" s="1484"/>
      <c r="AO29" s="1484"/>
      <c r="AP29" s="1484"/>
      <c r="AQ29" s="1484"/>
      <c r="AR29" s="1484"/>
      <c r="AS29" s="1484"/>
      <c r="AT29" s="1484"/>
      <c r="AU29" s="1484"/>
      <c r="AV29" s="1484"/>
      <c r="AW29" s="1484"/>
      <c r="AX29" s="1484"/>
      <c r="AY29" s="1484"/>
      <c r="AZ29" s="1485"/>
      <c r="BA29" s="1489"/>
      <c r="BB29" s="1490"/>
      <c r="BC29" s="1490"/>
      <c r="BD29" s="1490"/>
      <c r="BE29" s="1492"/>
      <c r="BF29" s="4"/>
    </row>
    <row r="30" spans="1:58" s="1" customFormat="1" ht="21.95" customHeight="1" x14ac:dyDescent="0.15">
      <c r="A30" s="1078"/>
      <c r="B30" s="1516"/>
      <c r="C30" s="1517"/>
      <c r="D30" s="1517"/>
      <c r="E30" s="1517"/>
      <c r="F30" s="1517"/>
      <c r="G30" s="1517"/>
      <c r="H30" s="1517"/>
      <c r="I30" s="1517"/>
      <c r="J30" s="1518"/>
      <c r="K30" s="1522"/>
      <c r="L30" s="1523"/>
      <c r="M30" s="1523"/>
      <c r="N30" s="1524"/>
      <c r="O30" s="1516"/>
      <c r="P30" s="1517"/>
      <c r="Q30" s="1517"/>
      <c r="R30" s="1517"/>
      <c r="S30" s="1517"/>
      <c r="T30" s="1518"/>
      <c r="U30" s="1516"/>
      <c r="V30" s="1517"/>
      <c r="W30" s="1517"/>
      <c r="X30" s="1517"/>
      <c r="Y30" s="1517"/>
      <c r="Z30" s="1518"/>
      <c r="AA30" s="1532"/>
      <c r="AB30" s="1533"/>
      <c r="AC30" s="1533"/>
      <c r="AD30" s="1533"/>
      <c r="AE30" s="1534"/>
      <c r="AF30" s="1489" t="s">
        <v>827</v>
      </c>
      <c r="AG30" s="1490"/>
      <c r="AH30" s="1490"/>
      <c r="AI30" s="1490"/>
      <c r="AJ30" s="1490"/>
      <c r="AK30" s="1491"/>
      <c r="AL30" s="1483" t="s">
        <v>828</v>
      </c>
      <c r="AM30" s="1484"/>
      <c r="AN30" s="1484"/>
      <c r="AO30" s="1484"/>
      <c r="AP30" s="1484"/>
      <c r="AQ30" s="1484"/>
      <c r="AR30" s="1484"/>
      <c r="AS30" s="1484"/>
      <c r="AT30" s="1484"/>
      <c r="AU30" s="1484"/>
      <c r="AV30" s="1484"/>
      <c r="AW30" s="1484"/>
      <c r="AX30" s="1484"/>
      <c r="AY30" s="1484"/>
      <c r="AZ30" s="1485"/>
      <c r="BA30" s="1489"/>
      <c r="BB30" s="1490"/>
      <c r="BC30" s="1490"/>
      <c r="BD30" s="1490"/>
      <c r="BE30" s="1492"/>
      <c r="BF30" s="4"/>
    </row>
    <row r="31" spans="1:58" s="1" customFormat="1" ht="21.95" customHeight="1" x14ac:dyDescent="0.15">
      <c r="A31" s="1078"/>
      <c r="B31" s="1516"/>
      <c r="C31" s="1517"/>
      <c r="D31" s="1517"/>
      <c r="E31" s="1517"/>
      <c r="F31" s="1517"/>
      <c r="G31" s="1517"/>
      <c r="H31" s="1517"/>
      <c r="I31" s="1517"/>
      <c r="J31" s="1518"/>
      <c r="K31" s="1522"/>
      <c r="L31" s="1523"/>
      <c r="M31" s="1523"/>
      <c r="N31" s="1524"/>
      <c r="O31" s="1516"/>
      <c r="P31" s="1517"/>
      <c r="Q31" s="1517"/>
      <c r="R31" s="1517"/>
      <c r="S31" s="1517"/>
      <c r="T31" s="1518"/>
      <c r="U31" s="1516"/>
      <c r="V31" s="1517"/>
      <c r="W31" s="1517"/>
      <c r="X31" s="1517"/>
      <c r="Y31" s="1517"/>
      <c r="Z31" s="1518"/>
      <c r="AA31" s="1532"/>
      <c r="AB31" s="1533"/>
      <c r="AC31" s="1533"/>
      <c r="AD31" s="1533"/>
      <c r="AE31" s="1534"/>
      <c r="AF31" s="1480" t="s">
        <v>829</v>
      </c>
      <c r="AG31" s="1481"/>
      <c r="AH31" s="1481"/>
      <c r="AI31" s="1481"/>
      <c r="AJ31" s="1481"/>
      <c r="AK31" s="1482"/>
      <c r="AL31" s="1483" t="s">
        <v>817</v>
      </c>
      <c r="AM31" s="1484"/>
      <c r="AN31" s="1484"/>
      <c r="AO31" s="1484"/>
      <c r="AP31" s="1484"/>
      <c r="AQ31" s="1484"/>
      <c r="AR31" s="1484"/>
      <c r="AS31" s="1484"/>
      <c r="AT31" s="1484"/>
      <c r="AU31" s="1484"/>
      <c r="AV31" s="1484"/>
      <c r="AW31" s="1484"/>
      <c r="AX31" s="1484"/>
      <c r="AY31" s="1484"/>
      <c r="AZ31" s="1485"/>
      <c r="BA31" s="1486"/>
      <c r="BB31" s="1487"/>
      <c r="BC31" s="1487"/>
      <c r="BD31" s="1487"/>
      <c r="BE31" s="1488"/>
      <c r="BF31" s="5"/>
    </row>
    <row r="32" spans="1:58" s="1" customFormat="1" ht="21.95" customHeight="1" x14ac:dyDescent="0.15">
      <c r="A32" s="1078"/>
      <c r="B32" s="1519"/>
      <c r="C32" s="1520"/>
      <c r="D32" s="1520"/>
      <c r="E32" s="1520"/>
      <c r="F32" s="1520"/>
      <c r="G32" s="1520"/>
      <c r="H32" s="1520"/>
      <c r="I32" s="1520"/>
      <c r="J32" s="1521"/>
      <c r="K32" s="1525"/>
      <c r="L32" s="1526"/>
      <c r="M32" s="1526"/>
      <c r="N32" s="1527"/>
      <c r="O32" s="1519"/>
      <c r="P32" s="1520"/>
      <c r="Q32" s="1520"/>
      <c r="R32" s="1520"/>
      <c r="S32" s="1520"/>
      <c r="T32" s="1521"/>
      <c r="U32" s="1519"/>
      <c r="V32" s="1520"/>
      <c r="W32" s="1520"/>
      <c r="X32" s="1520"/>
      <c r="Y32" s="1520"/>
      <c r="Z32" s="1521"/>
      <c r="AA32" s="1535"/>
      <c r="AB32" s="1536"/>
      <c r="AC32" s="1536"/>
      <c r="AD32" s="1536"/>
      <c r="AE32" s="1537"/>
      <c r="AF32" s="1480" t="s">
        <v>830</v>
      </c>
      <c r="AG32" s="1481"/>
      <c r="AH32" s="1481"/>
      <c r="AI32" s="1481"/>
      <c r="AJ32" s="1481"/>
      <c r="AK32" s="1482"/>
      <c r="AL32" s="1483" t="s">
        <v>817</v>
      </c>
      <c r="AM32" s="1484"/>
      <c r="AN32" s="1484"/>
      <c r="AO32" s="1484"/>
      <c r="AP32" s="1484"/>
      <c r="AQ32" s="1484"/>
      <c r="AR32" s="1484"/>
      <c r="AS32" s="1484"/>
      <c r="AT32" s="1484"/>
      <c r="AU32" s="1484"/>
      <c r="AV32" s="1484"/>
      <c r="AW32" s="1484"/>
      <c r="AX32" s="1484"/>
      <c r="AY32" s="1484"/>
      <c r="AZ32" s="1485"/>
      <c r="BA32" s="1486"/>
      <c r="BB32" s="1487"/>
      <c r="BC32" s="1487"/>
      <c r="BD32" s="1487"/>
      <c r="BE32" s="1488"/>
      <c r="BF32" s="5"/>
    </row>
    <row r="35" spans="1:58" s="1" customFormat="1" ht="27" customHeight="1" x14ac:dyDescent="0.15">
      <c r="A35" s="772" t="s">
        <v>608</v>
      </c>
      <c r="B35" s="773"/>
      <c r="C35" s="1476" t="s">
        <v>1122</v>
      </c>
      <c r="D35" s="1476"/>
      <c r="E35" s="1476"/>
      <c r="F35" s="1476"/>
      <c r="G35" s="1476"/>
      <c r="H35" s="1476"/>
      <c r="I35" s="1476"/>
      <c r="J35" s="1476"/>
      <c r="K35" s="1476"/>
      <c r="L35" s="1476"/>
      <c r="M35" s="1476"/>
      <c r="N35" s="1476"/>
      <c r="O35" s="1476"/>
      <c r="P35" s="1476"/>
      <c r="Q35" s="1476"/>
      <c r="R35" s="1476"/>
      <c r="S35" s="1476"/>
      <c r="T35" s="1476"/>
      <c r="U35" s="1476"/>
      <c r="V35" s="1476"/>
      <c r="W35" s="1476"/>
      <c r="X35" s="1476"/>
      <c r="Y35" s="1476"/>
      <c r="Z35" s="1476"/>
      <c r="AA35" s="1476"/>
      <c r="AB35" s="1476"/>
      <c r="AC35" s="1476"/>
      <c r="AD35" s="1476"/>
      <c r="AE35" s="1476"/>
      <c r="AF35" s="1476"/>
      <c r="AG35" s="1476"/>
      <c r="AH35" s="1476"/>
      <c r="AI35" s="1476"/>
      <c r="AJ35" s="1476"/>
      <c r="AK35" s="1476"/>
      <c r="AL35" s="1476"/>
      <c r="AM35" s="1476"/>
      <c r="AN35" s="1476"/>
      <c r="AO35" s="1476"/>
      <c r="AP35" s="1476"/>
      <c r="AQ35" s="1476"/>
      <c r="AR35" s="1476"/>
      <c r="AS35" s="1476"/>
      <c r="AT35" s="1476"/>
      <c r="AU35" s="1476"/>
      <c r="AV35" s="1476"/>
      <c r="AW35" s="1476"/>
      <c r="AX35" s="1476"/>
      <c r="AY35" s="1476"/>
      <c r="AZ35" s="1476"/>
      <c r="BA35" s="1476"/>
      <c r="BB35" s="1476"/>
      <c r="BC35" s="1476"/>
      <c r="BD35" s="1476"/>
      <c r="BE35" s="1476"/>
    </row>
    <row r="36" spans="1:58" s="1" customFormat="1" ht="248.25" customHeight="1" x14ac:dyDescent="0.15">
      <c r="A36" s="772"/>
      <c r="B36" s="773"/>
      <c r="C36" s="1476"/>
      <c r="D36" s="1476"/>
      <c r="E36" s="1476"/>
      <c r="F36" s="1476"/>
      <c r="G36" s="1476"/>
      <c r="H36" s="1476"/>
      <c r="I36" s="1476"/>
      <c r="J36" s="1476"/>
      <c r="K36" s="1476"/>
      <c r="L36" s="1476"/>
      <c r="M36" s="1476"/>
      <c r="N36" s="1476"/>
      <c r="O36" s="1476"/>
      <c r="P36" s="1476"/>
      <c r="Q36" s="1476"/>
      <c r="R36" s="1476"/>
      <c r="S36" s="1476"/>
      <c r="T36" s="1476"/>
      <c r="U36" s="1476"/>
      <c r="V36" s="1476"/>
      <c r="W36" s="1476"/>
      <c r="X36" s="1476"/>
      <c r="Y36" s="1476"/>
      <c r="Z36" s="1476"/>
      <c r="AA36" s="1476"/>
      <c r="AB36" s="1476"/>
      <c r="AC36" s="1476"/>
      <c r="AD36" s="1476"/>
      <c r="AE36" s="1476"/>
      <c r="AF36" s="1476"/>
      <c r="AG36" s="1476"/>
      <c r="AH36" s="1476"/>
      <c r="AI36" s="1476"/>
      <c r="AJ36" s="1476"/>
      <c r="AK36" s="1476"/>
      <c r="AL36" s="1476"/>
      <c r="AM36" s="1476"/>
      <c r="AN36" s="1476"/>
      <c r="AO36" s="1476"/>
      <c r="AP36" s="1476"/>
      <c r="AQ36" s="1476"/>
      <c r="AR36" s="1476"/>
      <c r="AS36" s="1476"/>
      <c r="AT36" s="1476"/>
      <c r="AU36" s="1476"/>
      <c r="AV36" s="1476"/>
      <c r="AW36" s="1476"/>
      <c r="AX36" s="1476"/>
      <c r="AY36" s="1476"/>
      <c r="AZ36" s="1476"/>
      <c r="BA36" s="1476"/>
      <c r="BB36" s="1476"/>
      <c r="BC36" s="1476"/>
      <c r="BD36" s="1476"/>
      <c r="BE36" s="1476"/>
      <c r="BF36" s="7"/>
    </row>
    <row r="37" spans="1:58" s="1" customFormat="1" ht="26.25" customHeight="1" x14ac:dyDescent="0.15">
      <c r="A37" s="772" t="s">
        <v>1123</v>
      </c>
      <c r="B37" s="772"/>
      <c r="C37" s="772" t="s">
        <v>1124</v>
      </c>
      <c r="D37" s="772"/>
      <c r="E37" s="772"/>
      <c r="F37" s="772"/>
      <c r="G37" s="772"/>
      <c r="H37" s="772"/>
      <c r="I37" s="772"/>
      <c r="J37" s="772"/>
      <c r="K37" s="772"/>
      <c r="L37" s="772"/>
      <c r="M37" s="772"/>
      <c r="N37" s="772"/>
      <c r="O37" s="772"/>
      <c r="P37" s="772"/>
      <c r="Q37" s="772"/>
      <c r="R37" s="772"/>
      <c r="S37" s="772"/>
      <c r="T37" s="772"/>
      <c r="U37" s="772"/>
      <c r="V37" s="772"/>
      <c r="W37" s="772"/>
      <c r="X37" s="772"/>
      <c r="Y37" s="772"/>
      <c r="Z37" s="772"/>
      <c r="AA37" s="772"/>
      <c r="AB37" s="772"/>
      <c r="AC37" s="772"/>
      <c r="AD37" s="772"/>
      <c r="AE37" s="772"/>
      <c r="AF37" s="772"/>
      <c r="AG37" s="772"/>
      <c r="AH37" s="772"/>
      <c r="AI37" s="772"/>
      <c r="AJ37" s="772"/>
      <c r="AK37" s="772"/>
      <c r="AL37" s="772"/>
      <c r="AM37" s="772"/>
      <c r="AN37" s="772"/>
      <c r="AO37" s="772"/>
      <c r="AP37" s="772"/>
      <c r="AQ37" s="772"/>
      <c r="AR37" s="772"/>
      <c r="AS37" s="772"/>
      <c r="AT37" s="772"/>
      <c r="AU37" s="772"/>
      <c r="AV37" s="772"/>
      <c r="AW37" s="772"/>
      <c r="AX37" s="772"/>
      <c r="AY37" s="772"/>
      <c r="AZ37" s="772"/>
      <c r="BA37" s="772"/>
      <c r="BB37" s="772"/>
      <c r="BC37" s="772"/>
      <c r="BD37" s="772"/>
      <c r="BE37" s="772"/>
      <c r="BF37" s="6"/>
    </row>
    <row r="38" spans="1:58" s="1" customFormat="1" ht="26.25" customHeight="1" x14ac:dyDescent="0.15">
      <c r="A38" s="772" t="s">
        <v>1125</v>
      </c>
      <c r="B38" s="773"/>
      <c r="C38" s="773" t="s">
        <v>1126</v>
      </c>
      <c r="D38" s="774"/>
      <c r="E38" s="774"/>
      <c r="F38" s="774"/>
      <c r="G38" s="774"/>
      <c r="H38" s="774"/>
      <c r="I38" s="774"/>
      <c r="J38" s="774"/>
      <c r="K38" s="774"/>
      <c r="L38" s="774"/>
      <c r="M38" s="774"/>
      <c r="N38" s="774"/>
      <c r="O38" s="774"/>
      <c r="P38" s="774"/>
      <c r="Q38" s="774"/>
      <c r="R38" s="774"/>
      <c r="S38" s="774"/>
      <c r="T38" s="774"/>
      <c r="U38" s="774"/>
      <c r="V38" s="774"/>
      <c r="W38" s="774"/>
      <c r="X38" s="774"/>
      <c r="Y38" s="774"/>
      <c r="Z38" s="774"/>
      <c r="AA38" s="774"/>
      <c r="AB38" s="774"/>
      <c r="AC38" s="774"/>
      <c r="AD38" s="774"/>
      <c r="AE38" s="774"/>
      <c r="AF38" s="774"/>
      <c r="AG38" s="774"/>
      <c r="AH38" s="774"/>
      <c r="AI38" s="774"/>
      <c r="AJ38" s="774"/>
      <c r="AK38" s="774"/>
      <c r="AL38" s="774"/>
      <c r="AM38" s="774"/>
      <c r="AN38" s="774"/>
      <c r="AO38" s="774"/>
      <c r="AP38" s="774"/>
      <c r="AQ38" s="774"/>
      <c r="AR38" s="774"/>
      <c r="AS38" s="774"/>
      <c r="AT38" s="774"/>
      <c r="AU38" s="774"/>
      <c r="AV38" s="774"/>
      <c r="AW38" s="774"/>
      <c r="AX38" s="774"/>
      <c r="AY38" s="774"/>
      <c r="AZ38" s="774"/>
      <c r="BA38" s="774"/>
      <c r="BB38" s="774"/>
      <c r="BC38" s="774"/>
      <c r="BD38" s="774"/>
      <c r="BE38" s="774"/>
    </row>
    <row r="39" spans="1:58" s="1" customFormat="1" ht="27.75" customHeight="1" x14ac:dyDescent="0.15">
      <c r="A39" s="772" t="s">
        <v>1127</v>
      </c>
      <c r="B39" s="773"/>
      <c r="C39" s="775" t="s">
        <v>1128</v>
      </c>
      <c r="D39" s="775"/>
      <c r="E39" s="775"/>
      <c r="F39" s="775"/>
      <c r="G39" s="775"/>
      <c r="H39" s="775"/>
      <c r="I39" s="775"/>
      <c r="J39" s="775"/>
      <c r="K39" s="775"/>
      <c r="L39" s="775"/>
      <c r="M39" s="775"/>
      <c r="N39" s="775"/>
      <c r="O39" s="775"/>
      <c r="P39" s="775"/>
      <c r="Q39" s="775"/>
      <c r="R39" s="775"/>
      <c r="S39" s="775"/>
      <c r="T39" s="775"/>
      <c r="U39" s="775"/>
      <c r="V39" s="775"/>
      <c r="W39" s="775"/>
      <c r="X39" s="775"/>
      <c r="Y39" s="775"/>
      <c r="Z39" s="775"/>
      <c r="AA39" s="775"/>
      <c r="AB39" s="775"/>
      <c r="AC39" s="775"/>
      <c r="AD39" s="775"/>
      <c r="AE39" s="775"/>
      <c r="AF39" s="775"/>
      <c r="AG39" s="775"/>
      <c r="AH39" s="775"/>
      <c r="AI39" s="775"/>
      <c r="AJ39" s="775"/>
      <c r="AK39" s="775"/>
      <c r="AL39" s="775"/>
      <c r="AM39" s="775"/>
      <c r="AN39" s="775"/>
      <c r="AO39" s="775"/>
      <c r="AP39" s="775"/>
      <c r="AQ39" s="775"/>
      <c r="AR39" s="775"/>
      <c r="AS39" s="775"/>
      <c r="AT39" s="775"/>
      <c r="AU39" s="775"/>
      <c r="AV39" s="775"/>
      <c r="AW39" s="775"/>
      <c r="AX39" s="775"/>
      <c r="AY39" s="775"/>
      <c r="AZ39" s="775"/>
      <c r="BA39" s="775"/>
      <c r="BB39" s="775"/>
      <c r="BC39" s="775"/>
      <c r="BD39" s="775"/>
      <c r="BE39" s="776"/>
    </row>
    <row r="40" spans="1:58" s="1" customFormat="1" ht="27.75" customHeight="1" x14ac:dyDescent="0.15">
      <c r="A40" s="772" t="s">
        <v>1129</v>
      </c>
      <c r="B40" s="775"/>
      <c r="C40" s="773" t="s">
        <v>1130</v>
      </c>
      <c r="D40" s="776"/>
      <c r="E40" s="776"/>
      <c r="F40" s="776"/>
      <c r="G40" s="776"/>
      <c r="H40" s="776"/>
      <c r="I40" s="776"/>
      <c r="J40" s="776"/>
      <c r="K40" s="776"/>
      <c r="L40" s="776"/>
      <c r="M40" s="776"/>
      <c r="N40" s="776"/>
      <c r="O40" s="776"/>
      <c r="P40" s="776"/>
      <c r="Q40" s="776"/>
      <c r="R40" s="776"/>
      <c r="S40" s="776"/>
      <c r="T40" s="776"/>
      <c r="U40" s="776"/>
      <c r="V40" s="776"/>
      <c r="W40" s="776"/>
      <c r="X40" s="776"/>
      <c r="Y40" s="776"/>
      <c r="Z40" s="776"/>
      <c r="AA40" s="776"/>
      <c r="AB40" s="776"/>
      <c r="AC40" s="776"/>
      <c r="AD40" s="776"/>
      <c r="AE40" s="776"/>
      <c r="AF40" s="776"/>
      <c r="AG40" s="776"/>
      <c r="AH40" s="776"/>
      <c r="AI40" s="776"/>
      <c r="AJ40" s="776"/>
      <c r="AK40" s="776"/>
      <c r="AL40" s="776"/>
      <c r="AM40" s="776"/>
      <c r="AN40" s="776"/>
      <c r="AO40" s="776"/>
      <c r="AP40" s="776"/>
      <c r="AQ40" s="776"/>
      <c r="AR40" s="776"/>
      <c r="AS40" s="776"/>
      <c r="AT40" s="776"/>
      <c r="AU40" s="776"/>
      <c r="AV40" s="776"/>
      <c r="AW40" s="776"/>
      <c r="AX40" s="776"/>
      <c r="AY40" s="776"/>
      <c r="AZ40" s="776"/>
      <c r="BA40" s="776"/>
      <c r="BB40" s="776"/>
      <c r="BC40" s="776"/>
      <c r="BD40" s="776"/>
      <c r="BE40" s="776"/>
    </row>
    <row r="41" spans="1:58" s="1" customFormat="1" ht="27.75" customHeight="1" x14ac:dyDescent="0.15">
      <c r="A41" s="772" t="s">
        <v>1131</v>
      </c>
      <c r="B41" s="775"/>
      <c r="C41" s="1476" t="s">
        <v>1132</v>
      </c>
      <c r="D41" s="1476"/>
      <c r="E41" s="1476"/>
      <c r="F41" s="1476"/>
      <c r="G41" s="1476"/>
      <c r="H41" s="1476"/>
      <c r="I41" s="1476"/>
      <c r="J41" s="1476"/>
      <c r="K41" s="1476"/>
      <c r="L41" s="1476"/>
      <c r="M41" s="1476"/>
      <c r="N41" s="1476"/>
      <c r="O41" s="1476"/>
      <c r="P41" s="1476"/>
      <c r="Q41" s="1476"/>
      <c r="R41" s="1476"/>
      <c r="S41" s="1476"/>
      <c r="T41" s="1476"/>
      <c r="U41" s="1476"/>
      <c r="V41" s="1476"/>
      <c r="W41" s="1476"/>
      <c r="X41" s="1476"/>
      <c r="Y41" s="1476"/>
      <c r="Z41" s="1476"/>
      <c r="AA41" s="1476"/>
      <c r="AB41" s="1476"/>
      <c r="AC41" s="1476"/>
      <c r="AD41" s="1476"/>
      <c r="AE41" s="1476"/>
      <c r="AF41" s="1476"/>
      <c r="AG41" s="1476"/>
      <c r="AH41" s="1476"/>
      <c r="AI41" s="1476"/>
      <c r="AJ41" s="1476"/>
      <c r="AK41" s="1476"/>
      <c r="AL41" s="1476"/>
      <c r="AM41" s="1476"/>
      <c r="AN41" s="1476"/>
      <c r="AO41" s="1476"/>
      <c r="AP41" s="1476"/>
      <c r="AQ41" s="1476"/>
      <c r="AR41" s="1476"/>
      <c r="AS41" s="1476"/>
      <c r="AT41" s="1476"/>
      <c r="AU41" s="1476"/>
      <c r="AV41" s="1476"/>
      <c r="AW41" s="1476"/>
      <c r="AX41" s="1476"/>
      <c r="AY41" s="1476"/>
      <c r="AZ41" s="1476"/>
      <c r="BA41" s="1476"/>
      <c r="BB41" s="1476"/>
      <c r="BC41" s="1476"/>
      <c r="BD41" s="1476"/>
      <c r="BE41" s="1476"/>
    </row>
    <row r="42" spans="1:58" s="1" customFormat="1" ht="34.5" customHeight="1" x14ac:dyDescent="0.15">
      <c r="A42" s="772"/>
      <c r="B42" s="775"/>
      <c r="C42" s="1476"/>
      <c r="D42" s="1476"/>
      <c r="E42" s="1476"/>
      <c r="F42" s="1476"/>
      <c r="G42" s="1476"/>
      <c r="H42" s="1476"/>
      <c r="I42" s="1476"/>
      <c r="J42" s="1476"/>
      <c r="K42" s="1476"/>
      <c r="L42" s="1476"/>
      <c r="M42" s="1476"/>
      <c r="N42" s="1476"/>
      <c r="O42" s="1476"/>
      <c r="P42" s="1476"/>
      <c r="Q42" s="1476"/>
      <c r="R42" s="1476"/>
      <c r="S42" s="1476"/>
      <c r="T42" s="1476"/>
      <c r="U42" s="1476"/>
      <c r="V42" s="1476"/>
      <c r="W42" s="1476"/>
      <c r="X42" s="1476"/>
      <c r="Y42" s="1476"/>
      <c r="Z42" s="1476"/>
      <c r="AA42" s="1476"/>
      <c r="AB42" s="1476"/>
      <c r="AC42" s="1476"/>
      <c r="AD42" s="1476"/>
      <c r="AE42" s="1476"/>
      <c r="AF42" s="1476"/>
      <c r="AG42" s="1476"/>
      <c r="AH42" s="1476"/>
      <c r="AI42" s="1476"/>
      <c r="AJ42" s="1476"/>
      <c r="AK42" s="1476"/>
      <c r="AL42" s="1476"/>
      <c r="AM42" s="1476"/>
      <c r="AN42" s="1476"/>
      <c r="AO42" s="1476"/>
      <c r="AP42" s="1476"/>
      <c r="AQ42" s="1476"/>
      <c r="AR42" s="1476"/>
      <c r="AS42" s="1476"/>
      <c r="AT42" s="1476"/>
      <c r="AU42" s="1476"/>
      <c r="AV42" s="1476"/>
      <c r="AW42" s="1476"/>
      <c r="AX42" s="1476"/>
      <c r="AY42" s="1476"/>
      <c r="AZ42" s="1476"/>
      <c r="BA42" s="1476"/>
      <c r="BB42" s="1476"/>
      <c r="BC42" s="1476"/>
      <c r="BD42" s="1476"/>
      <c r="BE42" s="1476"/>
    </row>
    <row r="43" spans="1:58" s="1" customFormat="1" ht="34.5" customHeight="1" x14ac:dyDescent="0.15">
      <c r="A43" s="772"/>
      <c r="B43" s="775"/>
      <c r="C43" s="1476"/>
      <c r="D43" s="1476"/>
      <c r="E43" s="1476"/>
      <c r="F43" s="1476"/>
      <c r="G43" s="1476"/>
      <c r="H43" s="1476"/>
      <c r="I43" s="1476"/>
      <c r="J43" s="1476"/>
      <c r="K43" s="1476"/>
      <c r="L43" s="1476"/>
      <c r="M43" s="1476"/>
      <c r="N43" s="1476"/>
      <c r="O43" s="1476"/>
      <c r="P43" s="1476"/>
      <c r="Q43" s="1476"/>
      <c r="R43" s="1476"/>
      <c r="S43" s="1476"/>
      <c r="T43" s="1476"/>
      <c r="U43" s="1476"/>
      <c r="V43" s="1476"/>
      <c r="W43" s="1476"/>
      <c r="X43" s="1476"/>
      <c r="Y43" s="1476"/>
      <c r="Z43" s="1476"/>
      <c r="AA43" s="1476"/>
      <c r="AB43" s="1476"/>
      <c r="AC43" s="1476"/>
      <c r="AD43" s="1476"/>
      <c r="AE43" s="1476"/>
      <c r="AF43" s="1476"/>
      <c r="AG43" s="1476"/>
      <c r="AH43" s="1476"/>
      <c r="AI43" s="1476"/>
      <c r="AJ43" s="1476"/>
      <c r="AK43" s="1476"/>
      <c r="AL43" s="1476"/>
      <c r="AM43" s="1476"/>
      <c r="AN43" s="1476"/>
      <c r="AO43" s="1476"/>
      <c r="AP43" s="1476"/>
      <c r="AQ43" s="1476"/>
      <c r="AR43" s="1476"/>
      <c r="AS43" s="1476"/>
      <c r="AT43" s="1476"/>
      <c r="AU43" s="1476"/>
      <c r="AV43" s="1476"/>
      <c r="AW43" s="1476"/>
      <c r="AX43" s="1476"/>
      <c r="AY43" s="1476"/>
      <c r="AZ43" s="1476"/>
      <c r="BA43" s="1476"/>
      <c r="BB43" s="1476"/>
      <c r="BC43" s="1476"/>
      <c r="BD43" s="1476"/>
      <c r="BE43" s="1476"/>
    </row>
    <row r="44" spans="1:58" s="1" customFormat="1" ht="22.5" customHeight="1" x14ac:dyDescent="0.15">
      <c r="A44" s="772" t="s">
        <v>1133</v>
      </c>
      <c r="B44" s="773"/>
      <c r="C44" s="1479" t="s">
        <v>1134</v>
      </c>
      <c r="D44" s="1479"/>
      <c r="E44" s="1479"/>
      <c r="F44" s="1479"/>
      <c r="G44" s="1479"/>
      <c r="H44" s="1479"/>
      <c r="I44" s="1479"/>
      <c r="J44" s="1479"/>
      <c r="K44" s="1479"/>
      <c r="L44" s="1479"/>
      <c r="M44" s="1479"/>
      <c r="N44" s="1479"/>
      <c r="O44" s="1479"/>
      <c r="P44" s="1479"/>
      <c r="Q44" s="1479"/>
      <c r="R44" s="1479"/>
      <c r="S44" s="1479"/>
      <c r="T44" s="1479"/>
      <c r="U44" s="1479"/>
      <c r="V44" s="1479"/>
      <c r="W44" s="1479"/>
      <c r="X44" s="1479"/>
      <c r="Y44" s="1479"/>
      <c r="Z44" s="1479"/>
      <c r="AA44" s="1479"/>
      <c r="AB44" s="1479"/>
      <c r="AC44" s="1479"/>
      <c r="AD44" s="1479"/>
      <c r="AE44" s="1479"/>
      <c r="AF44" s="1479"/>
      <c r="AG44" s="1479"/>
      <c r="AH44" s="1479"/>
      <c r="AI44" s="1479"/>
      <c r="AJ44" s="1479"/>
      <c r="AK44" s="1479"/>
      <c r="AL44" s="1479"/>
      <c r="AM44" s="1479"/>
      <c r="AN44" s="1479"/>
      <c r="AO44" s="1479"/>
      <c r="AP44" s="1479"/>
      <c r="AQ44" s="1479"/>
      <c r="AR44" s="1479"/>
      <c r="AS44" s="1479"/>
      <c r="AT44" s="1479"/>
      <c r="AU44" s="1479"/>
      <c r="AV44" s="1479"/>
      <c r="AW44" s="1479"/>
      <c r="AX44" s="1479"/>
      <c r="AY44" s="1479"/>
      <c r="AZ44" s="1479"/>
      <c r="BA44" s="1479"/>
      <c r="BB44" s="1479"/>
      <c r="BC44" s="1479"/>
      <c r="BD44" s="1479"/>
      <c r="BE44" s="1479"/>
    </row>
    <row r="45" spans="1:58" s="1" customFormat="1" ht="22.5" customHeight="1" x14ac:dyDescent="0.15">
      <c r="A45" s="772"/>
      <c r="B45" s="773"/>
      <c r="C45" s="1479"/>
      <c r="D45" s="1479"/>
      <c r="E45" s="1479"/>
      <c r="F45" s="1479"/>
      <c r="G45" s="1479"/>
      <c r="H45" s="1479"/>
      <c r="I45" s="1479"/>
      <c r="J45" s="1479"/>
      <c r="K45" s="1479"/>
      <c r="L45" s="1479"/>
      <c r="M45" s="1479"/>
      <c r="N45" s="1479"/>
      <c r="O45" s="1479"/>
      <c r="P45" s="1479"/>
      <c r="Q45" s="1479"/>
      <c r="R45" s="1479"/>
      <c r="S45" s="1479"/>
      <c r="T45" s="1479"/>
      <c r="U45" s="1479"/>
      <c r="V45" s="1479"/>
      <c r="W45" s="1479"/>
      <c r="X45" s="1479"/>
      <c r="Y45" s="1479"/>
      <c r="Z45" s="1479"/>
      <c r="AA45" s="1479"/>
      <c r="AB45" s="1479"/>
      <c r="AC45" s="1479"/>
      <c r="AD45" s="1479"/>
      <c r="AE45" s="1479"/>
      <c r="AF45" s="1479"/>
      <c r="AG45" s="1479"/>
      <c r="AH45" s="1479"/>
      <c r="AI45" s="1479"/>
      <c r="AJ45" s="1479"/>
      <c r="AK45" s="1479"/>
      <c r="AL45" s="1479"/>
      <c r="AM45" s="1479"/>
      <c r="AN45" s="1479"/>
      <c r="AO45" s="1479"/>
      <c r="AP45" s="1479"/>
      <c r="AQ45" s="1479"/>
      <c r="AR45" s="1479"/>
      <c r="AS45" s="1479"/>
      <c r="AT45" s="1479"/>
      <c r="AU45" s="1479"/>
      <c r="AV45" s="1479"/>
      <c r="AW45" s="1479"/>
      <c r="AX45" s="1479"/>
      <c r="AY45" s="1479"/>
      <c r="AZ45" s="1479"/>
      <c r="BA45" s="1479"/>
      <c r="BB45" s="1479"/>
      <c r="BC45" s="1479"/>
      <c r="BD45" s="1479"/>
      <c r="BE45" s="1479"/>
    </row>
    <row r="46" spans="1:58" s="1" customFormat="1" ht="27.75" customHeight="1" x14ac:dyDescent="0.15">
      <c r="A46" s="772" t="s">
        <v>1135</v>
      </c>
      <c r="B46" s="773"/>
      <c r="C46" s="1479" t="s">
        <v>1136</v>
      </c>
      <c r="D46" s="1479"/>
      <c r="E46" s="1479"/>
      <c r="F46" s="1479"/>
      <c r="G46" s="1479"/>
      <c r="H46" s="1479"/>
      <c r="I46" s="1479"/>
      <c r="J46" s="1479"/>
      <c r="K46" s="1479"/>
      <c r="L46" s="1479"/>
      <c r="M46" s="1479"/>
      <c r="N46" s="1479"/>
      <c r="O46" s="1479"/>
      <c r="P46" s="1479"/>
      <c r="Q46" s="1479"/>
      <c r="R46" s="1479"/>
      <c r="S46" s="1479"/>
      <c r="T46" s="1479"/>
      <c r="U46" s="1479"/>
      <c r="V46" s="1479"/>
      <c r="W46" s="1479"/>
      <c r="X46" s="1479"/>
      <c r="Y46" s="1479"/>
      <c r="Z46" s="1479"/>
      <c r="AA46" s="1479"/>
      <c r="AB46" s="1479"/>
      <c r="AC46" s="1479"/>
      <c r="AD46" s="1479"/>
      <c r="AE46" s="1479"/>
      <c r="AF46" s="1479"/>
      <c r="AG46" s="1479"/>
      <c r="AH46" s="1479"/>
      <c r="AI46" s="1479"/>
      <c r="AJ46" s="1479"/>
      <c r="AK46" s="1479"/>
      <c r="AL46" s="1479"/>
      <c r="AM46" s="1479"/>
      <c r="AN46" s="1479"/>
      <c r="AO46" s="1479"/>
      <c r="AP46" s="1479"/>
      <c r="AQ46" s="1479"/>
      <c r="AR46" s="1479"/>
      <c r="AS46" s="1479"/>
      <c r="AT46" s="1479"/>
      <c r="AU46" s="1479"/>
      <c r="AV46" s="1479"/>
      <c r="AW46" s="1479"/>
      <c r="AX46" s="1479"/>
      <c r="AY46" s="1479"/>
      <c r="AZ46" s="1479"/>
      <c r="BA46" s="1479"/>
      <c r="BB46" s="1479"/>
      <c r="BC46" s="1479"/>
      <c r="BD46" s="1479"/>
      <c r="BE46" s="776"/>
    </row>
    <row r="47" spans="1:58" s="1" customFormat="1" ht="26.25" customHeight="1" x14ac:dyDescent="0.15">
      <c r="A47" s="772" t="s">
        <v>1137</v>
      </c>
      <c r="B47" s="776"/>
      <c r="C47" s="773" t="s">
        <v>1138</v>
      </c>
      <c r="D47" s="776"/>
      <c r="E47" s="776"/>
      <c r="F47" s="776"/>
      <c r="G47" s="776"/>
      <c r="H47" s="776"/>
      <c r="I47" s="776"/>
      <c r="J47" s="776"/>
      <c r="K47" s="776"/>
      <c r="L47" s="776"/>
      <c r="M47" s="776"/>
      <c r="N47" s="776"/>
      <c r="O47" s="776"/>
      <c r="P47" s="776"/>
      <c r="Q47" s="776"/>
      <c r="R47" s="776"/>
      <c r="S47" s="776"/>
      <c r="T47" s="776"/>
      <c r="U47" s="776"/>
      <c r="V47" s="776"/>
      <c r="W47" s="776"/>
      <c r="X47" s="776"/>
      <c r="Y47" s="776"/>
      <c r="Z47" s="776"/>
      <c r="AA47" s="776"/>
      <c r="AB47" s="776"/>
      <c r="AC47" s="776"/>
      <c r="AD47" s="776"/>
      <c r="AE47" s="776"/>
      <c r="AF47" s="776"/>
      <c r="AG47" s="776"/>
      <c r="AH47" s="776"/>
      <c r="AI47" s="776"/>
      <c r="AJ47" s="776"/>
      <c r="AK47" s="776"/>
      <c r="AL47" s="776"/>
      <c r="AM47" s="776"/>
      <c r="AN47" s="776"/>
      <c r="AO47" s="776"/>
      <c r="AP47" s="776"/>
      <c r="AQ47" s="776"/>
      <c r="AR47" s="776"/>
      <c r="AS47" s="776"/>
      <c r="AT47" s="776"/>
      <c r="AU47" s="776"/>
      <c r="AV47" s="776"/>
      <c r="AW47" s="776"/>
      <c r="AX47" s="776"/>
      <c r="AY47" s="776"/>
      <c r="AZ47" s="776"/>
      <c r="BA47" s="776"/>
      <c r="BB47" s="776"/>
      <c r="BC47" s="776"/>
      <c r="BD47" s="776"/>
      <c r="BE47" s="776"/>
    </row>
    <row r="48" spans="1:58" s="1" customFormat="1" ht="26.25" customHeight="1" x14ac:dyDescent="0.15">
      <c r="A48" s="772"/>
      <c r="B48" s="776"/>
      <c r="C48" s="773" t="s">
        <v>1139</v>
      </c>
      <c r="D48" s="776"/>
      <c r="E48" s="776"/>
      <c r="F48" s="776"/>
      <c r="G48" s="776"/>
      <c r="H48" s="776"/>
      <c r="I48" s="776"/>
      <c r="J48" s="776"/>
      <c r="K48" s="776"/>
      <c r="L48" s="776"/>
      <c r="M48" s="776"/>
      <c r="N48" s="776"/>
      <c r="O48" s="776"/>
      <c r="P48" s="776"/>
      <c r="Q48" s="776"/>
      <c r="R48" s="776"/>
      <c r="S48" s="776"/>
      <c r="T48" s="776"/>
      <c r="U48" s="776"/>
      <c r="V48" s="776"/>
      <c r="W48" s="776"/>
      <c r="X48" s="776"/>
      <c r="Y48" s="776"/>
      <c r="Z48" s="776"/>
      <c r="AA48" s="776"/>
      <c r="AB48" s="776"/>
      <c r="AC48" s="776"/>
      <c r="AD48" s="776"/>
      <c r="AE48" s="776"/>
      <c r="AF48" s="776"/>
      <c r="AG48" s="776"/>
      <c r="AH48" s="776"/>
      <c r="AI48" s="776"/>
      <c r="AJ48" s="776"/>
      <c r="AK48" s="776"/>
      <c r="AL48" s="776"/>
      <c r="AM48" s="776"/>
      <c r="AN48" s="776"/>
      <c r="AO48" s="776"/>
      <c r="AP48" s="776"/>
      <c r="AQ48" s="776"/>
      <c r="AR48" s="776"/>
      <c r="AS48" s="776"/>
      <c r="AT48" s="776"/>
      <c r="AU48" s="776"/>
      <c r="AV48" s="776"/>
      <c r="AW48" s="776"/>
      <c r="AX48" s="776"/>
      <c r="AY48" s="776"/>
      <c r="AZ48" s="776"/>
      <c r="BA48" s="776"/>
      <c r="BB48" s="776"/>
      <c r="BC48" s="776"/>
      <c r="BD48" s="776"/>
      <c r="BE48" s="776"/>
    </row>
    <row r="49" spans="1:57" s="1" customFormat="1" ht="26.25" customHeight="1" x14ac:dyDescent="0.15">
      <c r="A49" s="772" t="s">
        <v>1140</v>
      </c>
      <c r="B49" s="776"/>
      <c r="C49" s="773" t="s">
        <v>1141</v>
      </c>
      <c r="D49" s="776"/>
      <c r="E49" s="776"/>
      <c r="F49" s="776"/>
      <c r="G49" s="776"/>
      <c r="H49" s="776"/>
      <c r="I49" s="776"/>
      <c r="J49" s="776"/>
      <c r="K49" s="776"/>
      <c r="L49" s="776"/>
      <c r="M49" s="776"/>
      <c r="N49" s="776"/>
      <c r="O49" s="776"/>
      <c r="P49" s="776"/>
      <c r="Q49" s="776"/>
      <c r="R49" s="776"/>
      <c r="S49" s="776"/>
      <c r="T49" s="776"/>
      <c r="U49" s="776"/>
      <c r="V49" s="776"/>
      <c r="W49" s="776"/>
      <c r="X49" s="776"/>
      <c r="Y49" s="776"/>
      <c r="Z49" s="776"/>
      <c r="AA49" s="776"/>
      <c r="AB49" s="776"/>
      <c r="AC49" s="776"/>
      <c r="AD49" s="776"/>
      <c r="AE49" s="776"/>
      <c r="AF49" s="776"/>
      <c r="AG49" s="776"/>
      <c r="AH49" s="776"/>
      <c r="AI49" s="776"/>
      <c r="AJ49" s="776"/>
      <c r="AK49" s="776"/>
      <c r="AL49" s="776"/>
      <c r="AM49" s="776"/>
      <c r="AN49" s="776"/>
      <c r="AO49" s="776"/>
      <c r="AP49" s="776"/>
      <c r="AQ49" s="776"/>
      <c r="AR49" s="776"/>
      <c r="AS49" s="776"/>
      <c r="AT49" s="776"/>
      <c r="AU49" s="776"/>
      <c r="AV49" s="776"/>
      <c r="AW49" s="776"/>
      <c r="AX49" s="776"/>
      <c r="AY49" s="776"/>
      <c r="AZ49" s="776"/>
      <c r="BA49" s="776"/>
      <c r="BB49" s="776"/>
      <c r="BC49" s="776"/>
      <c r="BD49" s="776"/>
      <c r="BE49" s="776"/>
    </row>
    <row r="50" spans="1:57" s="1" customFormat="1" ht="66.75" customHeight="1" x14ac:dyDescent="0.15">
      <c r="A50" s="777" t="s">
        <v>974</v>
      </c>
      <c r="B50" s="776"/>
      <c r="C50" s="1476" t="s">
        <v>831</v>
      </c>
      <c r="D50" s="1476"/>
      <c r="E50" s="1476"/>
      <c r="F50" s="1476"/>
      <c r="G50" s="1476"/>
      <c r="H50" s="1476"/>
      <c r="I50" s="1476"/>
      <c r="J50" s="1476"/>
      <c r="K50" s="1476"/>
      <c r="L50" s="1476"/>
      <c r="M50" s="1476"/>
      <c r="N50" s="1476"/>
      <c r="O50" s="1476"/>
      <c r="P50" s="1476"/>
      <c r="Q50" s="1476"/>
      <c r="R50" s="1476"/>
      <c r="S50" s="1476"/>
      <c r="T50" s="1476"/>
      <c r="U50" s="1476"/>
      <c r="V50" s="1476"/>
      <c r="W50" s="1476"/>
      <c r="X50" s="1476"/>
      <c r="Y50" s="1476"/>
      <c r="Z50" s="1476"/>
      <c r="AA50" s="1476"/>
      <c r="AB50" s="1476"/>
      <c r="AC50" s="1476"/>
      <c r="AD50" s="1476"/>
      <c r="AE50" s="1476"/>
      <c r="AF50" s="1476"/>
      <c r="AG50" s="1476"/>
      <c r="AH50" s="1476"/>
      <c r="AI50" s="1476"/>
      <c r="AJ50" s="1476"/>
      <c r="AK50" s="1476"/>
      <c r="AL50" s="1476"/>
      <c r="AM50" s="1476"/>
      <c r="AN50" s="1476"/>
      <c r="AO50" s="1476"/>
      <c r="AP50" s="1476"/>
      <c r="AQ50" s="1476"/>
      <c r="AR50" s="1476"/>
      <c r="AS50" s="1476"/>
      <c r="AT50" s="1476"/>
      <c r="AU50" s="1476"/>
      <c r="AV50" s="1476"/>
      <c r="AW50" s="1476"/>
      <c r="AX50" s="1476"/>
      <c r="AY50" s="1476"/>
      <c r="AZ50" s="1476"/>
      <c r="BA50" s="1476"/>
      <c r="BB50" s="1476"/>
      <c r="BC50" s="1476"/>
      <c r="BD50" s="1476"/>
      <c r="BE50" s="1476"/>
    </row>
    <row r="51" spans="1:57" s="1" customFormat="1" ht="57.75" customHeight="1" x14ac:dyDescent="0.15">
      <c r="A51" s="777" t="s">
        <v>1142</v>
      </c>
      <c r="B51" s="776"/>
      <c r="C51" s="1476" t="s">
        <v>1143</v>
      </c>
      <c r="D51" s="1476"/>
      <c r="E51" s="1476"/>
      <c r="F51" s="1476"/>
      <c r="G51" s="1476"/>
      <c r="H51" s="1476"/>
      <c r="I51" s="1476"/>
      <c r="J51" s="1476"/>
      <c r="K51" s="1476"/>
      <c r="L51" s="1476"/>
      <c r="M51" s="1476"/>
      <c r="N51" s="1476"/>
      <c r="O51" s="1476"/>
      <c r="P51" s="1476"/>
      <c r="Q51" s="1476"/>
      <c r="R51" s="1476"/>
      <c r="S51" s="1476"/>
      <c r="T51" s="1476"/>
      <c r="U51" s="1476"/>
      <c r="V51" s="1476"/>
      <c r="W51" s="1476"/>
      <c r="X51" s="1476"/>
      <c r="Y51" s="1476"/>
      <c r="Z51" s="1476"/>
      <c r="AA51" s="1476"/>
      <c r="AB51" s="1476"/>
      <c r="AC51" s="1476"/>
      <c r="AD51" s="1476"/>
      <c r="AE51" s="1476"/>
      <c r="AF51" s="1476"/>
      <c r="AG51" s="1476"/>
      <c r="AH51" s="1476"/>
      <c r="AI51" s="1476"/>
      <c r="AJ51" s="1476"/>
      <c r="AK51" s="1476"/>
      <c r="AL51" s="1476"/>
      <c r="AM51" s="1476"/>
      <c r="AN51" s="1476"/>
      <c r="AO51" s="1476"/>
      <c r="AP51" s="1476"/>
      <c r="AQ51" s="1476"/>
      <c r="AR51" s="1476"/>
      <c r="AS51" s="1476"/>
      <c r="AT51" s="1476"/>
      <c r="AU51" s="1476"/>
      <c r="AV51" s="1476"/>
      <c r="AW51" s="1476"/>
      <c r="AX51" s="1476"/>
      <c r="AY51" s="1476"/>
      <c r="AZ51" s="1476"/>
      <c r="BA51" s="1476"/>
      <c r="BB51" s="1476"/>
      <c r="BC51" s="1476"/>
      <c r="BD51" s="1476"/>
      <c r="BE51" s="1476"/>
    </row>
    <row r="52" spans="1:57" s="1" customFormat="1" ht="26.25" customHeight="1" x14ac:dyDescent="0.15">
      <c r="A52" s="777" t="s">
        <v>1144</v>
      </c>
      <c r="B52" s="778"/>
      <c r="C52" s="774" t="s">
        <v>1145</v>
      </c>
      <c r="D52" s="778"/>
      <c r="E52" s="776"/>
      <c r="F52" s="776"/>
      <c r="G52" s="776"/>
      <c r="H52" s="776"/>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6"/>
      <c r="AH52" s="776"/>
      <c r="AI52" s="776"/>
      <c r="AJ52" s="776"/>
      <c r="AK52" s="776"/>
      <c r="AL52" s="776"/>
      <c r="AM52" s="776"/>
      <c r="AN52" s="776"/>
      <c r="AO52" s="776"/>
      <c r="AP52" s="776"/>
      <c r="AQ52" s="776"/>
      <c r="AR52" s="776"/>
      <c r="AS52" s="776"/>
      <c r="AT52" s="776"/>
      <c r="AU52" s="776"/>
      <c r="AV52" s="776"/>
      <c r="AW52" s="776"/>
      <c r="AX52" s="776"/>
      <c r="AY52" s="776"/>
      <c r="AZ52" s="776"/>
      <c r="BA52" s="776"/>
      <c r="BB52" s="776"/>
      <c r="BC52" s="776"/>
      <c r="BD52" s="776"/>
      <c r="BE52" s="776"/>
    </row>
    <row r="53" spans="1:57" s="1" customFormat="1" ht="30" customHeight="1" x14ac:dyDescent="0.15">
      <c r="A53" s="774" t="s">
        <v>1146</v>
      </c>
      <c r="B53" s="776"/>
      <c r="C53" s="1476" t="s">
        <v>1496</v>
      </c>
      <c r="D53" s="1476"/>
      <c r="E53" s="1476"/>
      <c r="F53" s="1476"/>
      <c r="G53" s="1476"/>
      <c r="H53" s="1476"/>
      <c r="I53" s="1476"/>
      <c r="J53" s="1476"/>
      <c r="K53" s="1476"/>
      <c r="L53" s="1476"/>
      <c r="M53" s="1476"/>
      <c r="N53" s="1476"/>
      <c r="O53" s="1476"/>
      <c r="P53" s="1476"/>
      <c r="Q53" s="1476"/>
      <c r="R53" s="1476"/>
      <c r="S53" s="1476"/>
      <c r="T53" s="1476"/>
      <c r="U53" s="1476"/>
      <c r="V53" s="1476"/>
      <c r="W53" s="1476"/>
      <c r="X53" s="1476"/>
      <c r="Y53" s="1476"/>
      <c r="Z53" s="1476"/>
      <c r="AA53" s="1476"/>
      <c r="AB53" s="1476"/>
      <c r="AC53" s="1476"/>
      <c r="AD53" s="1476"/>
      <c r="AE53" s="1476"/>
      <c r="AF53" s="1476"/>
      <c r="AG53" s="1476"/>
      <c r="AH53" s="1476"/>
      <c r="AI53" s="1476"/>
      <c r="AJ53" s="1476"/>
      <c r="AK53" s="1476"/>
      <c r="AL53" s="1476"/>
      <c r="AM53" s="1476"/>
      <c r="AN53" s="1476"/>
      <c r="AO53" s="1476"/>
      <c r="AP53" s="1476"/>
      <c r="AQ53" s="1476"/>
      <c r="AR53" s="1476"/>
      <c r="AS53" s="1476"/>
      <c r="AT53" s="1476"/>
      <c r="AU53" s="1476"/>
      <c r="AV53" s="1476"/>
      <c r="AW53" s="1476"/>
      <c r="AX53" s="1476"/>
      <c r="AY53" s="1476"/>
      <c r="AZ53" s="1476"/>
      <c r="BA53" s="1476"/>
      <c r="BB53" s="1476"/>
      <c r="BC53" s="1476"/>
      <c r="BD53" s="1476"/>
      <c r="BE53" s="1476"/>
    </row>
    <row r="54" spans="1:57" s="1" customFormat="1" ht="65.25" customHeight="1" x14ac:dyDescent="0.15">
      <c r="A54" s="774" t="s">
        <v>1147</v>
      </c>
      <c r="B54" s="1079"/>
      <c r="C54" s="1477" t="s">
        <v>1497</v>
      </c>
      <c r="D54" s="1477"/>
      <c r="E54" s="1477"/>
      <c r="F54" s="1477"/>
      <c r="G54" s="1477"/>
      <c r="H54" s="1477"/>
      <c r="I54" s="1477"/>
      <c r="J54" s="1477"/>
      <c r="K54" s="1477"/>
      <c r="L54" s="1477"/>
      <c r="M54" s="1477"/>
      <c r="N54" s="1477"/>
      <c r="O54" s="1477"/>
      <c r="P54" s="1477"/>
      <c r="Q54" s="1477"/>
      <c r="R54" s="1477"/>
      <c r="S54" s="1477"/>
      <c r="T54" s="1477"/>
      <c r="U54" s="1477"/>
      <c r="V54" s="1477"/>
      <c r="W54" s="1477"/>
      <c r="X54" s="1477"/>
      <c r="Y54" s="1477"/>
      <c r="Z54" s="1477"/>
      <c r="AA54" s="1477"/>
      <c r="AB54" s="1477"/>
      <c r="AC54" s="1477"/>
      <c r="AD54" s="1477"/>
      <c r="AE54" s="1477"/>
      <c r="AF54" s="1477"/>
      <c r="AG54" s="1477"/>
      <c r="AH54" s="1477"/>
      <c r="AI54" s="1477"/>
      <c r="AJ54" s="1477"/>
      <c r="AK54" s="1477"/>
      <c r="AL54" s="1477"/>
      <c r="AM54" s="1477"/>
      <c r="AN54" s="1477"/>
      <c r="AO54" s="1477"/>
      <c r="AP54" s="1477"/>
      <c r="AQ54" s="1477"/>
      <c r="AR54" s="1477"/>
      <c r="AS54" s="1477"/>
      <c r="AT54" s="1477"/>
      <c r="AU54" s="1477"/>
      <c r="AV54" s="1477"/>
      <c r="AW54" s="1477"/>
      <c r="AX54" s="1477"/>
      <c r="AY54" s="1477"/>
      <c r="AZ54" s="1477"/>
      <c r="BA54" s="1477"/>
      <c r="BB54" s="1477"/>
      <c r="BC54" s="1477"/>
      <c r="BD54" s="1477"/>
      <c r="BE54" s="776"/>
    </row>
    <row r="55" spans="1:57" s="1" customFormat="1" ht="42" customHeight="1" x14ac:dyDescent="0.15">
      <c r="A55" s="1080"/>
      <c r="B55" s="1081"/>
      <c r="C55" s="1478"/>
      <c r="D55" s="1478"/>
      <c r="E55" s="1478"/>
      <c r="F55" s="1478"/>
      <c r="G55" s="1478"/>
      <c r="H55" s="1478"/>
      <c r="I55" s="1478"/>
      <c r="J55" s="1478"/>
      <c r="K55" s="1478"/>
      <c r="L55" s="1478"/>
      <c r="M55" s="1478"/>
      <c r="N55" s="1478"/>
      <c r="O55" s="1478"/>
      <c r="P55" s="1478"/>
      <c r="Q55" s="1478"/>
      <c r="R55" s="1478"/>
      <c r="S55" s="1478"/>
      <c r="T55" s="1478"/>
      <c r="U55" s="1478"/>
      <c r="V55" s="1478"/>
      <c r="W55" s="1478"/>
      <c r="X55" s="1478"/>
      <c r="Y55" s="1478"/>
      <c r="Z55" s="1478"/>
      <c r="AA55" s="1478"/>
      <c r="AB55" s="1478"/>
      <c r="AC55" s="1478"/>
      <c r="AD55" s="1478"/>
      <c r="AE55" s="1478"/>
      <c r="AF55" s="1478"/>
      <c r="AG55" s="1478"/>
      <c r="AH55" s="1478"/>
      <c r="AI55" s="1478"/>
      <c r="AJ55" s="1478"/>
      <c r="AK55" s="1478"/>
      <c r="AL55" s="1478"/>
      <c r="AM55" s="1478"/>
      <c r="AN55" s="1478"/>
      <c r="AO55" s="1478"/>
      <c r="AP55" s="1478"/>
      <c r="AQ55" s="1478"/>
      <c r="AR55" s="1478"/>
      <c r="AS55" s="1478"/>
      <c r="AT55" s="1478"/>
      <c r="AU55" s="1478"/>
      <c r="AV55" s="1478"/>
      <c r="AW55" s="1478"/>
      <c r="AX55" s="1478"/>
      <c r="AY55" s="1478"/>
      <c r="AZ55" s="1478"/>
      <c r="BA55" s="1478"/>
      <c r="BB55" s="1478"/>
      <c r="BC55" s="1478"/>
      <c r="BD55" s="1478"/>
      <c r="BE55" s="776"/>
    </row>
    <row r="56" spans="1:57" s="1" customFormat="1" x14ac:dyDescent="0.15">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c r="AN56" s="540"/>
      <c r="AO56" s="540"/>
      <c r="AP56" s="540"/>
      <c r="AQ56" s="540"/>
      <c r="AR56" s="540"/>
      <c r="AS56" s="540"/>
      <c r="AT56" s="540"/>
      <c r="AU56" s="540"/>
      <c r="AV56" s="540"/>
      <c r="AW56" s="540"/>
      <c r="AX56" s="540"/>
      <c r="AY56" s="540"/>
      <c r="AZ56" s="540"/>
      <c r="BA56" s="540"/>
      <c r="BB56" s="540"/>
      <c r="BC56" s="540"/>
      <c r="BD56" s="540"/>
      <c r="BE56" s="540"/>
    </row>
  </sheetData>
  <mergeCells count="105">
    <mergeCell ref="A3:BE3"/>
    <mergeCell ref="A5:J6"/>
    <mergeCell ref="K5:N6"/>
    <mergeCell ref="O5:T6"/>
    <mergeCell ref="U5:Z6"/>
    <mergeCell ref="AA5:AE6"/>
    <mergeCell ref="AF5:AZ6"/>
    <mergeCell ref="BA6:BE6"/>
    <mergeCell ref="AL7:AZ7"/>
    <mergeCell ref="BA7:BE7"/>
    <mergeCell ref="B8:J32"/>
    <mergeCell ref="K8:N32"/>
    <mergeCell ref="O8:T32"/>
    <mergeCell ref="U8:Z32"/>
    <mergeCell ref="AA8:AE32"/>
    <mergeCell ref="AF8:AK8"/>
    <mergeCell ref="AL8:AZ8"/>
    <mergeCell ref="BA8:BE8"/>
    <mergeCell ref="A7:J7"/>
    <mergeCell ref="K7:N7"/>
    <mergeCell ref="O7:T7"/>
    <mergeCell ref="U7:Z7"/>
    <mergeCell ref="AA7:AE7"/>
    <mergeCell ref="AF7:AK7"/>
    <mergeCell ref="AF11:AK11"/>
    <mergeCell ref="AL11:AZ11"/>
    <mergeCell ref="BA11:BE11"/>
    <mergeCell ref="AF12:AK12"/>
    <mergeCell ref="AL12:AZ12"/>
    <mergeCell ref="BA12:BE12"/>
    <mergeCell ref="AF9:AK9"/>
    <mergeCell ref="AL9:AZ9"/>
    <mergeCell ref="BA9:BE9"/>
    <mergeCell ref="AF10:AK10"/>
    <mergeCell ref="AL10:AZ10"/>
    <mergeCell ref="BA10:BE10"/>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27:AK27"/>
    <mergeCell ref="AL27:AZ27"/>
    <mergeCell ref="BA27:BE27"/>
    <mergeCell ref="AF28:AK28"/>
    <mergeCell ref="AL28:AZ28"/>
    <mergeCell ref="BA28:BE28"/>
    <mergeCell ref="AF25:AK25"/>
    <mergeCell ref="AL25:AZ25"/>
    <mergeCell ref="BA25:BE25"/>
    <mergeCell ref="AF26:AK26"/>
    <mergeCell ref="AL26:AZ26"/>
    <mergeCell ref="BA26:BE26"/>
    <mergeCell ref="AF31:AK31"/>
    <mergeCell ref="AL31:AZ31"/>
    <mergeCell ref="BA31:BE31"/>
    <mergeCell ref="AF32:AK32"/>
    <mergeCell ref="AL32:AZ32"/>
    <mergeCell ref="BA32:BE32"/>
    <mergeCell ref="AF29:AK29"/>
    <mergeCell ref="AL29:AZ29"/>
    <mergeCell ref="BA29:BE29"/>
    <mergeCell ref="AF30:AK30"/>
    <mergeCell ref="AL30:AZ30"/>
    <mergeCell ref="BA30:BE30"/>
    <mergeCell ref="C53:BE53"/>
    <mergeCell ref="C54:BD54"/>
    <mergeCell ref="C55:BD55"/>
    <mergeCell ref="C35:BE36"/>
    <mergeCell ref="C41:BE43"/>
    <mergeCell ref="C44:BE45"/>
    <mergeCell ref="C46:BD46"/>
    <mergeCell ref="C50:BE50"/>
    <mergeCell ref="C51:BE51"/>
  </mergeCells>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BF156"/>
  <sheetViews>
    <sheetView view="pageBreakPreview" zoomScale="70" zoomScaleNormal="70" zoomScaleSheetLayoutView="70" workbookViewId="0">
      <selection activeCell="C27" sqref="C27:BE28"/>
    </sheetView>
  </sheetViews>
  <sheetFormatPr defaultColWidth="9" defaultRowHeight="13.5" x14ac:dyDescent="0.1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51" width="4.5" style="1" customWidth="1"/>
    <col min="52" max="52" width="18.75" style="1" customWidth="1"/>
    <col min="53" max="54" width="2.625" style="1" customWidth="1"/>
    <col min="55" max="55" width="4.25" style="1" customWidth="1"/>
    <col min="56" max="59" width="2.625" style="1" customWidth="1"/>
    <col min="60" max="60" width="9" style="1" customWidth="1"/>
    <col min="61" max="16384" width="9" style="1"/>
  </cols>
  <sheetData>
    <row r="1" spans="1:58" ht="18" customHeight="1" x14ac:dyDescent="0.15">
      <c r="A1" s="559"/>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c r="BD1" s="559"/>
      <c r="BE1" s="559"/>
    </row>
    <row r="2" spans="1:58"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c r="BD2" s="559"/>
      <c r="BE2" s="559"/>
    </row>
    <row r="3" spans="1:58" ht="21" x14ac:dyDescent="0.15">
      <c r="A3" s="1572" t="s">
        <v>6</v>
      </c>
      <c r="B3" s="1572"/>
      <c r="C3" s="1572"/>
      <c r="D3" s="1572"/>
      <c r="E3" s="1572"/>
      <c r="F3" s="1572"/>
      <c r="G3" s="1572"/>
      <c r="H3" s="1572"/>
      <c r="I3" s="1572"/>
      <c r="J3" s="1572"/>
      <c r="K3" s="1572"/>
      <c r="L3" s="1572"/>
      <c r="M3" s="1572"/>
      <c r="N3" s="1572"/>
      <c r="O3" s="1572"/>
      <c r="P3" s="1572"/>
      <c r="Q3" s="1572"/>
      <c r="R3" s="1572"/>
      <c r="S3" s="1572"/>
      <c r="T3" s="1572"/>
      <c r="U3" s="1572"/>
      <c r="V3" s="1572"/>
      <c r="W3" s="1572"/>
      <c r="X3" s="1572"/>
      <c r="Y3" s="1572"/>
      <c r="Z3" s="1572"/>
      <c r="AA3" s="1572"/>
      <c r="AB3" s="1572"/>
      <c r="AC3" s="1572"/>
      <c r="AD3" s="1572"/>
      <c r="AE3" s="1572"/>
      <c r="AF3" s="1572"/>
      <c r="AG3" s="1572"/>
      <c r="AH3" s="1572"/>
      <c r="AI3" s="1572"/>
      <c r="AJ3" s="1572"/>
      <c r="AK3" s="1572"/>
      <c r="AL3" s="1572"/>
      <c r="AM3" s="1572"/>
      <c r="AN3" s="1572"/>
      <c r="AO3" s="1572"/>
      <c r="AP3" s="1572"/>
      <c r="AQ3" s="1572"/>
      <c r="AR3" s="1572"/>
      <c r="AS3" s="1572"/>
      <c r="AT3" s="1572"/>
      <c r="AU3" s="1572"/>
      <c r="AV3" s="1572"/>
      <c r="AW3" s="1572"/>
      <c r="AX3" s="1572"/>
      <c r="AY3" s="1572"/>
      <c r="AZ3" s="1572"/>
      <c r="BA3" s="1572"/>
      <c r="BB3" s="1572"/>
      <c r="BC3" s="1572"/>
      <c r="BD3" s="1572"/>
      <c r="BE3" s="1572"/>
      <c r="BF3" s="2"/>
    </row>
    <row r="4" spans="1:58" ht="14.25" thickBot="1" x14ac:dyDescent="0.2">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row>
    <row r="5" spans="1:58" ht="21.95" customHeight="1" thickBot="1" x14ac:dyDescent="0.2">
      <c r="A5" s="1573" t="s">
        <v>7</v>
      </c>
      <c r="B5" s="1574"/>
      <c r="C5" s="1574"/>
      <c r="D5" s="1574"/>
      <c r="E5" s="1574"/>
      <c r="F5" s="1574"/>
      <c r="G5" s="1574"/>
      <c r="H5" s="1574"/>
      <c r="I5" s="1574"/>
      <c r="J5" s="1575"/>
      <c r="K5" s="1579" t="s">
        <v>8</v>
      </c>
      <c r="L5" s="1574"/>
      <c r="M5" s="1574"/>
      <c r="N5" s="1575"/>
      <c r="O5" s="1579" t="s">
        <v>9</v>
      </c>
      <c r="P5" s="1574"/>
      <c r="Q5" s="1574"/>
      <c r="R5" s="1574"/>
      <c r="S5" s="1574"/>
      <c r="T5" s="1575"/>
      <c r="U5" s="1581" t="s">
        <v>10</v>
      </c>
      <c r="V5" s="1582"/>
      <c r="W5" s="1582"/>
      <c r="X5" s="1582"/>
      <c r="Y5" s="1582"/>
      <c r="Z5" s="1583"/>
      <c r="AA5" s="1581" t="s">
        <v>11</v>
      </c>
      <c r="AB5" s="1574"/>
      <c r="AC5" s="1574"/>
      <c r="AD5" s="1574"/>
      <c r="AE5" s="1574"/>
      <c r="AF5" s="1587" t="s">
        <v>12</v>
      </c>
      <c r="AG5" s="1588"/>
      <c r="AH5" s="1588"/>
      <c r="AI5" s="1588"/>
      <c r="AJ5" s="1588"/>
      <c r="AK5" s="1588"/>
      <c r="AL5" s="1588"/>
      <c r="AM5" s="1588"/>
      <c r="AN5" s="1588"/>
      <c r="AO5" s="1588"/>
      <c r="AP5" s="1588"/>
      <c r="AQ5" s="1588"/>
      <c r="AR5" s="1588"/>
      <c r="AS5" s="1588"/>
      <c r="AT5" s="1588"/>
      <c r="AU5" s="1588"/>
      <c r="AV5" s="1588"/>
      <c r="AW5" s="1588"/>
      <c r="AX5" s="1588"/>
      <c r="AY5" s="1588"/>
      <c r="AZ5" s="1588"/>
      <c r="BA5" s="546"/>
      <c r="BB5" s="546"/>
      <c r="BC5" s="546"/>
      <c r="BD5" s="546"/>
      <c r="BE5" s="545"/>
      <c r="BF5" s="3"/>
    </row>
    <row r="6" spans="1:58" ht="21.95" customHeight="1" thickTop="1" thickBot="1" x14ac:dyDescent="0.2">
      <c r="A6" s="1576"/>
      <c r="B6" s="1577"/>
      <c r="C6" s="1577"/>
      <c r="D6" s="1577"/>
      <c r="E6" s="1577"/>
      <c r="F6" s="1577"/>
      <c r="G6" s="1577"/>
      <c r="H6" s="1577"/>
      <c r="I6" s="1577"/>
      <c r="J6" s="1578"/>
      <c r="K6" s="1580"/>
      <c r="L6" s="1577"/>
      <c r="M6" s="1577"/>
      <c r="N6" s="1578"/>
      <c r="O6" s="1580"/>
      <c r="P6" s="1577"/>
      <c r="Q6" s="1577"/>
      <c r="R6" s="1577"/>
      <c r="S6" s="1577"/>
      <c r="T6" s="1578"/>
      <c r="U6" s="1584"/>
      <c r="V6" s="1585"/>
      <c r="W6" s="1585"/>
      <c r="X6" s="1585"/>
      <c r="Y6" s="1585"/>
      <c r="Z6" s="1586"/>
      <c r="AA6" s="1580"/>
      <c r="AB6" s="1577"/>
      <c r="AC6" s="1577"/>
      <c r="AD6" s="1577"/>
      <c r="AE6" s="1577"/>
      <c r="AF6" s="1589"/>
      <c r="AG6" s="1590"/>
      <c r="AH6" s="1590"/>
      <c r="AI6" s="1590"/>
      <c r="AJ6" s="1590"/>
      <c r="AK6" s="1590"/>
      <c r="AL6" s="1590"/>
      <c r="AM6" s="1590"/>
      <c r="AN6" s="1590"/>
      <c r="AO6" s="1590"/>
      <c r="AP6" s="1590"/>
      <c r="AQ6" s="1590"/>
      <c r="AR6" s="1590"/>
      <c r="AS6" s="1590"/>
      <c r="AT6" s="1590"/>
      <c r="AU6" s="1590"/>
      <c r="AV6" s="1590"/>
      <c r="AW6" s="1590"/>
      <c r="AX6" s="1590"/>
      <c r="AY6" s="1590"/>
      <c r="AZ6" s="1590"/>
      <c r="BA6" s="1591" t="s">
        <v>13</v>
      </c>
      <c r="BB6" s="1592"/>
      <c r="BC6" s="1592"/>
      <c r="BD6" s="1592"/>
      <c r="BE6" s="1593"/>
      <c r="BF6" s="3"/>
    </row>
    <row r="7" spans="1:58" ht="57.75" customHeight="1" thickTop="1" thickBot="1" x14ac:dyDescent="0.2">
      <c r="A7" s="1635" t="s">
        <v>14</v>
      </c>
      <c r="B7" s="1636"/>
      <c r="C7" s="1636"/>
      <c r="D7" s="1636"/>
      <c r="E7" s="1636"/>
      <c r="F7" s="1636"/>
      <c r="G7" s="1636"/>
      <c r="H7" s="1636"/>
      <c r="I7" s="1636"/>
      <c r="J7" s="1637"/>
      <c r="K7" s="1638"/>
      <c r="L7" s="1639"/>
      <c r="M7" s="1639"/>
      <c r="N7" s="1640"/>
      <c r="O7" s="1638"/>
      <c r="P7" s="1639"/>
      <c r="Q7" s="1639"/>
      <c r="R7" s="1639"/>
      <c r="S7" s="1639"/>
      <c r="T7" s="1640"/>
      <c r="U7" s="1641"/>
      <c r="V7" s="1642"/>
      <c r="W7" s="1642"/>
      <c r="X7" s="1642"/>
      <c r="Y7" s="1642"/>
      <c r="Z7" s="1643"/>
      <c r="AA7" s="1638"/>
      <c r="AB7" s="1639"/>
      <c r="AC7" s="1639"/>
      <c r="AD7" s="1639"/>
      <c r="AE7" s="1639"/>
      <c r="AF7" s="1644" t="s">
        <v>15</v>
      </c>
      <c r="AG7" s="1645"/>
      <c r="AH7" s="1645"/>
      <c r="AI7" s="1645"/>
      <c r="AJ7" s="1645"/>
      <c r="AK7" s="1646"/>
      <c r="AL7" s="1594" t="s">
        <v>800</v>
      </c>
      <c r="AM7" s="1595"/>
      <c r="AN7" s="1595"/>
      <c r="AO7" s="1595"/>
      <c r="AP7" s="1595"/>
      <c r="AQ7" s="1595"/>
      <c r="AR7" s="1595"/>
      <c r="AS7" s="1595"/>
      <c r="AT7" s="1595"/>
      <c r="AU7" s="1595"/>
      <c r="AV7" s="1595"/>
      <c r="AW7" s="1595"/>
      <c r="AX7" s="1595"/>
      <c r="AY7" s="1595"/>
      <c r="AZ7" s="1596"/>
      <c r="BA7" s="1597" t="s">
        <v>814</v>
      </c>
      <c r="BB7" s="1598"/>
      <c r="BC7" s="1598"/>
      <c r="BD7" s="1598"/>
      <c r="BE7" s="1599"/>
      <c r="BF7" s="4"/>
    </row>
    <row r="8" spans="1:58" ht="21.95" customHeight="1" x14ac:dyDescent="0.15">
      <c r="A8" s="1600"/>
      <c r="B8" s="1602" t="s">
        <v>4</v>
      </c>
      <c r="C8" s="1603"/>
      <c r="D8" s="1603"/>
      <c r="E8" s="1603"/>
      <c r="F8" s="1603"/>
      <c r="G8" s="1603"/>
      <c r="H8" s="1603"/>
      <c r="I8" s="1603"/>
      <c r="J8" s="1604"/>
      <c r="K8" s="1608">
        <v>50</v>
      </c>
      <c r="L8" s="1609"/>
      <c r="M8" s="1609"/>
      <c r="N8" s="1610"/>
      <c r="O8" s="1617" t="s">
        <v>26</v>
      </c>
      <c r="P8" s="1603"/>
      <c r="Q8" s="1603"/>
      <c r="R8" s="1603"/>
      <c r="S8" s="1603"/>
      <c r="T8" s="1604"/>
      <c r="U8" s="1617" t="s">
        <v>26</v>
      </c>
      <c r="V8" s="1618"/>
      <c r="W8" s="1618"/>
      <c r="X8" s="1618"/>
      <c r="Y8" s="1618"/>
      <c r="Z8" s="1619"/>
      <c r="AA8" s="1623"/>
      <c r="AB8" s="1624"/>
      <c r="AC8" s="1624"/>
      <c r="AD8" s="1624"/>
      <c r="AE8" s="1625"/>
      <c r="AF8" s="1629" t="s">
        <v>20</v>
      </c>
      <c r="AG8" s="1630"/>
      <c r="AH8" s="1630"/>
      <c r="AI8" s="1630"/>
      <c r="AJ8" s="1630"/>
      <c r="AK8" s="1631"/>
      <c r="AL8" s="1632" t="s">
        <v>607</v>
      </c>
      <c r="AM8" s="1633"/>
      <c r="AN8" s="1633"/>
      <c r="AO8" s="1633"/>
      <c r="AP8" s="1633"/>
      <c r="AQ8" s="1633"/>
      <c r="AR8" s="1633"/>
      <c r="AS8" s="1633"/>
      <c r="AT8" s="1633"/>
      <c r="AU8" s="1633"/>
      <c r="AV8" s="1633"/>
      <c r="AW8" s="1633"/>
      <c r="AX8" s="1633"/>
      <c r="AY8" s="1633"/>
      <c r="AZ8" s="1634"/>
      <c r="BA8" s="1647"/>
      <c r="BB8" s="1647"/>
      <c r="BC8" s="1647"/>
      <c r="BD8" s="1647"/>
      <c r="BE8" s="1648"/>
      <c r="BF8" s="3"/>
    </row>
    <row r="9" spans="1:58" ht="21.95" customHeight="1" x14ac:dyDescent="0.15">
      <c r="A9" s="1600"/>
      <c r="B9" s="1602"/>
      <c r="C9" s="1603"/>
      <c r="D9" s="1603"/>
      <c r="E9" s="1603"/>
      <c r="F9" s="1603"/>
      <c r="G9" s="1603"/>
      <c r="H9" s="1603"/>
      <c r="I9" s="1603"/>
      <c r="J9" s="1604"/>
      <c r="K9" s="1608"/>
      <c r="L9" s="1609"/>
      <c r="M9" s="1609"/>
      <c r="N9" s="1610"/>
      <c r="O9" s="1602"/>
      <c r="P9" s="1603"/>
      <c r="Q9" s="1603"/>
      <c r="R9" s="1603"/>
      <c r="S9" s="1603"/>
      <c r="T9" s="1604"/>
      <c r="U9" s="1617"/>
      <c r="V9" s="1618"/>
      <c r="W9" s="1618"/>
      <c r="X9" s="1618"/>
      <c r="Y9" s="1618"/>
      <c r="Z9" s="1619"/>
      <c r="AA9" s="1623"/>
      <c r="AB9" s="1624"/>
      <c r="AC9" s="1624"/>
      <c r="AD9" s="1624"/>
      <c r="AE9" s="1625"/>
      <c r="AF9" s="1649" t="s">
        <v>21</v>
      </c>
      <c r="AG9" s="1649"/>
      <c r="AH9" s="1649"/>
      <c r="AI9" s="1649"/>
      <c r="AJ9" s="1649"/>
      <c r="AK9" s="1650"/>
      <c r="AL9" s="1651" t="s">
        <v>607</v>
      </c>
      <c r="AM9" s="1652"/>
      <c r="AN9" s="1652"/>
      <c r="AO9" s="1652"/>
      <c r="AP9" s="1652"/>
      <c r="AQ9" s="1652"/>
      <c r="AR9" s="1652"/>
      <c r="AS9" s="1652"/>
      <c r="AT9" s="1652"/>
      <c r="AU9" s="1652"/>
      <c r="AV9" s="1652"/>
      <c r="AW9" s="1652"/>
      <c r="AX9" s="1652"/>
      <c r="AY9" s="1652"/>
      <c r="AZ9" s="1653"/>
      <c r="BA9" s="1654"/>
      <c r="BB9" s="1655"/>
      <c r="BC9" s="1655"/>
      <c r="BD9" s="1655"/>
      <c r="BE9" s="1656"/>
      <c r="BF9" s="3"/>
    </row>
    <row r="10" spans="1:58" ht="21.95" customHeight="1" x14ac:dyDescent="0.15">
      <c r="A10" s="1600"/>
      <c r="B10" s="1602"/>
      <c r="C10" s="1603"/>
      <c r="D10" s="1603"/>
      <c r="E10" s="1603"/>
      <c r="F10" s="1603"/>
      <c r="G10" s="1603"/>
      <c r="H10" s="1603"/>
      <c r="I10" s="1603"/>
      <c r="J10" s="1604"/>
      <c r="K10" s="1608"/>
      <c r="L10" s="1609"/>
      <c r="M10" s="1609"/>
      <c r="N10" s="1610"/>
      <c r="O10" s="1602"/>
      <c r="P10" s="1603"/>
      <c r="Q10" s="1603"/>
      <c r="R10" s="1603"/>
      <c r="S10" s="1603"/>
      <c r="T10" s="1604"/>
      <c r="U10" s="1617"/>
      <c r="V10" s="1618"/>
      <c r="W10" s="1618"/>
      <c r="X10" s="1618"/>
      <c r="Y10" s="1618"/>
      <c r="Z10" s="1619"/>
      <c r="AA10" s="1623"/>
      <c r="AB10" s="1624"/>
      <c r="AC10" s="1624"/>
      <c r="AD10" s="1624"/>
      <c r="AE10" s="1625"/>
      <c r="AF10" s="1657" t="s">
        <v>27</v>
      </c>
      <c r="AG10" s="1658"/>
      <c r="AH10" s="1658"/>
      <c r="AI10" s="1658"/>
      <c r="AJ10" s="1658"/>
      <c r="AK10" s="1659"/>
      <c r="AL10" s="1660" t="s">
        <v>28</v>
      </c>
      <c r="AM10" s="1661"/>
      <c r="AN10" s="1661"/>
      <c r="AO10" s="1661"/>
      <c r="AP10" s="1661"/>
      <c r="AQ10" s="1661"/>
      <c r="AR10" s="1661"/>
      <c r="AS10" s="1661"/>
      <c r="AT10" s="1661"/>
      <c r="AU10" s="1661"/>
      <c r="AV10" s="1661"/>
      <c r="AW10" s="1661"/>
      <c r="AX10" s="1661"/>
      <c r="AY10" s="1661"/>
      <c r="AZ10" s="1662"/>
      <c r="BA10" s="1663"/>
      <c r="BB10" s="1664"/>
      <c r="BC10" s="1664"/>
      <c r="BD10" s="1664"/>
      <c r="BE10" s="1665"/>
      <c r="BF10" s="3"/>
    </row>
    <row r="11" spans="1:58" ht="21.95" customHeight="1" x14ac:dyDescent="0.15">
      <c r="A11" s="1600"/>
      <c r="B11" s="1602"/>
      <c r="C11" s="1603"/>
      <c r="D11" s="1603"/>
      <c r="E11" s="1603"/>
      <c r="F11" s="1603"/>
      <c r="G11" s="1603"/>
      <c r="H11" s="1603"/>
      <c r="I11" s="1603"/>
      <c r="J11" s="1604"/>
      <c r="K11" s="1608"/>
      <c r="L11" s="1609"/>
      <c r="M11" s="1609"/>
      <c r="N11" s="1610"/>
      <c r="O11" s="1602"/>
      <c r="P11" s="1603"/>
      <c r="Q11" s="1603"/>
      <c r="R11" s="1603"/>
      <c r="S11" s="1603"/>
      <c r="T11" s="1604"/>
      <c r="U11" s="1617"/>
      <c r="V11" s="1618"/>
      <c r="W11" s="1618"/>
      <c r="X11" s="1618"/>
      <c r="Y11" s="1618"/>
      <c r="Z11" s="1619"/>
      <c r="AA11" s="1623"/>
      <c r="AB11" s="1624"/>
      <c r="AC11" s="1624"/>
      <c r="AD11" s="1624"/>
      <c r="AE11" s="1625"/>
      <c r="AF11" s="1649" t="s">
        <v>29</v>
      </c>
      <c r="AG11" s="1649"/>
      <c r="AH11" s="1649"/>
      <c r="AI11" s="1649"/>
      <c r="AJ11" s="1649"/>
      <c r="AK11" s="1650"/>
      <c r="AL11" s="1632" t="s">
        <v>607</v>
      </c>
      <c r="AM11" s="1633"/>
      <c r="AN11" s="1633"/>
      <c r="AO11" s="1633"/>
      <c r="AP11" s="1633"/>
      <c r="AQ11" s="1633"/>
      <c r="AR11" s="1633"/>
      <c r="AS11" s="1633"/>
      <c r="AT11" s="1633"/>
      <c r="AU11" s="1633"/>
      <c r="AV11" s="1633"/>
      <c r="AW11" s="1633"/>
      <c r="AX11" s="1633"/>
      <c r="AY11" s="1633"/>
      <c r="AZ11" s="1634"/>
      <c r="BA11" s="1666" t="s">
        <v>814</v>
      </c>
      <c r="BB11" s="1666"/>
      <c r="BC11" s="1666"/>
      <c r="BD11" s="1666"/>
      <c r="BE11" s="1667"/>
      <c r="BF11" s="3"/>
    </row>
    <row r="12" spans="1:58" ht="21.95" customHeight="1" x14ac:dyDescent="0.15">
      <c r="A12" s="1600"/>
      <c r="B12" s="1602"/>
      <c r="C12" s="1603"/>
      <c r="D12" s="1603"/>
      <c r="E12" s="1603"/>
      <c r="F12" s="1603"/>
      <c r="G12" s="1603"/>
      <c r="H12" s="1603"/>
      <c r="I12" s="1603"/>
      <c r="J12" s="1604"/>
      <c r="K12" s="1608"/>
      <c r="L12" s="1609"/>
      <c r="M12" s="1609"/>
      <c r="N12" s="1610"/>
      <c r="O12" s="1602"/>
      <c r="P12" s="1603"/>
      <c r="Q12" s="1603"/>
      <c r="R12" s="1603"/>
      <c r="S12" s="1603"/>
      <c r="T12" s="1604"/>
      <c r="U12" s="1617"/>
      <c r="V12" s="1618"/>
      <c r="W12" s="1618"/>
      <c r="X12" s="1618"/>
      <c r="Y12" s="1618"/>
      <c r="Z12" s="1619"/>
      <c r="AA12" s="1623"/>
      <c r="AB12" s="1624"/>
      <c r="AC12" s="1624"/>
      <c r="AD12" s="1624"/>
      <c r="AE12" s="1625"/>
      <c r="AF12" s="1649" t="s">
        <v>30</v>
      </c>
      <c r="AG12" s="1649"/>
      <c r="AH12" s="1649"/>
      <c r="AI12" s="1649"/>
      <c r="AJ12" s="1649"/>
      <c r="AK12" s="1650"/>
      <c r="AL12" s="1632" t="s">
        <v>607</v>
      </c>
      <c r="AM12" s="1633"/>
      <c r="AN12" s="1633"/>
      <c r="AO12" s="1633"/>
      <c r="AP12" s="1633"/>
      <c r="AQ12" s="1633"/>
      <c r="AR12" s="1633"/>
      <c r="AS12" s="1633"/>
      <c r="AT12" s="1633"/>
      <c r="AU12" s="1633"/>
      <c r="AV12" s="1633"/>
      <c r="AW12" s="1633"/>
      <c r="AX12" s="1633"/>
      <c r="AY12" s="1633"/>
      <c r="AZ12" s="1634"/>
      <c r="BA12" s="1666"/>
      <c r="BB12" s="1666"/>
      <c r="BC12" s="1666"/>
      <c r="BD12" s="1666"/>
      <c r="BE12" s="1667"/>
      <c r="BF12" s="3"/>
    </row>
    <row r="13" spans="1:58" ht="21.95" customHeight="1" x14ac:dyDescent="0.15">
      <c r="A13" s="1600"/>
      <c r="B13" s="1602"/>
      <c r="C13" s="1603"/>
      <c r="D13" s="1603"/>
      <c r="E13" s="1603"/>
      <c r="F13" s="1603"/>
      <c r="G13" s="1603"/>
      <c r="H13" s="1603"/>
      <c r="I13" s="1603"/>
      <c r="J13" s="1604"/>
      <c r="K13" s="1608"/>
      <c r="L13" s="1609"/>
      <c r="M13" s="1609"/>
      <c r="N13" s="1610"/>
      <c r="O13" s="1602"/>
      <c r="P13" s="1603"/>
      <c r="Q13" s="1603"/>
      <c r="R13" s="1603"/>
      <c r="S13" s="1603"/>
      <c r="T13" s="1604"/>
      <c r="U13" s="1617"/>
      <c r="V13" s="1618"/>
      <c r="W13" s="1618"/>
      <c r="X13" s="1618"/>
      <c r="Y13" s="1618"/>
      <c r="Z13" s="1619"/>
      <c r="AA13" s="1623"/>
      <c r="AB13" s="1624"/>
      <c r="AC13" s="1624"/>
      <c r="AD13" s="1624"/>
      <c r="AE13" s="1625"/>
      <c r="AF13" s="1649" t="s">
        <v>31</v>
      </c>
      <c r="AG13" s="1649"/>
      <c r="AH13" s="1649"/>
      <c r="AI13" s="1649"/>
      <c r="AJ13" s="1649"/>
      <c r="AK13" s="1650"/>
      <c r="AL13" s="1632" t="s">
        <v>607</v>
      </c>
      <c r="AM13" s="1633"/>
      <c r="AN13" s="1633"/>
      <c r="AO13" s="1633"/>
      <c r="AP13" s="1633"/>
      <c r="AQ13" s="1633"/>
      <c r="AR13" s="1633"/>
      <c r="AS13" s="1633"/>
      <c r="AT13" s="1633"/>
      <c r="AU13" s="1633"/>
      <c r="AV13" s="1633"/>
      <c r="AW13" s="1633"/>
      <c r="AX13" s="1633"/>
      <c r="AY13" s="1633"/>
      <c r="AZ13" s="1634"/>
      <c r="BA13" s="1666"/>
      <c r="BB13" s="1666"/>
      <c r="BC13" s="1666"/>
      <c r="BD13" s="1666"/>
      <c r="BE13" s="1667"/>
      <c r="BF13" s="3"/>
    </row>
    <row r="14" spans="1:58" ht="21.95" customHeight="1" x14ac:dyDescent="0.15">
      <c r="A14" s="1600"/>
      <c r="B14" s="1602"/>
      <c r="C14" s="1603"/>
      <c r="D14" s="1603"/>
      <c r="E14" s="1603"/>
      <c r="F14" s="1603"/>
      <c r="G14" s="1603"/>
      <c r="H14" s="1603"/>
      <c r="I14" s="1603"/>
      <c r="J14" s="1604"/>
      <c r="K14" s="1608"/>
      <c r="L14" s="1609"/>
      <c r="M14" s="1609"/>
      <c r="N14" s="1610"/>
      <c r="O14" s="1602"/>
      <c r="P14" s="1603"/>
      <c r="Q14" s="1603"/>
      <c r="R14" s="1603"/>
      <c r="S14" s="1603"/>
      <c r="T14" s="1604"/>
      <c r="U14" s="1617"/>
      <c r="V14" s="1618"/>
      <c r="W14" s="1618"/>
      <c r="X14" s="1618"/>
      <c r="Y14" s="1618"/>
      <c r="Z14" s="1619"/>
      <c r="AA14" s="1623"/>
      <c r="AB14" s="1624"/>
      <c r="AC14" s="1624"/>
      <c r="AD14" s="1624"/>
      <c r="AE14" s="1625"/>
      <c r="AF14" s="1649" t="s">
        <v>32</v>
      </c>
      <c r="AG14" s="1649"/>
      <c r="AH14" s="1649"/>
      <c r="AI14" s="1649"/>
      <c r="AJ14" s="1649"/>
      <c r="AK14" s="1650"/>
      <c r="AL14" s="1632" t="s">
        <v>607</v>
      </c>
      <c r="AM14" s="1633"/>
      <c r="AN14" s="1633"/>
      <c r="AO14" s="1633"/>
      <c r="AP14" s="1633"/>
      <c r="AQ14" s="1633"/>
      <c r="AR14" s="1633"/>
      <c r="AS14" s="1633"/>
      <c r="AT14" s="1633"/>
      <c r="AU14" s="1633"/>
      <c r="AV14" s="1633"/>
      <c r="AW14" s="1633"/>
      <c r="AX14" s="1633"/>
      <c r="AY14" s="1633"/>
      <c r="AZ14" s="1634"/>
      <c r="BA14" s="1666" t="s">
        <v>814</v>
      </c>
      <c r="BB14" s="1666"/>
      <c r="BC14" s="1666"/>
      <c r="BD14" s="1666"/>
      <c r="BE14" s="1667"/>
      <c r="BF14" s="3"/>
    </row>
    <row r="15" spans="1:58" ht="21.95" customHeight="1" x14ac:dyDescent="0.15">
      <c r="A15" s="1600"/>
      <c r="B15" s="1602"/>
      <c r="C15" s="1603"/>
      <c r="D15" s="1603"/>
      <c r="E15" s="1603"/>
      <c r="F15" s="1603"/>
      <c r="G15" s="1603"/>
      <c r="H15" s="1603"/>
      <c r="I15" s="1603"/>
      <c r="J15" s="1604"/>
      <c r="K15" s="1608"/>
      <c r="L15" s="1609"/>
      <c r="M15" s="1609"/>
      <c r="N15" s="1610"/>
      <c r="O15" s="1602"/>
      <c r="P15" s="1603"/>
      <c r="Q15" s="1603"/>
      <c r="R15" s="1603"/>
      <c r="S15" s="1603"/>
      <c r="T15" s="1604"/>
      <c r="U15" s="1617"/>
      <c r="V15" s="1618"/>
      <c r="W15" s="1618"/>
      <c r="X15" s="1618"/>
      <c r="Y15" s="1618"/>
      <c r="Z15" s="1619"/>
      <c r="AA15" s="1623"/>
      <c r="AB15" s="1624"/>
      <c r="AC15" s="1624"/>
      <c r="AD15" s="1624"/>
      <c r="AE15" s="1625"/>
      <c r="AF15" s="1650" t="s">
        <v>24</v>
      </c>
      <c r="AG15" s="1668"/>
      <c r="AH15" s="1668"/>
      <c r="AI15" s="1668"/>
      <c r="AJ15" s="1668"/>
      <c r="AK15" s="1668"/>
      <c r="AL15" s="1651" t="s">
        <v>607</v>
      </c>
      <c r="AM15" s="1652"/>
      <c r="AN15" s="1652"/>
      <c r="AO15" s="1652"/>
      <c r="AP15" s="1652"/>
      <c r="AQ15" s="1652"/>
      <c r="AR15" s="1652"/>
      <c r="AS15" s="1652"/>
      <c r="AT15" s="1652"/>
      <c r="AU15" s="1652"/>
      <c r="AV15" s="1652"/>
      <c r="AW15" s="1652"/>
      <c r="AX15" s="1652"/>
      <c r="AY15" s="1652"/>
      <c r="AZ15" s="1653"/>
      <c r="BA15" s="1666"/>
      <c r="BB15" s="1666"/>
      <c r="BC15" s="1666"/>
      <c r="BD15" s="1666"/>
      <c r="BE15" s="1667"/>
      <c r="BF15" s="3"/>
    </row>
    <row r="16" spans="1:58" ht="21.95" customHeight="1" x14ac:dyDescent="0.15">
      <c r="A16" s="1600"/>
      <c r="B16" s="1602"/>
      <c r="C16" s="1603"/>
      <c r="D16" s="1603"/>
      <c r="E16" s="1603"/>
      <c r="F16" s="1603"/>
      <c r="G16" s="1603"/>
      <c r="H16" s="1603"/>
      <c r="I16" s="1603"/>
      <c r="J16" s="1604"/>
      <c r="K16" s="1608"/>
      <c r="L16" s="1609"/>
      <c r="M16" s="1609"/>
      <c r="N16" s="1610"/>
      <c r="O16" s="1602"/>
      <c r="P16" s="1603"/>
      <c r="Q16" s="1603"/>
      <c r="R16" s="1603"/>
      <c r="S16" s="1603"/>
      <c r="T16" s="1604"/>
      <c r="U16" s="1617"/>
      <c r="V16" s="1618"/>
      <c r="W16" s="1618"/>
      <c r="X16" s="1618"/>
      <c r="Y16" s="1618"/>
      <c r="Z16" s="1619"/>
      <c r="AA16" s="1623"/>
      <c r="AB16" s="1624"/>
      <c r="AC16" s="1624"/>
      <c r="AD16" s="1624"/>
      <c r="AE16" s="1625"/>
      <c r="AF16" s="1649" t="s">
        <v>33</v>
      </c>
      <c r="AG16" s="1649"/>
      <c r="AH16" s="1649"/>
      <c r="AI16" s="1649"/>
      <c r="AJ16" s="1649"/>
      <c r="AK16" s="1650"/>
      <c r="AL16" s="1632" t="s">
        <v>607</v>
      </c>
      <c r="AM16" s="1633"/>
      <c r="AN16" s="1633"/>
      <c r="AO16" s="1633"/>
      <c r="AP16" s="1633"/>
      <c r="AQ16" s="1633"/>
      <c r="AR16" s="1633"/>
      <c r="AS16" s="1633"/>
      <c r="AT16" s="1633"/>
      <c r="AU16" s="1633"/>
      <c r="AV16" s="1633"/>
      <c r="AW16" s="1633"/>
      <c r="AX16" s="1633"/>
      <c r="AY16" s="1633"/>
      <c r="AZ16" s="1634"/>
      <c r="BA16" s="1666"/>
      <c r="BB16" s="1666"/>
      <c r="BC16" s="1666"/>
      <c r="BD16" s="1666"/>
      <c r="BE16" s="1667"/>
      <c r="BF16" s="3"/>
    </row>
    <row r="17" spans="1:58" ht="21.95" customHeight="1" x14ac:dyDescent="0.15">
      <c r="A17" s="1600"/>
      <c r="B17" s="1602"/>
      <c r="C17" s="1603"/>
      <c r="D17" s="1603"/>
      <c r="E17" s="1603"/>
      <c r="F17" s="1603"/>
      <c r="G17" s="1603"/>
      <c r="H17" s="1603"/>
      <c r="I17" s="1603"/>
      <c r="J17" s="1604"/>
      <c r="K17" s="1608"/>
      <c r="L17" s="1609"/>
      <c r="M17" s="1609"/>
      <c r="N17" s="1610"/>
      <c r="O17" s="1602"/>
      <c r="P17" s="1603"/>
      <c r="Q17" s="1603"/>
      <c r="R17" s="1603"/>
      <c r="S17" s="1603"/>
      <c r="T17" s="1604"/>
      <c r="U17" s="1617"/>
      <c r="V17" s="1618"/>
      <c r="W17" s="1618"/>
      <c r="X17" s="1618"/>
      <c r="Y17" s="1618"/>
      <c r="Z17" s="1619"/>
      <c r="AA17" s="1623"/>
      <c r="AB17" s="1624"/>
      <c r="AC17" s="1624"/>
      <c r="AD17" s="1624"/>
      <c r="AE17" s="1625"/>
      <c r="AF17" s="1649" t="s">
        <v>34</v>
      </c>
      <c r="AG17" s="1649"/>
      <c r="AH17" s="1649"/>
      <c r="AI17" s="1649"/>
      <c r="AJ17" s="1649"/>
      <c r="AK17" s="1650"/>
      <c r="AL17" s="1632" t="s">
        <v>607</v>
      </c>
      <c r="AM17" s="1633"/>
      <c r="AN17" s="1633"/>
      <c r="AO17" s="1633"/>
      <c r="AP17" s="1633"/>
      <c r="AQ17" s="1633"/>
      <c r="AR17" s="1633"/>
      <c r="AS17" s="1633"/>
      <c r="AT17" s="1633"/>
      <c r="AU17" s="1633"/>
      <c r="AV17" s="1633"/>
      <c r="AW17" s="1633"/>
      <c r="AX17" s="1633"/>
      <c r="AY17" s="1633"/>
      <c r="AZ17" s="1634"/>
      <c r="BA17" s="1666"/>
      <c r="BB17" s="1666"/>
      <c r="BC17" s="1666"/>
      <c r="BD17" s="1666"/>
      <c r="BE17" s="1667"/>
      <c r="BF17" s="3"/>
    </row>
    <row r="18" spans="1:58" ht="21.95" customHeight="1" x14ac:dyDescent="0.15">
      <c r="A18" s="1600"/>
      <c r="B18" s="1602"/>
      <c r="C18" s="1603"/>
      <c r="D18" s="1603"/>
      <c r="E18" s="1603"/>
      <c r="F18" s="1603"/>
      <c r="G18" s="1603"/>
      <c r="H18" s="1603"/>
      <c r="I18" s="1603"/>
      <c r="J18" s="1604"/>
      <c r="K18" s="1608"/>
      <c r="L18" s="1609"/>
      <c r="M18" s="1609"/>
      <c r="N18" s="1610"/>
      <c r="O18" s="1602"/>
      <c r="P18" s="1603"/>
      <c r="Q18" s="1603"/>
      <c r="R18" s="1603"/>
      <c r="S18" s="1603"/>
      <c r="T18" s="1604"/>
      <c r="U18" s="1617"/>
      <c r="V18" s="1618"/>
      <c r="W18" s="1618"/>
      <c r="X18" s="1618"/>
      <c r="Y18" s="1618"/>
      <c r="Z18" s="1619"/>
      <c r="AA18" s="1623"/>
      <c r="AB18" s="1624"/>
      <c r="AC18" s="1624"/>
      <c r="AD18" s="1624"/>
      <c r="AE18" s="1625"/>
      <c r="AF18" s="1649" t="s">
        <v>801</v>
      </c>
      <c r="AG18" s="1649"/>
      <c r="AH18" s="1649"/>
      <c r="AI18" s="1649"/>
      <c r="AJ18" s="1649"/>
      <c r="AK18" s="1650"/>
      <c r="AL18" s="1632" t="s">
        <v>607</v>
      </c>
      <c r="AM18" s="1633"/>
      <c r="AN18" s="1633"/>
      <c r="AO18" s="1633"/>
      <c r="AP18" s="1633"/>
      <c r="AQ18" s="1633"/>
      <c r="AR18" s="1633"/>
      <c r="AS18" s="1633"/>
      <c r="AT18" s="1633"/>
      <c r="AU18" s="1633"/>
      <c r="AV18" s="1633"/>
      <c r="AW18" s="1633"/>
      <c r="AX18" s="1633"/>
      <c r="AY18" s="1633"/>
      <c r="AZ18" s="1634"/>
      <c r="BA18" s="1669"/>
      <c r="BB18" s="1669"/>
      <c r="BC18" s="1669"/>
      <c r="BD18" s="1669"/>
      <c r="BE18" s="1670"/>
      <c r="BF18" s="3"/>
    </row>
    <row r="19" spans="1:58" ht="21.95" customHeight="1" x14ac:dyDescent="0.15">
      <c r="A19" s="1600"/>
      <c r="B19" s="1602"/>
      <c r="C19" s="1603"/>
      <c r="D19" s="1603"/>
      <c r="E19" s="1603"/>
      <c r="F19" s="1603"/>
      <c r="G19" s="1603"/>
      <c r="H19" s="1603"/>
      <c r="I19" s="1603"/>
      <c r="J19" s="1604"/>
      <c r="K19" s="1611"/>
      <c r="L19" s="1612"/>
      <c r="M19" s="1612"/>
      <c r="N19" s="1613"/>
      <c r="O19" s="1602"/>
      <c r="P19" s="1603"/>
      <c r="Q19" s="1603"/>
      <c r="R19" s="1603"/>
      <c r="S19" s="1603"/>
      <c r="T19" s="1604"/>
      <c r="U19" s="1617"/>
      <c r="V19" s="1618"/>
      <c r="W19" s="1618"/>
      <c r="X19" s="1618"/>
      <c r="Y19" s="1618"/>
      <c r="Z19" s="1619"/>
      <c r="AA19" s="1623"/>
      <c r="AB19" s="1624"/>
      <c r="AC19" s="1624"/>
      <c r="AD19" s="1624"/>
      <c r="AE19" s="1625"/>
      <c r="AF19" s="1649" t="s">
        <v>16</v>
      </c>
      <c r="AG19" s="1649"/>
      <c r="AH19" s="1649"/>
      <c r="AI19" s="1649"/>
      <c r="AJ19" s="1649"/>
      <c r="AK19" s="1650"/>
      <c r="AL19" s="1632" t="s">
        <v>607</v>
      </c>
      <c r="AM19" s="1633"/>
      <c r="AN19" s="1633"/>
      <c r="AO19" s="1633"/>
      <c r="AP19" s="1633"/>
      <c r="AQ19" s="1633"/>
      <c r="AR19" s="1633"/>
      <c r="AS19" s="1633"/>
      <c r="AT19" s="1633"/>
      <c r="AU19" s="1633"/>
      <c r="AV19" s="1633"/>
      <c r="AW19" s="1633"/>
      <c r="AX19" s="1633"/>
      <c r="AY19" s="1633"/>
      <c r="AZ19" s="1634"/>
      <c r="BA19" s="1647" t="s">
        <v>814</v>
      </c>
      <c r="BB19" s="1647"/>
      <c r="BC19" s="1647"/>
      <c r="BD19" s="1647"/>
      <c r="BE19" s="1648"/>
      <c r="BF19" s="3"/>
    </row>
    <row r="20" spans="1:58" ht="21.95" customHeight="1" x14ac:dyDescent="0.15">
      <c r="A20" s="1600"/>
      <c r="B20" s="1602"/>
      <c r="C20" s="1603"/>
      <c r="D20" s="1603"/>
      <c r="E20" s="1603"/>
      <c r="F20" s="1603"/>
      <c r="G20" s="1603"/>
      <c r="H20" s="1603"/>
      <c r="I20" s="1603"/>
      <c r="J20" s="1604"/>
      <c r="K20" s="1611"/>
      <c r="L20" s="1612"/>
      <c r="M20" s="1612"/>
      <c r="N20" s="1613"/>
      <c r="O20" s="1602"/>
      <c r="P20" s="1603"/>
      <c r="Q20" s="1603"/>
      <c r="R20" s="1603"/>
      <c r="S20" s="1603"/>
      <c r="T20" s="1604"/>
      <c r="U20" s="1617"/>
      <c r="V20" s="1618"/>
      <c r="W20" s="1618"/>
      <c r="X20" s="1618"/>
      <c r="Y20" s="1618"/>
      <c r="Z20" s="1619"/>
      <c r="AA20" s="1623"/>
      <c r="AB20" s="1624"/>
      <c r="AC20" s="1624"/>
      <c r="AD20" s="1624"/>
      <c r="AE20" s="1625"/>
      <c r="AF20" s="1671" t="s">
        <v>799</v>
      </c>
      <c r="AG20" s="1649"/>
      <c r="AH20" s="1649"/>
      <c r="AI20" s="1649"/>
      <c r="AJ20" s="1649"/>
      <c r="AK20" s="1650"/>
      <c r="AL20" s="1632" t="s">
        <v>607</v>
      </c>
      <c r="AM20" s="1633"/>
      <c r="AN20" s="1633"/>
      <c r="AO20" s="1633"/>
      <c r="AP20" s="1633"/>
      <c r="AQ20" s="1633"/>
      <c r="AR20" s="1633"/>
      <c r="AS20" s="1633"/>
      <c r="AT20" s="1633"/>
      <c r="AU20" s="1633"/>
      <c r="AV20" s="1633"/>
      <c r="AW20" s="1633"/>
      <c r="AX20" s="1633"/>
      <c r="AY20" s="1633"/>
      <c r="AZ20" s="1634"/>
      <c r="BA20" s="1663" t="s">
        <v>814</v>
      </c>
      <c r="BB20" s="1664"/>
      <c r="BC20" s="1664"/>
      <c r="BD20" s="1664"/>
      <c r="BE20" s="1665"/>
      <c r="BF20" s="3"/>
    </row>
    <row r="21" spans="1:58" ht="21.95" customHeight="1" x14ac:dyDescent="0.15">
      <c r="A21" s="1600"/>
      <c r="B21" s="1602"/>
      <c r="C21" s="1603"/>
      <c r="D21" s="1603"/>
      <c r="E21" s="1603"/>
      <c r="F21" s="1603"/>
      <c r="G21" s="1603"/>
      <c r="H21" s="1603"/>
      <c r="I21" s="1603"/>
      <c r="J21" s="1604"/>
      <c r="K21" s="1611"/>
      <c r="L21" s="1612"/>
      <c r="M21" s="1612"/>
      <c r="N21" s="1613"/>
      <c r="O21" s="1602"/>
      <c r="P21" s="1603"/>
      <c r="Q21" s="1603"/>
      <c r="R21" s="1603"/>
      <c r="S21" s="1603"/>
      <c r="T21" s="1604"/>
      <c r="U21" s="1617"/>
      <c r="V21" s="1618"/>
      <c r="W21" s="1618"/>
      <c r="X21" s="1618"/>
      <c r="Y21" s="1618"/>
      <c r="Z21" s="1619"/>
      <c r="AA21" s="1623"/>
      <c r="AB21" s="1624"/>
      <c r="AC21" s="1624"/>
      <c r="AD21" s="1624"/>
      <c r="AE21" s="1625"/>
      <c r="AF21" s="1671" t="s">
        <v>811</v>
      </c>
      <c r="AG21" s="1649"/>
      <c r="AH21" s="1649"/>
      <c r="AI21" s="1649"/>
      <c r="AJ21" s="1649"/>
      <c r="AK21" s="1650"/>
      <c r="AL21" s="1632" t="s">
        <v>607</v>
      </c>
      <c r="AM21" s="1633"/>
      <c r="AN21" s="1633"/>
      <c r="AO21" s="1633"/>
      <c r="AP21" s="1633"/>
      <c r="AQ21" s="1633"/>
      <c r="AR21" s="1633"/>
      <c r="AS21" s="1633"/>
      <c r="AT21" s="1633"/>
      <c r="AU21" s="1633"/>
      <c r="AV21" s="1633"/>
      <c r="AW21" s="1633"/>
      <c r="AX21" s="1633"/>
      <c r="AY21" s="1633"/>
      <c r="AZ21" s="1634"/>
      <c r="BA21" s="1663" t="s">
        <v>814</v>
      </c>
      <c r="BB21" s="1664"/>
      <c r="BC21" s="1664"/>
      <c r="BD21" s="1664"/>
      <c r="BE21" s="1665"/>
      <c r="BF21" s="3"/>
    </row>
    <row r="22" spans="1:58" ht="63" customHeight="1" x14ac:dyDescent="0.15">
      <c r="A22" s="1600"/>
      <c r="B22" s="1602"/>
      <c r="C22" s="1603"/>
      <c r="D22" s="1603"/>
      <c r="E22" s="1603"/>
      <c r="F22" s="1603"/>
      <c r="G22" s="1603"/>
      <c r="H22" s="1603"/>
      <c r="I22" s="1603"/>
      <c r="J22" s="1604"/>
      <c r="K22" s="1611"/>
      <c r="L22" s="1612"/>
      <c r="M22" s="1612"/>
      <c r="N22" s="1613"/>
      <c r="O22" s="1602"/>
      <c r="P22" s="1603"/>
      <c r="Q22" s="1603"/>
      <c r="R22" s="1603"/>
      <c r="S22" s="1603"/>
      <c r="T22" s="1604"/>
      <c r="U22" s="1617"/>
      <c r="V22" s="1618"/>
      <c r="W22" s="1618"/>
      <c r="X22" s="1618"/>
      <c r="Y22" s="1618"/>
      <c r="Z22" s="1619"/>
      <c r="AA22" s="1623"/>
      <c r="AB22" s="1624"/>
      <c r="AC22" s="1624"/>
      <c r="AD22" s="1624"/>
      <c r="AE22" s="1625"/>
      <c r="AF22" s="1649" t="s">
        <v>17</v>
      </c>
      <c r="AG22" s="1672"/>
      <c r="AH22" s="1672"/>
      <c r="AI22" s="1672"/>
      <c r="AJ22" s="1672"/>
      <c r="AK22" s="1673"/>
      <c r="AL22" s="1674" t="s">
        <v>812</v>
      </c>
      <c r="AM22" s="1675"/>
      <c r="AN22" s="1675"/>
      <c r="AO22" s="1675"/>
      <c r="AP22" s="1675"/>
      <c r="AQ22" s="1675"/>
      <c r="AR22" s="1675"/>
      <c r="AS22" s="1675"/>
      <c r="AT22" s="1675"/>
      <c r="AU22" s="1675"/>
      <c r="AV22" s="1675"/>
      <c r="AW22" s="1675"/>
      <c r="AX22" s="1675"/>
      <c r="AY22" s="1675"/>
      <c r="AZ22" s="1676"/>
      <c r="BA22" s="1666" t="s">
        <v>814</v>
      </c>
      <c r="BB22" s="1666"/>
      <c r="BC22" s="1666"/>
      <c r="BD22" s="1666"/>
      <c r="BE22" s="1667"/>
      <c r="BF22" s="3"/>
    </row>
    <row r="23" spans="1:58" ht="21.95" customHeight="1" x14ac:dyDescent="0.15">
      <c r="A23" s="1600"/>
      <c r="B23" s="1602"/>
      <c r="C23" s="1603"/>
      <c r="D23" s="1603"/>
      <c r="E23" s="1603"/>
      <c r="F23" s="1603"/>
      <c r="G23" s="1603"/>
      <c r="H23" s="1603"/>
      <c r="I23" s="1603"/>
      <c r="J23" s="1604"/>
      <c r="K23" s="1611"/>
      <c r="L23" s="1612"/>
      <c r="M23" s="1612"/>
      <c r="N23" s="1613"/>
      <c r="O23" s="1602"/>
      <c r="P23" s="1603"/>
      <c r="Q23" s="1603"/>
      <c r="R23" s="1603"/>
      <c r="S23" s="1603"/>
      <c r="T23" s="1604"/>
      <c r="U23" s="1617"/>
      <c r="V23" s="1618"/>
      <c r="W23" s="1618"/>
      <c r="X23" s="1618"/>
      <c r="Y23" s="1618"/>
      <c r="Z23" s="1619"/>
      <c r="AA23" s="1623"/>
      <c r="AB23" s="1624"/>
      <c r="AC23" s="1624"/>
      <c r="AD23" s="1624"/>
      <c r="AE23" s="1625"/>
      <c r="AF23" s="1671" t="s">
        <v>22</v>
      </c>
      <c r="AG23" s="1649"/>
      <c r="AH23" s="1649"/>
      <c r="AI23" s="1649"/>
      <c r="AJ23" s="1649"/>
      <c r="AK23" s="1650"/>
      <c r="AL23" s="1651" t="s">
        <v>18</v>
      </c>
      <c r="AM23" s="1652"/>
      <c r="AN23" s="1652"/>
      <c r="AO23" s="1652"/>
      <c r="AP23" s="1652"/>
      <c r="AQ23" s="1652"/>
      <c r="AR23" s="1652"/>
      <c r="AS23" s="1652"/>
      <c r="AT23" s="1652"/>
      <c r="AU23" s="1652"/>
      <c r="AV23" s="1652"/>
      <c r="AW23" s="1652"/>
      <c r="AX23" s="1652"/>
      <c r="AY23" s="1652"/>
      <c r="AZ23" s="1653"/>
      <c r="BA23" s="1663"/>
      <c r="BB23" s="1664"/>
      <c r="BC23" s="1664"/>
      <c r="BD23" s="1664"/>
      <c r="BE23" s="1665"/>
      <c r="BF23" s="3"/>
    </row>
    <row r="24" spans="1:58" ht="21.95" customHeight="1" thickBot="1" x14ac:dyDescent="0.2">
      <c r="A24" s="1601"/>
      <c r="B24" s="1605"/>
      <c r="C24" s="1606"/>
      <c r="D24" s="1606"/>
      <c r="E24" s="1606"/>
      <c r="F24" s="1606"/>
      <c r="G24" s="1606"/>
      <c r="H24" s="1606"/>
      <c r="I24" s="1606"/>
      <c r="J24" s="1607"/>
      <c r="K24" s="1614"/>
      <c r="L24" s="1615"/>
      <c r="M24" s="1615"/>
      <c r="N24" s="1616"/>
      <c r="O24" s="1605"/>
      <c r="P24" s="1606"/>
      <c r="Q24" s="1606"/>
      <c r="R24" s="1606"/>
      <c r="S24" s="1606"/>
      <c r="T24" s="1607"/>
      <c r="U24" s="1620"/>
      <c r="V24" s="1621"/>
      <c r="W24" s="1621"/>
      <c r="X24" s="1621"/>
      <c r="Y24" s="1621"/>
      <c r="Z24" s="1622"/>
      <c r="AA24" s="1626"/>
      <c r="AB24" s="1627"/>
      <c r="AC24" s="1627"/>
      <c r="AD24" s="1627"/>
      <c r="AE24" s="1628"/>
      <c r="AF24" s="1671" t="s">
        <v>19</v>
      </c>
      <c r="AG24" s="1649"/>
      <c r="AH24" s="1649"/>
      <c r="AI24" s="1649"/>
      <c r="AJ24" s="1649"/>
      <c r="AK24" s="1650"/>
      <c r="AL24" s="1651" t="s">
        <v>18</v>
      </c>
      <c r="AM24" s="1652"/>
      <c r="AN24" s="1652"/>
      <c r="AO24" s="1652"/>
      <c r="AP24" s="1652"/>
      <c r="AQ24" s="1652"/>
      <c r="AR24" s="1652"/>
      <c r="AS24" s="1652"/>
      <c r="AT24" s="1652"/>
      <c r="AU24" s="1652"/>
      <c r="AV24" s="1652"/>
      <c r="AW24" s="1652"/>
      <c r="AX24" s="1652"/>
      <c r="AY24" s="1652"/>
      <c r="AZ24" s="1653"/>
      <c r="BA24" s="1666"/>
      <c r="BB24" s="1677"/>
      <c r="BC24" s="1677"/>
      <c r="BD24" s="1677"/>
      <c r="BE24" s="1678"/>
      <c r="BF24" s="5"/>
    </row>
    <row r="25" spans="1:58" ht="11.25" customHeight="1" x14ac:dyDescent="0.15">
      <c r="A25" s="544"/>
      <c r="B25" s="543"/>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543"/>
      <c r="AM25" s="543"/>
      <c r="AN25" s="543"/>
      <c r="AO25" s="543"/>
      <c r="AP25" s="543"/>
      <c r="AQ25" s="543"/>
      <c r="AR25" s="543"/>
      <c r="AS25" s="543"/>
      <c r="AT25" s="543"/>
      <c r="AU25" s="543"/>
      <c r="AV25" s="543"/>
      <c r="AW25" s="543"/>
      <c r="AX25" s="543"/>
      <c r="AY25" s="543"/>
      <c r="AZ25" s="543"/>
      <c r="BA25" s="543"/>
      <c r="BB25" s="543"/>
      <c r="BC25" s="543"/>
      <c r="BD25" s="543"/>
      <c r="BE25" s="543"/>
      <c r="BF25" s="6"/>
    </row>
    <row r="26" spans="1:58" ht="9" customHeight="1" x14ac:dyDescent="0.15">
      <c r="A26" s="560"/>
      <c r="B26" s="56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560"/>
      <c r="AV26" s="560"/>
      <c r="AW26" s="560"/>
      <c r="AX26" s="560"/>
      <c r="AY26" s="560"/>
      <c r="AZ26" s="560"/>
      <c r="BA26" s="560"/>
      <c r="BB26" s="560"/>
      <c r="BC26" s="560"/>
      <c r="BD26" s="560"/>
      <c r="BE26" s="560"/>
    </row>
    <row r="27" spans="1:58" ht="27" customHeight="1" x14ac:dyDescent="0.15">
      <c r="A27" s="8" t="s">
        <v>608</v>
      </c>
      <c r="B27" s="542"/>
      <c r="C27" s="1477" t="s">
        <v>38</v>
      </c>
      <c r="D27" s="1477"/>
      <c r="E27" s="1477"/>
      <c r="F27" s="1477"/>
      <c r="G27" s="1477"/>
      <c r="H27" s="1477"/>
      <c r="I27" s="1477"/>
      <c r="J27" s="1477"/>
      <c r="K27" s="1477"/>
      <c r="L27" s="1477"/>
      <c r="M27" s="1477"/>
      <c r="N27" s="1477"/>
      <c r="O27" s="1477"/>
      <c r="P27" s="1477"/>
      <c r="Q27" s="1477"/>
      <c r="R27" s="1477"/>
      <c r="S27" s="1477"/>
      <c r="T27" s="1477"/>
      <c r="U27" s="1477"/>
      <c r="V27" s="1477"/>
      <c r="W27" s="1477"/>
      <c r="X27" s="1477"/>
      <c r="Y27" s="1477"/>
      <c r="Z27" s="1477"/>
      <c r="AA27" s="1477"/>
      <c r="AB27" s="1477"/>
      <c r="AC27" s="1477"/>
      <c r="AD27" s="1477"/>
      <c r="AE27" s="1477"/>
      <c r="AF27" s="1477"/>
      <c r="AG27" s="1477"/>
      <c r="AH27" s="1477"/>
      <c r="AI27" s="1477"/>
      <c r="AJ27" s="1477"/>
      <c r="AK27" s="1477"/>
      <c r="AL27" s="1477"/>
      <c r="AM27" s="1477"/>
      <c r="AN27" s="1477"/>
      <c r="AO27" s="1477"/>
      <c r="AP27" s="1477"/>
      <c r="AQ27" s="1477"/>
      <c r="AR27" s="1477"/>
      <c r="AS27" s="1477"/>
      <c r="AT27" s="1477"/>
      <c r="AU27" s="1477"/>
      <c r="AV27" s="1477"/>
      <c r="AW27" s="1477"/>
      <c r="AX27" s="1477"/>
      <c r="AY27" s="1477"/>
      <c r="AZ27" s="1477"/>
      <c r="BA27" s="1477"/>
      <c r="BB27" s="1477"/>
      <c r="BC27" s="1477"/>
      <c r="BD27" s="1477"/>
      <c r="BE27" s="1477"/>
    </row>
    <row r="28" spans="1:58" ht="228" customHeight="1" x14ac:dyDescent="0.15">
      <c r="A28" s="8"/>
      <c r="B28" s="542"/>
      <c r="C28" s="1477"/>
      <c r="D28" s="1477"/>
      <c r="E28" s="1477"/>
      <c r="F28" s="1477"/>
      <c r="G28" s="1477"/>
      <c r="H28" s="1477"/>
      <c r="I28" s="1477"/>
      <c r="J28" s="1477"/>
      <c r="K28" s="1477"/>
      <c r="L28" s="1477"/>
      <c r="M28" s="1477"/>
      <c r="N28" s="1477"/>
      <c r="O28" s="1477"/>
      <c r="P28" s="1477"/>
      <c r="Q28" s="1477"/>
      <c r="R28" s="1477"/>
      <c r="S28" s="1477"/>
      <c r="T28" s="1477"/>
      <c r="U28" s="1477"/>
      <c r="V28" s="1477"/>
      <c r="W28" s="1477"/>
      <c r="X28" s="1477"/>
      <c r="Y28" s="1477"/>
      <c r="Z28" s="1477"/>
      <c r="AA28" s="1477"/>
      <c r="AB28" s="1477"/>
      <c r="AC28" s="1477"/>
      <c r="AD28" s="1477"/>
      <c r="AE28" s="1477"/>
      <c r="AF28" s="1477"/>
      <c r="AG28" s="1477"/>
      <c r="AH28" s="1477"/>
      <c r="AI28" s="1477"/>
      <c r="AJ28" s="1477"/>
      <c r="AK28" s="1477"/>
      <c r="AL28" s="1477"/>
      <c r="AM28" s="1477"/>
      <c r="AN28" s="1477"/>
      <c r="AO28" s="1477"/>
      <c r="AP28" s="1477"/>
      <c r="AQ28" s="1477"/>
      <c r="AR28" s="1477"/>
      <c r="AS28" s="1477"/>
      <c r="AT28" s="1477"/>
      <c r="AU28" s="1477"/>
      <c r="AV28" s="1477"/>
      <c r="AW28" s="1477"/>
      <c r="AX28" s="1477"/>
      <c r="AY28" s="1477"/>
      <c r="AZ28" s="1477"/>
      <c r="BA28" s="1477"/>
      <c r="BB28" s="1477"/>
      <c r="BC28" s="1477"/>
      <c r="BD28" s="1477"/>
      <c r="BE28" s="1477"/>
      <c r="BF28" s="7"/>
    </row>
    <row r="29" spans="1:58" ht="26.25" customHeight="1" x14ac:dyDescent="0.15">
      <c r="A29" s="8" t="s">
        <v>609</v>
      </c>
      <c r="B29" s="542"/>
      <c r="C29" s="542" t="s">
        <v>813</v>
      </c>
      <c r="D29" s="542"/>
      <c r="E29" s="542"/>
      <c r="F29" s="542"/>
      <c r="G29" s="542"/>
      <c r="H29" s="542"/>
      <c r="I29" s="542"/>
      <c r="J29" s="542"/>
      <c r="K29" s="542"/>
      <c r="L29" s="542"/>
      <c r="M29" s="542"/>
      <c r="N29" s="542"/>
      <c r="O29" s="542"/>
      <c r="P29" s="542"/>
      <c r="Q29" s="542"/>
      <c r="R29" s="542"/>
      <c r="S29" s="542"/>
      <c r="T29" s="542"/>
      <c r="U29" s="542"/>
      <c r="V29" s="542"/>
      <c r="W29" s="542"/>
      <c r="X29" s="542"/>
      <c r="Y29" s="542"/>
      <c r="Z29" s="542"/>
      <c r="AA29" s="542"/>
      <c r="AB29" s="542"/>
      <c r="AC29" s="542"/>
      <c r="AD29" s="542"/>
      <c r="AE29" s="542"/>
      <c r="AF29" s="542"/>
      <c r="AG29" s="542"/>
      <c r="AH29" s="542"/>
      <c r="AI29" s="542"/>
      <c r="AJ29" s="542"/>
      <c r="AK29" s="542"/>
      <c r="AL29" s="542"/>
      <c r="AM29" s="542"/>
      <c r="AN29" s="542"/>
      <c r="AO29" s="542"/>
      <c r="AP29" s="542"/>
      <c r="AQ29" s="542"/>
      <c r="AR29" s="542"/>
      <c r="AS29" s="542"/>
      <c r="AT29" s="542"/>
      <c r="AU29" s="542"/>
      <c r="AV29" s="542"/>
      <c r="AW29" s="542"/>
      <c r="AX29" s="542"/>
      <c r="AY29" s="542"/>
      <c r="AZ29" s="542"/>
      <c r="BA29" s="542"/>
      <c r="BB29" s="542"/>
      <c r="BC29" s="542"/>
      <c r="BD29" s="542"/>
      <c r="BE29" s="542"/>
    </row>
    <row r="30" spans="1:58" x14ac:dyDescent="0.15">
      <c r="C30" s="541"/>
      <c r="D30" s="541"/>
      <c r="E30" s="541"/>
      <c r="F30" s="541"/>
      <c r="G30" s="541"/>
      <c r="H30" s="541"/>
      <c r="I30" s="541"/>
      <c r="J30" s="541"/>
      <c r="K30" s="541"/>
      <c r="L30" s="541"/>
      <c r="M30" s="541"/>
      <c r="N30" s="541"/>
      <c r="O30" s="541"/>
      <c r="P30" s="541"/>
      <c r="Q30" s="541"/>
      <c r="R30" s="541"/>
      <c r="S30" s="541"/>
      <c r="T30" s="541"/>
      <c r="U30" s="541"/>
      <c r="V30" s="541"/>
      <c r="W30" s="541"/>
      <c r="X30" s="541"/>
      <c r="Y30" s="541"/>
      <c r="Z30" s="541"/>
      <c r="AA30" s="541"/>
      <c r="AB30" s="541"/>
      <c r="AC30" s="541"/>
      <c r="AD30" s="541"/>
      <c r="AE30" s="541"/>
      <c r="AF30" s="541"/>
      <c r="AG30" s="541"/>
      <c r="AH30" s="541"/>
      <c r="AI30" s="541"/>
      <c r="AJ30" s="541"/>
      <c r="AK30" s="541"/>
      <c r="AL30" s="541"/>
      <c r="AM30" s="541"/>
      <c r="AN30" s="541"/>
      <c r="AO30" s="541"/>
      <c r="AP30" s="541"/>
      <c r="AQ30" s="541"/>
      <c r="AR30" s="541"/>
      <c r="AS30" s="541"/>
      <c r="AT30" s="541"/>
      <c r="AU30" s="541"/>
      <c r="AV30" s="541"/>
      <c r="AW30" s="541"/>
      <c r="AX30" s="541"/>
      <c r="AY30" s="541"/>
      <c r="AZ30" s="541"/>
      <c r="BA30" s="541"/>
      <c r="BB30" s="541"/>
      <c r="BC30" s="541"/>
      <c r="BD30" s="541"/>
      <c r="BE30" s="541"/>
    </row>
    <row r="31" spans="1:58" x14ac:dyDescent="0.15">
      <c r="C31" s="540"/>
      <c r="D31" s="540"/>
      <c r="E31" s="540"/>
      <c r="F31" s="540"/>
      <c r="G31" s="540"/>
      <c r="H31" s="540"/>
      <c r="I31" s="540"/>
      <c r="J31" s="540"/>
      <c r="K31" s="540"/>
      <c r="L31" s="540"/>
      <c r="M31" s="540"/>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0"/>
      <c r="AL31" s="540"/>
      <c r="AM31" s="540"/>
      <c r="AN31" s="540"/>
      <c r="AO31" s="540"/>
      <c r="AP31" s="540"/>
      <c r="AQ31" s="540"/>
      <c r="AR31" s="540"/>
      <c r="AS31" s="540"/>
      <c r="AT31" s="540"/>
      <c r="AU31" s="540"/>
      <c r="AV31" s="540"/>
      <c r="AW31" s="540"/>
      <c r="AX31" s="540"/>
      <c r="AY31" s="540"/>
      <c r="AZ31" s="540"/>
      <c r="BA31" s="540"/>
      <c r="BB31" s="540"/>
      <c r="BC31" s="540"/>
      <c r="BD31" s="540"/>
      <c r="BE31" s="540"/>
    </row>
    <row r="32" spans="1:58" x14ac:dyDescent="0.15">
      <c r="C32" s="540"/>
      <c r="D32" s="540"/>
      <c r="E32" s="540"/>
      <c r="F32" s="540"/>
      <c r="G32" s="540"/>
      <c r="H32" s="540"/>
      <c r="I32" s="540"/>
      <c r="J32" s="540"/>
      <c r="K32" s="540"/>
      <c r="L32" s="540"/>
      <c r="M32" s="540"/>
      <c r="N32" s="540"/>
      <c r="O32" s="540"/>
      <c r="P32" s="540"/>
      <c r="Q32" s="540"/>
      <c r="R32" s="540"/>
      <c r="S32" s="540"/>
      <c r="T32" s="540"/>
      <c r="U32" s="540"/>
      <c r="V32" s="540"/>
      <c r="W32" s="540"/>
      <c r="X32" s="540"/>
      <c r="Y32" s="540"/>
      <c r="Z32" s="540"/>
      <c r="AA32" s="540"/>
      <c r="AB32" s="540"/>
      <c r="AC32" s="540"/>
      <c r="AD32" s="540"/>
      <c r="AE32" s="540"/>
      <c r="AF32" s="540"/>
      <c r="AG32" s="540"/>
      <c r="AH32" s="540"/>
      <c r="AI32" s="540"/>
      <c r="AJ32" s="540"/>
      <c r="AK32" s="540"/>
      <c r="AL32" s="540"/>
      <c r="AM32" s="540"/>
      <c r="AN32" s="540"/>
      <c r="AO32" s="540"/>
      <c r="AP32" s="540"/>
      <c r="AQ32" s="540"/>
      <c r="AR32" s="540"/>
      <c r="AS32" s="540"/>
      <c r="AT32" s="540"/>
      <c r="AU32" s="540"/>
      <c r="AV32" s="540"/>
      <c r="AW32" s="540"/>
      <c r="AX32" s="540"/>
      <c r="AY32" s="540"/>
      <c r="AZ32" s="540"/>
      <c r="BA32" s="540"/>
      <c r="BB32" s="540"/>
      <c r="BC32" s="540"/>
      <c r="BD32" s="540"/>
      <c r="BE32" s="540"/>
    </row>
    <row r="33" spans="3:57" x14ac:dyDescent="0.15">
      <c r="C33" s="540"/>
      <c r="D33" s="540"/>
      <c r="E33" s="540"/>
      <c r="F33" s="540"/>
      <c r="G33" s="540"/>
      <c r="H33" s="540"/>
      <c r="I33" s="540"/>
      <c r="J33" s="540"/>
      <c r="K33" s="540"/>
      <c r="L33" s="540"/>
      <c r="M33" s="540"/>
      <c r="N33" s="540"/>
      <c r="O33" s="540"/>
      <c r="P33" s="540"/>
      <c r="Q33" s="540"/>
      <c r="R33" s="540"/>
      <c r="S33" s="540"/>
      <c r="T33" s="540"/>
      <c r="U33" s="540"/>
      <c r="V33" s="540"/>
      <c r="W33" s="540"/>
      <c r="X33" s="540"/>
      <c r="Y33" s="540"/>
      <c r="Z33" s="540"/>
      <c r="AA33" s="540"/>
      <c r="AB33" s="540"/>
      <c r="AC33" s="540"/>
      <c r="AD33" s="540"/>
      <c r="AE33" s="540"/>
      <c r="AF33" s="540"/>
      <c r="AG33" s="540"/>
      <c r="AH33" s="540"/>
      <c r="AI33" s="540"/>
      <c r="AJ33" s="540"/>
      <c r="AK33" s="540"/>
      <c r="AL33" s="540"/>
      <c r="AM33" s="540"/>
      <c r="AN33" s="540"/>
      <c r="AO33" s="540"/>
      <c r="AP33" s="540"/>
      <c r="AQ33" s="540"/>
      <c r="AR33" s="540"/>
      <c r="AS33" s="540"/>
      <c r="AT33" s="540"/>
      <c r="AU33" s="540"/>
      <c r="AV33" s="540"/>
      <c r="AW33" s="540"/>
      <c r="AX33" s="540"/>
      <c r="AY33" s="540"/>
      <c r="AZ33" s="540"/>
      <c r="BA33" s="540"/>
      <c r="BB33" s="540"/>
      <c r="BC33" s="540"/>
      <c r="BD33" s="540"/>
      <c r="BE33" s="540"/>
    </row>
    <row r="34" spans="3:57" x14ac:dyDescent="0.15">
      <c r="C34" s="540"/>
      <c r="D34" s="540"/>
      <c r="E34" s="540"/>
      <c r="F34" s="540"/>
      <c r="G34" s="540"/>
      <c r="H34" s="540"/>
      <c r="I34" s="540"/>
      <c r="J34" s="540"/>
      <c r="K34" s="540"/>
      <c r="L34" s="540"/>
      <c r="M34" s="540"/>
      <c r="N34" s="540"/>
      <c r="O34" s="540"/>
      <c r="P34" s="540"/>
      <c r="Q34" s="540"/>
      <c r="R34" s="540"/>
      <c r="S34" s="540"/>
      <c r="T34" s="540"/>
      <c r="U34" s="540"/>
      <c r="V34" s="540"/>
      <c r="W34" s="540"/>
      <c r="X34" s="540"/>
      <c r="Y34" s="540"/>
      <c r="Z34" s="540"/>
      <c r="AA34" s="540"/>
      <c r="AB34" s="540"/>
      <c r="AC34" s="540"/>
      <c r="AD34" s="540"/>
      <c r="AE34" s="540"/>
      <c r="AF34" s="540"/>
      <c r="AG34" s="540"/>
      <c r="AH34" s="540"/>
      <c r="AI34" s="540"/>
      <c r="AJ34" s="540"/>
      <c r="AK34" s="540"/>
      <c r="AL34" s="540"/>
      <c r="AM34" s="540"/>
      <c r="AN34" s="540"/>
      <c r="AO34" s="540"/>
      <c r="AP34" s="540"/>
      <c r="AQ34" s="540"/>
      <c r="AR34" s="540"/>
      <c r="AS34" s="540"/>
      <c r="AT34" s="540"/>
      <c r="AU34" s="540"/>
      <c r="AV34" s="540"/>
      <c r="AW34" s="540"/>
      <c r="AX34" s="540"/>
      <c r="AY34" s="540"/>
      <c r="AZ34" s="540"/>
      <c r="BA34" s="540"/>
      <c r="BB34" s="540"/>
      <c r="BC34" s="540"/>
      <c r="BD34" s="540"/>
      <c r="BE34" s="540"/>
    </row>
    <row r="35" spans="3:57" x14ac:dyDescent="0.15">
      <c r="C35" s="540"/>
      <c r="D35" s="540"/>
      <c r="E35" s="540"/>
      <c r="F35" s="540"/>
      <c r="G35" s="540"/>
      <c r="H35" s="540"/>
      <c r="I35" s="540"/>
      <c r="J35" s="540"/>
      <c r="K35" s="540"/>
      <c r="L35" s="540"/>
      <c r="M35" s="540"/>
      <c r="N35" s="540"/>
      <c r="O35" s="540"/>
      <c r="P35" s="540"/>
      <c r="Q35" s="540"/>
      <c r="R35" s="540"/>
      <c r="S35" s="540"/>
      <c r="T35" s="540"/>
      <c r="U35" s="540"/>
      <c r="V35" s="540"/>
      <c r="W35" s="540"/>
      <c r="X35" s="540"/>
      <c r="Y35" s="540"/>
      <c r="Z35" s="540"/>
      <c r="AA35" s="540"/>
      <c r="AB35" s="540"/>
      <c r="AC35" s="540"/>
      <c r="AD35" s="540"/>
      <c r="AE35" s="540"/>
      <c r="AF35" s="540"/>
      <c r="AG35" s="540"/>
      <c r="AH35" s="540"/>
      <c r="AI35" s="540"/>
      <c r="AJ35" s="540"/>
      <c r="AK35" s="540"/>
      <c r="AL35" s="540"/>
      <c r="AM35" s="540"/>
      <c r="AN35" s="540"/>
      <c r="AO35" s="540"/>
      <c r="AP35" s="540"/>
      <c r="AQ35" s="540"/>
      <c r="AR35" s="540"/>
      <c r="AS35" s="540"/>
      <c r="AT35" s="540"/>
      <c r="AU35" s="540"/>
      <c r="AV35" s="540"/>
      <c r="AW35" s="540"/>
      <c r="AX35" s="540"/>
      <c r="AY35" s="540"/>
      <c r="AZ35" s="540"/>
      <c r="BA35" s="540"/>
      <c r="BB35" s="540"/>
      <c r="BC35" s="540"/>
      <c r="BD35" s="540"/>
      <c r="BE35" s="540"/>
    </row>
    <row r="36" spans="3:57" x14ac:dyDescent="0.15">
      <c r="C36" s="540"/>
      <c r="D36" s="540"/>
      <c r="E36" s="540"/>
      <c r="F36" s="540"/>
      <c r="G36" s="540"/>
      <c r="H36" s="540"/>
      <c r="I36" s="540"/>
      <c r="J36" s="540"/>
      <c r="K36" s="540"/>
      <c r="L36" s="540"/>
      <c r="M36" s="540"/>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540"/>
      <c r="AL36" s="540"/>
      <c r="AM36" s="540"/>
      <c r="AN36" s="540"/>
      <c r="AO36" s="540"/>
      <c r="AP36" s="540"/>
      <c r="AQ36" s="540"/>
      <c r="AR36" s="540"/>
      <c r="AS36" s="540"/>
      <c r="AT36" s="540"/>
      <c r="AU36" s="540"/>
      <c r="AV36" s="540"/>
      <c r="AW36" s="540"/>
      <c r="AX36" s="540"/>
      <c r="AY36" s="540"/>
      <c r="AZ36" s="540"/>
      <c r="BA36" s="540"/>
      <c r="BB36" s="540"/>
      <c r="BC36" s="540"/>
      <c r="BD36" s="540"/>
      <c r="BE36" s="540"/>
    </row>
    <row r="37" spans="3:57" x14ac:dyDescent="0.15">
      <c r="C37" s="540"/>
      <c r="D37" s="540"/>
      <c r="E37" s="540"/>
      <c r="F37" s="540"/>
      <c r="G37" s="540"/>
      <c r="H37" s="540"/>
      <c r="I37" s="540"/>
      <c r="J37" s="540"/>
      <c r="K37" s="540"/>
      <c r="L37" s="540"/>
      <c r="M37" s="540"/>
      <c r="N37" s="540"/>
      <c r="O37" s="540"/>
      <c r="P37" s="540"/>
      <c r="Q37" s="540"/>
      <c r="R37" s="540"/>
      <c r="S37" s="540"/>
      <c r="T37" s="540"/>
      <c r="U37" s="540"/>
      <c r="V37" s="540"/>
      <c r="W37" s="540"/>
      <c r="X37" s="540"/>
      <c r="Y37" s="540"/>
      <c r="Z37" s="540"/>
      <c r="AA37" s="540"/>
      <c r="AB37" s="540"/>
      <c r="AC37" s="540"/>
      <c r="AD37" s="540"/>
      <c r="AE37" s="540"/>
      <c r="AF37" s="540"/>
      <c r="AG37" s="540"/>
      <c r="AH37" s="540"/>
      <c r="AI37" s="540"/>
      <c r="AJ37" s="540"/>
      <c r="AK37" s="540"/>
      <c r="AL37" s="540"/>
      <c r="AM37" s="540"/>
      <c r="AN37" s="540"/>
      <c r="AO37" s="540"/>
      <c r="AP37" s="540"/>
      <c r="AQ37" s="540"/>
      <c r="AR37" s="540"/>
      <c r="AS37" s="540"/>
      <c r="AT37" s="540"/>
      <c r="AU37" s="540"/>
      <c r="AV37" s="540"/>
      <c r="AW37" s="540"/>
      <c r="AX37" s="540"/>
      <c r="AY37" s="540"/>
      <c r="AZ37" s="540"/>
      <c r="BA37" s="540"/>
      <c r="BB37" s="540"/>
      <c r="BC37" s="540"/>
      <c r="BD37" s="540"/>
      <c r="BE37" s="540"/>
    </row>
    <row r="38" spans="3:57" x14ac:dyDescent="0.15">
      <c r="C38" s="540"/>
      <c r="D38" s="540"/>
      <c r="E38" s="540"/>
      <c r="F38" s="540"/>
      <c r="G38" s="540"/>
      <c r="H38" s="540"/>
      <c r="I38" s="540"/>
      <c r="J38" s="540"/>
      <c r="K38" s="540"/>
      <c r="L38" s="540"/>
      <c r="M38" s="540"/>
      <c r="N38" s="540"/>
      <c r="O38" s="540"/>
      <c r="P38" s="540"/>
      <c r="Q38" s="540"/>
      <c r="R38" s="540"/>
      <c r="S38" s="540"/>
      <c r="T38" s="540"/>
      <c r="U38" s="540"/>
      <c r="V38" s="540"/>
      <c r="W38" s="540"/>
      <c r="X38" s="540"/>
      <c r="Y38" s="540"/>
      <c r="Z38" s="540"/>
      <c r="AA38" s="540"/>
      <c r="AB38" s="540"/>
      <c r="AC38" s="540"/>
      <c r="AD38" s="540"/>
      <c r="AE38" s="540"/>
      <c r="AF38" s="540"/>
      <c r="AG38" s="540"/>
      <c r="AH38" s="540"/>
      <c r="AI38" s="540"/>
      <c r="AJ38" s="540"/>
      <c r="AK38" s="540"/>
      <c r="AL38" s="540"/>
      <c r="AM38" s="540"/>
      <c r="AN38" s="540"/>
      <c r="AO38" s="540"/>
      <c r="AP38" s="540"/>
      <c r="AQ38" s="540"/>
      <c r="AR38" s="540"/>
      <c r="AS38" s="540"/>
      <c r="AT38" s="540"/>
      <c r="AU38" s="540"/>
      <c r="AV38" s="540"/>
      <c r="AW38" s="540"/>
      <c r="AX38" s="540"/>
      <c r="AY38" s="540"/>
      <c r="AZ38" s="540"/>
      <c r="BA38" s="540"/>
      <c r="BB38" s="540"/>
      <c r="BC38" s="540"/>
      <c r="BD38" s="540"/>
      <c r="BE38" s="540"/>
    </row>
    <row r="39" spans="3:57" x14ac:dyDescent="0.15">
      <c r="C39" s="540"/>
      <c r="D39" s="540"/>
      <c r="E39" s="540"/>
      <c r="F39" s="540"/>
      <c r="G39" s="540"/>
      <c r="H39" s="540"/>
      <c r="I39" s="540"/>
      <c r="J39" s="540"/>
      <c r="K39" s="540"/>
      <c r="L39" s="540"/>
      <c r="M39" s="540"/>
      <c r="N39" s="540"/>
      <c r="O39" s="540"/>
      <c r="P39" s="540"/>
      <c r="Q39" s="540"/>
      <c r="R39" s="540"/>
      <c r="S39" s="540"/>
      <c r="T39" s="540"/>
      <c r="U39" s="540"/>
      <c r="V39" s="540"/>
      <c r="W39" s="540"/>
      <c r="X39" s="540"/>
      <c r="Y39" s="540"/>
      <c r="Z39" s="540"/>
      <c r="AA39" s="540"/>
      <c r="AB39" s="540"/>
      <c r="AC39" s="540"/>
      <c r="AD39" s="540"/>
      <c r="AE39" s="540"/>
      <c r="AF39" s="540"/>
      <c r="AG39" s="540"/>
      <c r="AH39" s="540"/>
      <c r="AI39" s="540"/>
      <c r="AJ39" s="540"/>
      <c r="AK39" s="540"/>
      <c r="AL39" s="540"/>
      <c r="AM39" s="540"/>
      <c r="AN39" s="540"/>
      <c r="AO39" s="540"/>
      <c r="AP39" s="540"/>
      <c r="AQ39" s="540"/>
      <c r="AR39" s="540"/>
      <c r="AS39" s="540"/>
      <c r="AT39" s="540"/>
      <c r="AU39" s="540"/>
      <c r="AV39" s="540"/>
      <c r="AW39" s="540"/>
      <c r="AX39" s="540"/>
      <c r="AY39" s="540"/>
      <c r="AZ39" s="540"/>
      <c r="BA39" s="540"/>
      <c r="BB39" s="540"/>
      <c r="BC39" s="540"/>
      <c r="BD39" s="540"/>
      <c r="BE39" s="540"/>
    </row>
    <row r="40" spans="3:57" x14ac:dyDescent="0.15">
      <c r="C40" s="540"/>
      <c r="D40" s="540"/>
      <c r="E40" s="540"/>
      <c r="F40" s="540"/>
      <c r="G40" s="540"/>
      <c r="H40" s="540"/>
      <c r="I40" s="540"/>
      <c r="J40" s="540"/>
      <c r="K40" s="540"/>
      <c r="L40" s="540"/>
      <c r="M40" s="540"/>
      <c r="N40" s="540"/>
      <c r="O40" s="540"/>
      <c r="P40" s="540"/>
      <c r="Q40" s="540"/>
      <c r="R40" s="540"/>
      <c r="S40" s="540"/>
      <c r="T40" s="540"/>
      <c r="U40" s="540"/>
      <c r="V40" s="540"/>
      <c r="W40" s="540"/>
      <c r="X40" s="540"/>
      <c r="Y40" s="540"/>
      <c r="Z40" s="540"/>
      <c r="AA40" s="540"/>
      <c r="AB40" s="540"/>
      <c r="AC40" s="540"/>
      <c r="AD40" s="540"/>
      <c r="AE40" s="540"/>
      <c r="AF40" s="540"/>
      <c r="AG40" s="540"/>
      <c r="AH40" s="540"/>
      <c r="AI40" s="540"/>
      <c r="AJ40" s="540"/>
      <c r="AK40" s="540"/>
      <c r="AL40" s="540"/>
      <c r="AM40" s="540"/>
      <c r="AN40" s="540"/>
      <c r="AO40" s="540"/>
      <c r="AP40" s="540"/>
      <c r="AQ40" s="540"/>
      <c r="AR40" s="540"/>
      <c r="AS40" s="540"/>
      <c r="AT40" s="540"/>
      <c r="AU40" s="540"/>
      <c r="AV40" s="540"/>
      <c r="AW40" s="540"/>
      <c r="AX40" s="540"/>
      <c r="AY40" s="540"/>
      <c r="AZ40" s="540"/>
      <c r="BA40" s="540"/>
      <c r="BB40" s="540"/>
      <c r="BC40" s="540"/>
      <c r="BD40" s="540"/>
      <c r="BE40" s="540"/>
    </row>
    <row r="41" spans="3:57" x14ac:dyDescent="0.15">
      <c r="C41" s="540"/>
      <c r="D41" s="540"/>
      <c r="E41" s="540"/>
      <c r="F41" s="540"/>
      <c r="G41" s="540"/>
      <c r="H41" s="540"/>
      <c r="I41" s="540"/>
      <c r="J41" s="540"/>
      <c r="K41" s="540"/>
      <c r="L41" s="540"/>
      <c r="M41" s="540"/>
      <c r="N41" s="540"/>
      <c r="O41" s="540"/>
      <c r="P41" s="540"/>
      <c r="Q41" s="540"/>
      <c r="R41" s="540"/>
      <c r="S41" s="540"/>
      <c r="T41" s="540"/>
      <c r="U41" s="540"/>
      <c r="V41" s="540"/>
      <c r="W41" s="540"/>
      <c r="X41" s="540"/>
      <c r="Y41" s="540"/>
      <c r="Z41" s="540"/>
      <c r="AA41" s="540"/>
      <c r="AB41" s="540"/>
      <c r="AC41" s="540"/>
      <c r="AD41" s="540"/>
      <c r="AE41" s="540"/>
      <c r="AF41" s="540"/>
      <c r="AG41" s="540"/>
      <c r="AH41" s="540"/>
      <c r="AI41" s="540"/>
      <c r="AJ41" s="540"/>
      <c r="AK41" s="540"/>
      <c r="AL41" s="540"/>
      <c r="AM41" s="540"/>
      <c r="AN41" s="540"/>
      <c r="AO41" s="540"/>
      <c r="AP41" s="540"/>
      <c r="AQ41" s="540"/>
      <c r="AR41" s="540"/>
      <c r="AS41" s="540"/>
      <c r="AT41" s="540"/>
      <c r="AU41" s="540"/>
      <c r="AV41" s="540"/>
      <c r="AW41" s="540"/>
      <c r="AX41" s="540"/>
      <c r="AY41" s="540"/>
      <c r="AZ41" s="540"/>
      <c r="BA41" s="540"/>
      <c r="BB41" s="540"/>
      <c r="BC41" s="540"/>
      <c r="BD41" s="540"/>
      <c r="BE41" s="540"/>
    </row>
    <row r="42" spans="3:57" x14ac:dyDescent="0.15">
      <c r="C42" s="540"/>
      <c r="D42" s="540"/>
      <c r="E42" s="540"/>
      <c r="F42" s="540"/>
      <c r="G42" s="540"/>
      <c r="H42" s="540"/>
      <c r="I42" s="540"/>
      <c r="J42" s="540"/>
      <c r="K42" s="540"/>
      <c r="L42" s="540"/>
      <c r="M42" s="540"/>
      <c r="N42" s="540"/>
      <c r="O42" s="540"/>
      <c r="P42" s="540"/>
      <c r="Q42" s="540"/>
      <c r="R42" s="540"/>
      <c r="S42" s="540"/>
      <c r="T42" s="540"/>
      <c r="U42" s="540"/>
      <c r="V42" s="540"/>
      <c r="W42" s="540"/>
      <c r="X42" s="540"/>
      <c r="Y42" s="540"/>
      <c r="Z42" s="540"/>
      <c r="AA42" s="540"/>
      <c r="AB42" s="540"/>
      <c r="AC42" s="540"/>
      <c r="AD42" s="540"/>
      <c r="AE42" s="540"/>
      <c r="AF42" s="540"/>
      <c r="AG42" s="540"/>
      <c r="AH42" s="540"/>
      <c r="AI42" s="540"/>
      <c r="AJ42" s="540"/>
      <c r="AK42" s="540"/>
      <c r="AL42" s="540"/>
      <c r="AM42" s="540"/>
      <c r="AN42" s="540"/>
      <c r="AO42" s="540"/>
      <c r="AP42" s="540"/>
      <c r="AQ42" s="540"/>
      <c r="AR42" s="540"/>
      <c r="AS42" s="540"/>
      <c r="AT42" s="540"/>
      <c r="AU42" s="540"/>
      <c r="AV42" s="540"/>
      <c r="AW42" s="540"/>
      <c r="AX42" s="540"/>
      <c r="AY42" s="540"/>
      <c r="AZ42" s="540"/>
      <c r="BA42" s="540"/>
      <c r="BB42" s="540"/>
      <c r="BC42" s="540"/>
      <c r="BD42" s="540"/>
      <c r="BE42" s="540"/>
    </row>
    <row r="43" spans="3:57" x14ac:dyDescent="0.15">
      <c r="C43" s="540"/>
      <c r="D43" s="540"/>
      <c r="E43" s="540"/>
      <c r="F43" s="540"/>
      <c r="G43" s="540"/>
      <c r="H43" s="540"/>
      <c r="I43" s="540"/>
      <c r="J43" s="540"/>
      <c r="K43" s="540"/>
      <c r="L43" s="540"/>
      <c r="M43" s="540"/>
      <c r="N43" s="540"/>
      <c r="O43" s="540"/>
      <c r="P43" s="540"/>
      <c r="Q43" s="540"/>
      <c r="R43" s="540"/>
      <c r="S43" s="540"/>
      <c r="T43" s="540"/>
      <c r="U43" s="540"/>
      <c r="V43" s="540"/>
      <c r="W43" s="540"/>
      <c r="X43" s="540"/>
      <c r="Y43" s="540"/>
      <c r="Z43" s="540"/>
      <c r="AA43" s="540"/>
      <c r="AB43" s="540"/>
      <c r="AC43" s="540"/>
      <c r="AD43" s="540"/>
      <c r="AE43" s="540"/>
      <c r="AF43" s="540"/>
      <c r="AG43" s="540"/>
      <c r="AH43" s="540"/>
      <c r="AI43" s="540"/>
      <c r="AJ43" s="540"/>
      <c r="AK43" s="540"/>
      <c r="AL43" s="540"/>
      <c r="AM43" s="540"/>
      <c r="AN43" s="540"/>
      <c r="AO43" s="540"/>
      <c r="AP43" s="540"/>
      <c r="AQ43" s="540"/>
      <c r="AR43" s="540"/>
      <c r="AS43" s="540"/>
      <c r="AT43" s="540"/>
      <c r="AU43" s="540"/>
      <c r="AV43" s="540"/>
      <c r="AW43" s="540"/>
      <c r="AX43" s="540"/>
      <c r="AY43" s="540"/>
      <c r="AZ43" s="540"/>
      <c r="BA43" s="540"/>
      <c r="BB43" s="540"/>
      <c r="BC43" s="540"/>
      <c r="BD43" s="540"/>
      <c r="BE43" s="540"/>
    </row>
    <row r="44" spans="3:57" x14ac:dyDescent="0.15">
      <c r="C44" s="540"/>
      <c r="D44" s="540"/>
      <c r="E44" s="540"/>
      <c r="F44" s="540"/>
      <c r="G44" s="540"/>
      <c r="H44" s="540"/>
      <c r="I44" s="540"/>
      <c r="J44" s="540"/>
      <c r="K44" s="540"/>
      <c r="L44" s="540"/>
      <c r="M44" s="540"/>
      <c r="N44" s="540"/>
      <c r="O44" s="540"/>
      <c r="P44" s="540"/>
      <c r="Q44" s="540"/>
      <c r="R44" s="540"/>
      <c r="S44" s="540"/>
      <c r="T44" s="540"/>
      <c r="U44" s="540"/>
      <c r="V44" s="540"/>
      <c r="W44" s="540"/>
      <c r="X44" s="540"/>
      <c r="Y44" s="540"/>
      <c r="Z44" s="540"/>
      <c r="AA44" s="540"/>
      <c r="AB44" s="540"/>
      <c r="AC44" s="540"/>
      <c r="AD44" s="540"/>
      <c r="AE44" s="540"/>
      <c r="AF44" s="540"/>
      <c r="AG44" s="540"/>
      <c r="AH44" s="540"/>
      <c r="AI44" s="540"/>
      <c r="AJ44" s="540"/>
      <c r="AK44" s="540"/>
      <c r="AL44" s="540"/>
      <c r="AM44" s="540"/>
      <c r="AN44" s="540"/>
      <c r="AO44" s="540"/>
      <c r="AP44" s="540"/>
      <c r="AQ44" s="540"/>
      <c r="AR44" s="540"/>
      <c r="AS44" s="540"/>
      <c r="AT44" s="540"/>
      <c r="AU44" s="540"/>
      <c r="AV44" s="540"/>
      <c r="AW44" s="540"/>
      <c r="AX44" s="540"/>
      <c r="AY44" s="540"/>
      <c r="AZ44" s="540"/>
      <c r="BA44" s="540"/>
      <c r="BB44" s="540"/>
      <c r="BC44" s="540"/>
      <c r="BD44" s="540"/>
      <c r="BE44" s="540"/>
    </row>
    <row r="45" spans="3:57" x14ac:dyDescent="0.15">
      <c r="C45" s="540"/>
      <c r="D45" s="540"/>
      <c r="E45" s="540"/>
      <c r="F45" s="540"/>
      <c r="G45" s="540"/>
      <c r="H45" s="540"/>
      <c r="I45" s="540"/>
      <c r="J45" s="540"/>
      <c r="K45" s="540"/>
      <c r="L45" s="540"/>
      <c r="M45" s="540"/>
      <c r="N45" s="540"/>
      <c r="O45" s="540"/>
      <c r="P45" s="540"/>
      <c r="Q45" s="540"/>
      <c r="R45" s="540"/>
      <c r="S45" s="540"/>
      <c r="T45" s="540"/>
      <c r="U45" s="540"/>
      <c r="V45" s="540"/>
      <c r="W45" s="540"/>
      <c r="X45" s="540"/>
      <c r="Y45" s="540"/>
      <c r="Z45" s="540"/>
      <c r="AA45" s="540"/>
      <c r="AB45" s="540"/>
      <c r="AC45" s="540"/>
      <c r="AD45" s="540"/>
      <c r="AE45" s="540"/>
      <c r="AF45" s="540"/>
      <c r="AG45" s="540"/>
      <c r="AH45" s="540"/>
      <c r="AI45" s="540"/>
      <c r="AJ45" s="540"/>
      <c r="AK45" s="540"/>
      <c r="AL45" s="540"/>
      <c r="AM45" s="540"/>
      <c r="AN45" s="540"/>
      <c r="AO45" s="540"/>
      <c r="AP45" s="540"/>
      <c r="AQ45" s="540"/>
      <c r="AR45" s="540"/>
      <c r="AS45" s="540"/>
      <c r="AT45" s="540"/>
      <c r="AU45" s="540"/>
      <c r="AV45" s="540"/>
      <c r="AW45" s="540"/>
      <c r="AX45" s="540"/>
      <c r="AY45" s="540"/>
      <c r="AZ45" s="540"/>
      <c r="BA45" s="540"/>
      <c r="BB45" s="540"/>
      <c r="BC45" s="540"/>
      <c r="BD45" s="540"/>
      <c r="BE45" s="540"/>
    </row>
    <row r="46" spans="3:57" x14ac:dyDescent="0.15">
      <c r="C46" s="540"/>
      <c r="D46" s="540"/>
      <c r="E46" s="540"/>
      <c r="F46" s="540"/>
      <c r="G46" s="540"/>
      <c r="H46" s="540"/>
      <c r="I46" s="540"/>
      <c r="J46" s="540"/>
      <c r="K46" s="540"/>
      <c r="L46" s="540"/>
      <c r="M46" s="540"/>
      <c r="N46" s="540"/>
      <c r="O46" s="540"/>
      <c r="P46" s="540"/>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c r="AY46" s="540"/>
      <c r="AZ46" s="540"/>
      <c r="BA46" s="540"/>
      <c r="BB46" s="540"/>
      <c r="BC46" s="540"/>
      <c r="BD46" s="540"/>
      <c r="BE46" s="540"/>
    </row>
    <row r="47" spans="3:57" x14ac:dyDescent="0.15">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540"/>
      <c r="AI47" s="540"/>
      <c r="AJ47" s="540"/>
      <c r="AK47" s="540"/>
      <c r="AL47" s="540"/>
      <c r="AM47" s="540"/>
      <c r="AN47" s="540"/>
      <c r="AO47" s="540"/>
      <c r="AP47" s="540"/>
      <c r="AQ47" s="540"/>
      <c r="AR47" s="540"/>
      <c r="AS47" s="540"/>
      <c r="AT47" s="540"/>
      <c r="AU47" s="540"/>
      <c r="AV47" s="540"/>
      <c r="AW47" s="540"/>
      <c r="AX47" s="540"/>
      <c r="AY47" s="540"/>
      <c r="AZ47" s="540"/>
      <c r="BA47" s="540"/>
      <c r="BB47" s="540"/>
      <c r="BC47" s="540"/>
      <c r="BD47" s="540"/>
      <c r="BE47" s="540"/>
    </row>
    <row r="48" spans="3:57" x14ac:dyDescent="0.15">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c r="AK48" s="540"/>
      <c r="AL48" s="540"/>
      <c r="AM48" s="540"/>
      <c r="AN48" s="540"/>
      <c r="AO48" s="540"/>
      <c r="AP48" s="540"/>
      <c r="AQ48" s="540"/>
      <c r="AR48" s="540"/>
      <c r="AS48" s="540"/>
      <c r="AT48" s="540"/>
      <c r="AU48" s="540"/>
      <c r="AV48" s="540"/>
      <c r="AW48" s="540"/>
      <c r="AX48" s="540"/>
      <c r="AY48" s="540"/>
      <c r="AZ48" s="540"/>
      <c r="BA48" s="540"/>
      <c r="BB48" s="540"/>
      <c r="BC48" s="540"/>
      <c r="BD48" s="540"/>
      <c r="BE48" s="540"/>
    </row>
    <row r="49" spans="3:57" x14ac:dyDescent="0.15">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c r="AK49" s="540"/>
      <c r="AL49" s="540"/>
      <c r="AM49" s="540"/>
      <c r="AN49" s="540"/>
      <c r="AO49" s="540"/>
      <c r="AP49" s="540"/>
      <c r="AQ49" s="540"/>
      <c r="AR49" s="540"/>
      <c r="AS49" s="540"/>
      <c r="AT49" s="540"/>
      <c r="AU49" s="540"/>
      <c r="AV49" s="540"/>
      <c r="AW49" s="540"/>
      <c r="AX49" s="540"/>
      <c r="AY49" s="540"/>
      <c r="AZ49" s="540"/>
      <c r="BA49" s="540"/>
      <c r="BB49" s="540"/>
      <c r="BC49" s="540"/>
      <c r="BD49" s="540"/>
      <c r="BE49" s="540"/>
    </row>
    <row r="50" spans="3:57" x14ac:dyDescent="0.15">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c r="AH50" s="540"/>
      <c r="AI50" s="540"/>
      <c r="AJ50" s="540"/>
      <c r="AK50" s="540"/>
      <c r="AL50" s="540"/>
      <c r="AM50" s="540"/>
      <c r="AN50" s="540"/>
      <c r="AO50" s="540"/>
      <c r="AP50" s="540"/>
      <c r="AQ50" s="540"/>
      <c r="AR50" s="540"/>
      <c r="AS50" s="540"/>
      <c r="AT50" s="540"/>
      <c r="AU50" s="540"/>
      <c r="AV50" s="540"/>
      <c r="AW50" s="540"/>
      <c r="AX50" s="540"/>
      <c r="AY50" s="540"/>
      <c r="AZ50" s="540"/>
      <c r="BA50" s="540"/>
      <c r="BB50" s="540"/>
      <c r="BC50" s="540"/>
      <c r="BD50" s="540"/>
      <c r="BE50" s="540"/>
    </row>
    <row r="51" spans="3:57" x14ac:dyDescent="0.15">
      <c r="C51" s="540"/>
      <c r="D51" s="540"/>
      <c r="E51" s="540"/>
      <c r="F51" s="540"/>
      <c r="G51" s="540"/>
      <c r="H51" s="540"/>
      <c r="I51" s="540"/>
      <c r="J51" s="540"/>
      <c r="K51" s="540"/>
      <c r="L51" s="540"/>
      <c r="M51" s="540"/>
      <c r="N51" s="540"/>
      <c r="O51" s="540"/>
      <c r="P51" s="540"/>
      <c r="Q51" s="540"/>
      <c r="R51" s="540"/>
      <c r="S51" s="540"/>
      <c r="T51" s="540"/>
      <c r="U51" s="540"/>
      <c r="V51" s="540"/>
      <c r="W51" s="540"/>
      <c r="X51" s="540"/>
      <c r="Y51" s="540"/>
      <c r="Z51" s="540"/>
      <c r="AA51" s="540"/>
      <c r="AB51" s="540"/>
      <c r="AC51" s="540"/>
      <c r="AD51" s="540"/>
      <c r="AE51" s="540"/>
      <c r="AF51" s="540"/>
      <c r="AG51" s="540"/>
      <c r="AH51" s="540"/>
      <c r="AI51" s="540"/>
      <c r="AJ51" s="540"/>
      <c r="AK51" s="540"/>
      <c r="AL51" s="540"/>
      <c r="AM51" s="540"/>
      <c r="AN51" s="540"/>
      <c r="AO51" s="540"/>
      <c r="AP51" s="540"/>
      <c r="AQ51" s="540"/>
      <c r="AR51" s="540"/>
      <c r="AS51" s="540"/>
      <c r="AT51" s="540"/>
      <c r="AU51" s="540"/>
      <c r="AV51" s="540"/>
      <c r="AW51" s="540"/>
      <c r="AX51" s="540"/>
      <c r="AY51" s="540"/>
      <c r="AZ51" s="540"/>
      <c r="BA51" s="540"/>
      <c r="BB51" s="540"/>
      <c r="BC51" s="540"/>
      <c r="BD51" s="540"/>
      <c r="BE51" s="540"/>
    </row>
    <row r="52" spans="3:57" x14ac:dyDescent="0.15">
      <c r="C52" s="540"/>
      <c r="D52" s="540"/>
      <c r="E52" s="540"/>
      <c r="F52" s="540"/>
      <c r="G52" s="540"/>
      <c r="H52" s="540"/>
      <c r="I52" s="540"/>
      <c r="J52" s="540"/>
      <c r="K52" s="540"/>
      <c r="L52" s="540"/>
      <c r="M52" s="540"/>
      <c r="N52" s="540"/>
      <c r="O52" s="540"/>
      <c r="P52" s="540"/>
      <c r="Q52" s="540"/>
      <c r="R52" s="540"/>
      <c r="S52" s="540"/>
      <c r="T52" s="540"/>
      <c r="U52" s="540"/>
      <c r="V52" s="540"/>
      <c r="W52" s="540"/>
      <c r="X52" s="540"/>
      <c r="Y52" s="540"/>
      <c r="Z52" s="540"/>
      <c r="AA52" s="540"/>
      <c r="AB52" s="540"/>
      <c r="AC52" s="540"/>
      <c r="AD52" s="540"/>
      <c r="AE52" s="540"/>
      <c r="AF52" s="540"/>
      <c r="AG52" s="540"/>
      <c r="AH52" s="540"/>
      <c r="AI52" s="540"/>
      <c r="AJ52" s="540"/>
      <c r="AK52" s="540"/>
      <c r="AL52" s="540"/>
      <c r="AM52" s="540"/>
      <c r="AN52" s="540"/>
      <c r="AO52" s="540"/>
      <c r="AP52" s="540"/>
      <c r="AQ52" s="540"/>
      <c r="AR52" s="540"/>
      <c r="AS52" s="540"/>
      <c r="AT52" s="540"/>
      <c r="AU52" s="540"/>
      <c r="AV52" s="540"/>
      <c r="AW52" s="540"/>
      <c r="AX52" s="540"/>
      <c r="AY52" s="540"/>
      <c r="AZ52" s="540"/>
      <c r="BA52" s="540"/>
      <c r="BB52" s="540"/>
      <c r="BC52" s="540"/>
      <c r="BD52" s="540"/>
      <c r="BE52" s="540"/>
    </row>
    <row r="53" spans="3:57" x14ac:dyDescent="0.15">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c r="AK53" s="540"/>
      <c r="AL53" s="540"/>
      <c r="AM53" s="540"/>
      <c r="AN53" s="540"/>
      <c r="AO53" s="540"/>
      <c r="AP53" s="540"/>
      <c r="AQ53" s="540"/>
      <c r="AR53" s="540"/>
      <c r="AS53" s="540"/>
      <c r="AT53" s="540"/>
      <c r="AU53" s="540"/>
      <c r="AV53" s="540"/>
      <c r="AW53" s="540"/>
      <c r="AX53" s="540"/>
      <c r="AY53" s="540"/>
      <c r="AZ53" s="540"/>
      <c r="BA53" s="540"/>
      <c r="BB53" s="540"/>
      <c r="BC53" s="540"/>
      <c r="BD53" s="540"/>
      <c r="BE53" s="540"/>
    </row>
    <row r="54" spans="3:57" x14ac:dyDescent="0.15">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c r="AQ54" s="540"/>
      <c r="AR54" s="540"/>
      <c r="AS54" s="540"/>
      <c r="AT54" s="540"/>
      <c r="AU54" s="540"/>
      <c r="AV54" s="540"/>
      <c r="AW54" s="540"/>
      <c r="AX54" s="540"/>
      <c r="AY54" s="540"/>
      <c r="AZ54" s="540"/>
      <c r="BA54" s="540"/>
      <c r="BB54" s="540"/>
      <c r="BC54" s="540"/>
      <c r="BD54" s="540"/>
      <c r="BE54" s="540"/>
    </row>
    <row r="55" spans="3:57" x14ac:dyDescent="0.15">
      <c r="C55" s="540"/>
      <c r="D55" s="540"/>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c r="AH55" s="540"/>
      <c r="AI55" s="540"/>
      <c r="AJ55" s="540"/>
      <c r="AK55" s="540"/>
      <c r="AL55" s="540"/>
      <c r="AM55" s="540"/>
      <c r="AN55" s="540"/>
      <c r="AO55" s="540"/>
      <c r="AP55" s="540"/>
      <c r="AQ55" s="540"/>
      <c r="AR55" s="540"/>
      <c r="AS55" s="540"/>
      <c r="AT55" s="540"/>
      <c r="AU55" s="540"/>
      <c r="AV55" s="540"/>
      <c r="AW55" s="540"/>
      <c r="AX55" s="540"/>
      <c r="AY55" s="540"/>
      <c r="AZ55" s="540"/>
      <c r="BA55" s="540"/>
      <c r="BB55" s="540"/>
      <c r="BC55" s="540"/>
      <c r="BD55" s="540"/>
      <c r="BE55" s="540"/>
    </row>
    <row r="56" spans="3:57" x14ac:dyDescent="0.15">
      <c r="C56" s="540"/>
      <c r="D56" s="540"/>
      <c r="E56" s="540"/>
      <c r="F56" s="540"/>
      <c r="G56" s="540"/>
      <c r="H56" s="540"/>
      <c r="I56" s="540"/>
      <c r="J56" s="540"/>
      <c r="K56" s="540"/>
      <c r="L56" s="540"/>
      <c r="M56" s="540"/>
      <c r="N56" s="540"/>
      <c r="O56" s="540"/>
      <c r="P56" s="540"/>
      <c r="Q56" s="540"/>
      <c r="R56" s="540"/>
      <c r="S56" s="540"/>
      <c r="T56" s="540"/>
      <c r="U56" s="540"/>
      <c r="V56" s="540"/>
      <c r="W56" s="540"/>
      <c r="X56" s="540"/>
      <c r="Y56" s="540"/>
      <c r="Z56" s="540"/>
      <c r="AA56" s="540"/>
      <c r="AB56" s="540"/>
      <c r="AC56" s="540"/>
      <c r="AD56" s="540"/>
      <c r="AE56" s="540"/>
      <c r="AF56" s="540"/>
      <c r="AG56" s="540"/>
      <c r="AH56" s="540"/>
      <c r="AI56" s="540"/>
      <c r="AJ56" s="540"/>
      <c r="AK56" s="540"/>
      <c r="AL56" s="540"/>
      <c r="AM56" s="540"/>
      <c r="AN56" s="540"/>
      <c r="AO56" s="540"/>
      <c r="AP56" s="540"/>
      <c r="AQ56" s="540"/>
      <c r="AR56" s="540"/>
      <c r="AS56" s="540"/>
      <c r="AT56" s="540"/>
      <c r="AU56" s="540"/>
      <c r="AV56" s="540"/>
      <c r="AW56" s="540"/>
      <c r="AX56" s="540"/>
      <c r="AY56" s="540"/>
      <c r="AZ56" s="540"/>
      <c r="BA56" s="540"/>
      <c r="BB56" s="540"/>
      <c r="BC56" s="540"/>
      <c r="BD56" s="540"/>
      <c r="BE56" s="540"/>
    </row>
    <row r="57" spans="3:57" x14ac:dyDescent="0.15">
      <c r="C57" s="540"/>
      <c r="D57" s="540"/>
      <c r="E57" s="540"/>
      <c r="F57" s="540"/>
      <c r="G57" s="540"/>
      <c r="H57" s="540"/>
      <c r="I57" s="540"/>
      <c r="J57" s="540"/>
      <c r="K57" s="540"/>
      <c r="L57" s="540"/>
      <c r="M57" s="540"/>
      <c r="N57" s="540"/>
      <c r="O57" s="540"/>
      <c r="P57" s="540"/>
      <c r="Q57" s="540"/>
      <c r="R57" s="540"/>
      <c r="S57" s="540"/>
      <c r="T57" s="540"/>
      <c r="U57" s="540"/>
      <c r="V57" s="540"/>
      <c r="W57" s="540"/>
      <c r="X57" s="540"/>
      <c r="Y57" s="540"/>
      <c r="Z57" s="540"/>
      <c r="AA57" s="540"/>
      <c r="AB57" s="540"/>
      <c r="AC57" s="540"/>
      <c r="AD57" s="540"/>
      <c r="AE57" s="540"/>
      <c r="AF57" s="540"/>
      <c r="AG57" s="540"/>
      <c r="AH57" s="540"/>
      <c r="AI57" s="540"/>
      <c r="AJ57" s="540"/>
      <c r="AK57" s="540"/>
      <c r="AL57" s="540"/>
      <c r="AM57" s="540"/>
      <c r="AN57" s="540"/>
      <c r="AO57" s="540"/>
      <c r="AP57" s="540"/>
      <c r="AQ57" s="540"/>
      <c r="AR57" s="540"/>
      <c r="AS57" s="540"/>
      <c r="AT57" s="540"/>
      <c r="AU57" s="540"/>
      <c r="AV57" s="540"/>
      <c r="AW57" s="540"/>
      <c r="AX57" s="540"/>
      <c r="AY57" s="540"/>
      <c r="AZ57" s="540"/>
      <c r="BA57" s="540"/>
      <c r="BB57" s="540"/>
      <c r="BC57" s="540"/>
      <c r="BD57" s="540"/>
      <c r="BE57" s="540"/>
    </row>
    <row r="58" spans="3:57" x14ac:dyDescent="0.15">
      <c r="C58" s="540"/>
      <c r="D58" s="540"/>
      <c r="E58" s="540"/>
      <c r="F58" s="540"/>
      <c r="G58" s="540"/>
      <c r="H58" s="540"/>
      <c r="I58" s="540"/>
      <c r="J58" s="540"/>
      <c r="K58" s="540"/>
      <c r="L58" s="540"/>
      <c r="M58" s="540"/>
      <c r="N58" s="540"/>
      <c r="O58" s="540"/>
      <c r="P58" s="540"/>
      <c r="Q58" s="540"/>
      <c r="R58" s="540"/>
      <c r="S58" s="540"/>
      <c r="T58" s="540"/>
      <c r="U58" s="540"/>
      <c r="V58" s="540"/>
      <c r="W58" s="540"/>
      <c r="X58" s="540"/>
      <c r="Y58" s="540"/>
      <c r="Z58" s="540"/>
      <c r="AA58" s="540"/>
      <c r="AB58" s="540"/>
      <c r="AC58" s="540"/>
      <c r="AD58" s="540"/>
      <c r="AE58" s="540"/>
      <c r="AF58" s="540"/>
      <c r="AG58" s="540"/>
      <c r="AH58" s="540"/>
      <c r="AI58" s="540"/>
      <c r="AJ58" s="540"/>
      <c r="AK58" s="540"/>
      <c r="AL58" s="540"/>
      <c r="AM58" s="540"/>
      <c r="AN58" s="540"/>
      <c r="AO58" s="540"/>
      <c r="AP58" s="540"/>
      <c r="AQ58" s="540"/>
      <c r="AR58" s="540"/>
      <c r="AS58" s="540"/>
      <c r="AT58" s="540"/>
      <c r="AU58" s="540"/>
      <c r="AV58" s="540"/>
      <c r="AW58" s="540"/>
      <c r="AX58" s="540"/>
      <c r="AY58" s="540"/>
      <c r="AZ58" s="540"/>
      <c r="BA58" s="540"/>
      <c r="BB58" s="540"/>
      <c r="BC58" s="540"/>
      <c r="BD58" s="540"/>
      <c r="BE58" s="540"/>
    </row>
    <row r="59" spans="3:57" x14ac:dyDescent="0.15">
      <c r="C59" s="540"/>
      <c r="D59" s="540"/>
      <c r="E59" s="540"/>
      <c r="F59" s="540"/>
      <c r="G59" s="540"/>
      <c r="H59" s="540"/>
      <c r="I59" s="540"/>
      <c r="J59" s="540"/>
      <c r="K59" s="540"/>
      <c r="L59" s="540"/>
      <c r="M59" s="540"/>
      <c r="N59" s="540"/>
      <c r="O59" s="540"/>
      <c r="P59" s="540"/>
      <c r="Q59" s="540"/>
      <c r="R59" s="540"/>
      <c r="S59" s="540"/>
      <c r="T59" s="540"/>
      <c r="U59" s="540"/>
      <c r="V59" s="540"/>
      <c r="W59" s="540"/>
      <c r="X59" s="540"/>
      <c r="Y59" s="540"/>
      <c r="Z59" s="540"/>
      <c r="AA59" s="540"/>
      <c r="AB59" s="540"/>
      <c r="AC59" s="540"/>
      <c r="AD59" s="540"/>
      <c r="AE59" s="540"/>
      <c r="AF59" s="540"/>
      <c r="AG59" s="540"/>
      <c r="AH59" s="540"/>
      <c r="AI59" s="540"/>
      <c r="AJ59" s="540"/>
      <c r="AK59" s="540"/>
      <c r="AL59" s="540"/>
      <c r="AM59" s="540"/>
      <c r="AN59" s="540"/>
      <c r="AO59" s="540"/>
      <c r="AP59" s="540"/>
      <c r="AQ59" s="540"/>
      <c r="AR59" s="540"/>
      <c r="AS59" s="540"/>
      <c r="AT59" s="540"/>
      <c r="AU59" s="540"/>
      <c r="AV59" s="540"/>
      <c r="AW59" s="540"/>
      <c r="AX59" s="540"/>
      <c r="AY59" s="540"/>
      <c r="AZ59" s="540"/>
      <c r="BA59" s="540"/>
      <c r="BB59" s="540"/>
      <c r="BC59" s="540"/>
      <c r="BD59" s="540"/>
      <c r="BE59" s="540"/>
    </row>
    <row r="60" spans="3:57" x14ac:dyDescent="0.15">
      <c r="C60" s="540"/>
      <c r="D60" s="540"/>
      <c r="E60" s="540"/>
      <c r="F60" s="540"/>
      <c r="G60" s="540"/>
      <c r="H60" s="540"/>
      <c r="I60" s="540"/>
      <c r="J60" s="540"/>
      <c r="K60" s="540"/>
      <c r="L60" s="540"/>
      <c r="M60" s="540"/>
      <c r="N60" s="540"/>
      <c r="O60" s="540"/>
      <c r="P60" s="540"/>
      <c r="Q60" s="540"/>
      <c r="R60" s="540"/>
      <c r="S60" s="540"/>
      <c r="T60" s="540"/>
      <c r="U60" s="540"/>
      <c r="V60" s="540"/>
      <c r="W60" s="540"/>
      <c r="X60" s="540"/>
      <c r="Y60" s="540"/>
      <c r="Z60" s="540"/>
      <c r="AA60" s="540"/>
      <c r="AB60" s="540"/>
      <c r="AC60" s="540"/>
      <c r="AD60" s="540"/>
      <c r="AE60" s="540"/>
      <c r="AF60" s="540"/>
      <c r="AG60" s="540"/>
      <c r="AH60" s="540"/>
      <c r="AI60" s="540"/>
      <c r="AJ60" s="540"/>
      <c r="AK60" s="540"/>
      <c r="AL60" s="540"/>
      <c r="AM60" s="540"/>
      <c r="AN60" s="540"/>
      <c r="AO60" s="540"/>
      <c r="AP60" s="540"/>
      <c r="AQ60" s="540"/>
      <c r="AR60" s="540"/>
      <c r="AS60" s="540"/>
      <c r="AT60" s="540"/>
      <c r="AU60" s="540"/>
      <c r="AV60" s="540"/>
      <c r="AW60" s="540"/>
      <c r="AX60" s="540"/>
      <c r="AY60" s="540"/>
      <c r="AZ60" s="540"/>
      <c r="BA60" s="540"/>
      <c r="BB60" s="540"/>
      <c r="BC60" s="540"/>
      <c r="BD60" s="540"/>
      <c r="BE60" s="540"/>
    </row>
    <row r="61" spans="3:57" x14ac:dyDescent="0.15">
      <c r="C61" s="540"/>
      <c r="D61" s="540"/>
      <c r="E61" s="540"/>
      <c r="F61" s="540"/>
      <c r="G61" s="540"/>
      <c r="H61" s="540"/>
      <c r="I61" s="540"/>
      <c r="J61" s="540"/>
      <c r="K61" s="540"/>
      <c r="L61" s="540"/>
      <c r="M61" s="540"/>
      <c r="N61" s="540"/>
      <c r="O61" s="540"/>
      <c r="P61" s="540"/>
      <c r="Q61" s="540"/>
      <c r="R61" s="540"/>
      <c r="S61" s="540"/>
      <c r="T61" s="540"/>
      <c r="U61" s="540"/>
      <c r="V61" s="540"/>
      <c r="W61" s="540"/>
      <c r="X61" s="540"/>
      <c r="Y61" s="540"/>
      <c r="Z61" s="540"/>
      <c r="AA61" s="540"/>
      <c r="AB61" s="540"/>
      <c r="AC61" s="540"/>
      <c r="AD61" s="540"/>
      <c r="AE61" s="540"/>
      <c r="AF61" s="540"/>
      <c r="AG61" s="540"/>
      <c r="AH61" s="540"/>
      <c r="AI61" s="540"/>
      <c r="AJ61" s="540"/>
      <c r="AK61" s="540"/>
      <c r="AL61" s="540"/>
      <c r="AM61" s="540"/>
      <c r="AN61" s="540"/>
      <c r="AO61" s="540"/>
      <c r="AP61" s="540"/>
      <c r="AQ61" s="540"/>
      <c r="AR61" s="540"/>
      <c r="AS61" s="540"/>
      <c r="AT61" s="540"/>
      <c r="AU61" s="540"/>
      <c r="AV61" s="540"/>
      <c r="AW61" s="540"/>
      <c r="AX61" s="540"/>
      <c r="AY61" s="540"/>
      <c r="AZ61" s="540"/>
      <c r="BA61" s="540"/>
      <c r="BB61" s="540"/>
      <c r="BC61" s="540"/>
      <c r="BD61" s="540"/>
      <c r="BE61" s="540"/>
    </row>
    <row r="62" spans="3:57" x14ac:dyDescent="0.15">
      <c r="C62" s="540"/>
      <c r="D62" s="540"/>
      <c r="E62" s="540"/>
      <c r="F62" s="540"/>
      <c r="G62" s="540"/>
      <c r="H62" s="540"/>
      <c r="I62" s="540"/>
      <c r="J62" s="540"/>
      <c r="K62" s="540"/>
      <c r="L62" s="540"/>
      <c r="M62" s="540"/>
      <c r="N62" s="540"/>
      <c r="O62" s="540"/>
      <c r="P62" s="540"/>
      <c r="Q62" s="540"/>
      <c r="R62" s="540"/>
      <c r="S62" s="540"/>
      <c r="T62" s="540"/>
      <c r="U62" s="540"/>
      <c r="V62" s="540"/>
      <c r="W62" s="540"/>
      <c r="X62" s="540"/>
      <c r="Y62" s="540"/>
      <c r="Z62" s="540"/>
      <c r="AA62" s="540"/>
      <c r="AB62" s="540"/>
      <c r="AC62" s="540"/>
      <c r="AD62" s="540"/>
      <c r="AE62" s="540"/>
      <c r="AF62" s="540"/>
      <c r="AG62" s="540"/>
      <c r="AH62" s="540"/>
      <c r="AI62" s="540"/>
      <c r="AJ62" s="540"/>
      <c r="AK62" s="540"/>
      <c r="AL62" s="540"/>
      <c r="AM62" s="540"/>
      <c r="AN62" s="540"/>
      <c r="AO62" s="540"/>
      <c r="AP62" s="540"/>
      <c r="AQ62" s="540"/>
      <c r="AR62" s="540"/>
      <c r="AS62" s="540"/>
      <c r="AT62" s="540"/>
      <c r="AU62" s="540"/>
      <c r="AV62" s="540"/>
      <c r="AW62" s="540"/>
      <c r="AX62" s="540"/>
      <c r="AY62" s="540"/>
      <c r="AZ62" s="540"/>
      <c r="BA62" s="540"/>
      <c r="BB62" s="540"/>
      <c r="BC62" s="540"/>
      <c r="BD62" s="540"/>
      <c r="BE62" s="540"/>
    </row>
    <row r="63" spans="3:57" x14ac:dyDescent="0.15">
      <c r="C63" s="540"/>
      <c r="D63" s="540"/>
      <c r="E63" s="540"/>
      <c r="F63" s="540"/>
      <c r="G63" s="540"/>
      <c r="H63" s="540"/>
      <c r="I63" s="540"/>
      <c r="J63" s="540"/>
      <c r="K63" s="540"/>
      <c r="L63" s="540"/>
      <c r="M63" s="540"/>
      <c r="N63" s="540"/>
      <c r="O63" s="540"/>
      <c r="P63" s="540"/>
      <c r="Q63" s="540"/>
      <c r="R63" s="540"/>
      <c r="S63" s="540"/>
      <c r="T63" s="540"/>
      <c r="U63" s="540"/>
      <c r="V63" s="540"/>
      <c r="W63" s="540"/>
      <c r="X63" s="540"/>
      <c r="Y63" s="540"/>
      <c r="Z63" s="540"/>
      <c r="AA63" s="540"/>
      <c r="AB63" s="540"/>
      <c r="AC63" s="540"/>
      <c r="AD63" s="540"/>
      <c r="AE63" s="540"/>
      <c r="AF63" s="540"/>
      <c r="AG63" s="540"/>
      <c r="AH63" s="540"/>
      <c r="AI63" s="540"/>
      <c r="AJ63" s="540"/>
      <c r="AK63" s="540"/>
      <c r="AL63" s="540"/>
      <c r="AM63" s="540"/>
      <c r="AN63" s="540"/>
      <c r="AO63" s="540"/>
      <c r="AP63" s="540"/>
      <c r="AQ63" s="540"/>
      <c r="AR63" s="540"/>
      <c r="AS63" s="540"/>
      <c r="AT63" s="540"/>
      <c r="AU63" s="540"/>
      <c r="AV63" s="540"/>
      <c r="AW63" s="540"/>
      <c r="AX63" s="540"/>
      <c r="AY63" s="540"/>
      <c r="AZ63" s="540"/>
      <c r="BA63" s="540"/>
      <c r="BB63" s="540"/>
      <c r="BC63" s="540"/>
      <c r="BD63" s="540"/>
      <c r="BE63" s="540"/>
    </row>
    <row r="64" spans="3:57" x14ac:dyDescent="0.15">
      <c r="C64" s="540"/>
      <c r="D64" s="540"/>
      <c r="E64" s="540"/>
      <c r="F64" s="540"/>
      <c r="G64" s="540"/>
      <c r="H64" s="540"/>
      <c r="I64" s="540"/>
      <c r="J64" s="540"/>
      <c r="K64" s="540"/>
      <c r="L64" s="540"/>
      <c r="M64" s="540"/>
      <c r="N64" s="540"/>
      <c r="O64" s="540"/>
      <c r="P64" s="540"/>
      <c r="Q64" s="540"/>
      <c r="R64" s="540"/>
      <c r="S64" s="540"/>
      <c r="T64" s="540"/>
      <c r="U64" s="540"/>
      <c r="V64" s="540"/>
      <c r="W64" s="540"/>
      <c r="X64" s="540"/>
      <c r="Y64" s="540"/>
      <c r="Z64" s="540"/>
      <c r="AA64" s="540"/>
      <c r="AB64" s="540"/>
      <c r="AC64" s="540"/>
      <c r="AD64" s="540"/>
      <c r="AE64" s="540"/>
      <c r="AF64" s="540"/>
      <c r="AG64" s="540"/>
      <c r="AH64" s="540"/>
      <c r="AI64" s="540"/>
      <c r="AJ64" s="540"/>
      <c r="AK64" s="540"/>
      <c r="AL64" s="540"/>
      <c r="AM64" s="540"/>
      <c r="AN64" s="540"/>
      <c r="AO64" s="540"/>
      <c r="AP64" s="540"/>
      <c r="AQ64" s="540"/>
      <c r="AR64" s="540"/>
      <c r="AS64" s="540"/>
      <c r="AT64" s="540"/>
      <c r="AU64" s="540"/>
      <c r="AV64" s="540"/>
      <c r="AW64" s="540"/>
      <c r="AX64" s="540"/>
      <c r="AY64" s="540"/>
      <c r="AZ64" s="540"/>
      <c r="BA64" s="540"/>
      <c r="BB64" s="540"/>
      <c r="BC64" s="540"/>
      <c r="BD64" s="540"/>
      <c r="BE64" s="540"/>
    </row>
    <row r="65" spans="3:57" x14ac:dyDescent="0.15">
      <c r="C65" s="540"/>
      <c r="D65" s="540"/>
      <c r="E65" s="540"/>
      <c r="F65" s="540"/>
      <c r="G65" s="540"/>
      <c r="H65" s="540"/>
      <c r="I65" s="540"/>
      <c r="J65" s="540"/>
      <c r="K65" s="540"/>
      <c r="L65" s="540"/>
      <c r="M65" s="540"/>
      <c r="N65" s="540"/>
      <c r="O65" s="540"/>
      <c r="P65" s="540"/>
      <c r="Q65" s="540"/>
      <c r="R65" s="540"/>
      <c r="S65" s="540"/>
      <c r="T65" s="540"/>
      <c r="U65" s="540"/>
      <c r="V65" s="540"/>
      <c r="W65" s="540"/>
      <c r="X65" s="540"/>
      <c r="Y65" s="540"/>
      <c r="Z65" s="540"/>
      <c r="AA65" s="540"/>
      <c r="AB65" s="540"/>
      <c r="AC65" s="540"/>
      <c r="AD65" s="540"/>
      <c r="AE65" s="540"/>
      <c r="AF65" s="540"/>
      <c r="AG65" s="540"/>
      <c r="AH65" s="540"/>
      <c r="AI65" s="540"/>
      <c r="AJ65" s="540"/>
      <c r="AK65" s="540"/>
      <c r="AL65" s="540"/>
      <c r="AM65" s="540"/>
      <c r="AN65" s="540"/>
      <c r="AO65" s="540"/>
      <c r="AP65" s="540"/>
      <c r="AQ65" s="540"/>
      <c r="AR65" s="540"/>
      <c r="AS65" s="540"/>
      <c r="AT65" s="540"/>
      <c r="AU65" s="540"/>
      <c r="AV65" s="540"/>
      <c r="AW65" s="540"/>
      <c r="AX65" s="540"/>
      <c r="AY65" s="540"/>
      <c r="AZ65" s="540"/>
      <c r="BA65" s="540"/>
      <c r="BB65" s="540"/>
      <c r="BC65" s="540"/>
      <c r="BD65" s="540"/>
      <c r="BE65" s="540"/>
    </row>
    <row r="66" spans="3:57" x14ac:dyDescent="0.15">
      <c r="C66" s="540"/>
      <c r="D66" s="540"/>
      <c r="E66" s="540"/>
      <c r="F66" s="540"/>
      <c r="G66" s="540"/>
      <c r="H66" s="540"/>
      <c r="I66" s="540"/>
      <c r="J66" s="540"/>
      <c r="K66" s="540"/>
      <c r="L66" s="540"/>
      <c r="M66" s="540"/>
      <c r="N66" s="540"/>
      <c r="O66" s="540"/>
      <c r="P66" s="540"/>
      <c r="Q66" s="540"/>
      <c r="R66" s="540"/>
      <c r="S66" s="540"/>
      <c r="T66" s="540"/>
      <c r="U66" s="540"/>
      <c r="V66" s="540"/>
      <c r="W66" s="540"/>
      <c r="X66" s="540"/>
      <c r="Y66" s="540"/>
      <c r="Z66" s="540"/>
      <c r="AA66" s="540"/>
      <c r="AB66" s="540"/>
      <c r="AC66" s="540"/>
      <c r="AD66" s="540"/>
      <c r="AE66" s="540"/>
      <c r="AF66" s="540"/>
      <c r="AG66" s="540"/>
      <c r="AH66" s="540"/>
      <c r="AI66" s="540"/>
      <c r="AJ66" s="540"/>
      <c r="AK66" s="540"/>
      <c r="AL66" s="540"/>
      <c r="AM66" s="540"/>
      <c r="AN66" s="540"/>
      <c r="AO66" s="540"/>
      <c r="AP66" s="540"/>
      <c r="AQ66" s="540"/>
      <c r="AR66" s="540"/>
      <c r="AS66" s="540"/>
      <c r="AT66" s="540"/>
      <c r="AU66" s="540"/>
      <c r="AV66" s="540"/>
      <c r="AW66" s="540"/>
      <c r="AX66" s="540"/>
      <c r="AY66" s="540"/>
      <c r="AZ66" s="540"/>
      <c r="BA66" s="540"/>
      <c r="BB66" s="540"/>
      <c r="BC66" s="540"/>
      <c r="BD66" s="540"/>
      <c r="BE66" s="540"/>
    </row>
    <row r="67" spans="3:57" x14ac:dyDescent="0.15">
      <c r="C67" s="540"/>
      <c r="D67" s="540"/>
      <c r="E67" s="540"/>
      <c r="F67" s="540"/>
      <c r="G67" s="540"/>
      <c r="H67" s="540"/>
      <c r="I67" s="540"/>
      <c r="J67" s="540"/>
      <c r="K67" s="540"/>
      <c r="L67" s="540"/>
      <c r="M67" s="540"/>
      <c r="N67" s="540"/>
      <c r="O67" s="540"/>
      <c r="P67" s="540"/>
      <c r="Q67" s="540"/>
      <c r="R67" s="540"/>
      <c r="S67" s="540"/>
      <c r="T67" s="540"/>
      <c r="U67" s="540"/>
      <c r="V67" s="540"/>
      <c r="W67" s="540"/>
      <c r="X67" s="540"/>
      <c r="Y67" s="540"/>
      <c r="Z67" s="540"/>
      <c r="AA67" s="540"/>
      <c r="AB67" s="540"/>
      <c r="AC67" s="540"/>
      <c r="AD67" s="540"/>
      <c r="AE67" s="540"/>
      <c r="AF67" s="540"/>
      <c r="AG67" s="540"/>
      <c r="AH67" s="540"/>
      <c r="AI67" s="540"/>
      <c r="AJ67" s="540"/>
      <c r="AK67" s="540"/>
      <c r="AL67" s="540"/>
      <c r="AM67" s="540"/>
      <c r="AN67" s="540"/>
      <c r="AO67" s="540"/>
      <c r="AP67" s="540"/>
      <c r="AQ67" s="540"/>
      <c r="AR67" s="540"/>
      <c r="AS67" s="540"/>
      <c r="AT67" s="540"/>
      <c r="AU67" s="540"/>
      <c r="AV67" s="540"/>
      <c r="AW67" s="540"/>
      <c r="AX67" s="540"/>
      <c r="AY67" s="540"/>
      <c r="AZ67" s="540"/>
      <c r="BA67" s="540"/>
      <c r="BB67" s="540"/>
      <c r="BC67" s="540"/>
      <c r="BD67" s="540"/>
      <c r="BE67" s="540"/>
    </row>
    <row r="68" spans="3:57" x14ac:dyDescent="0.15">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40"/>
      <c r="AA68" s="540"/>
      <c r="AB68" s="540"/>
      <c r="AC68" s="540"/>
      <c r="AD68" s="540"/>
      <c r="AE68" s="540"/>
      <c r="AF68" s="540"/>
      <c r="AG68" s="540"/>
      <c r="AH68" s="540"/>
      <c r="AI68" s="540"/>
      <c r="AJ68" s="540"/>
      <c r="AK68" s="540"/>
      <c r="AL68" s="540"/>
      <c r="AM68" s="540"/>
      <c r="AN68" s="540"/>
      <c r="AO68" s="540"/>
      <c r="AP68" s="540"/>
      <c r="AQ68" s="540"/>
      <c r="AR68" s="540"/>
      <c r="AS68" s="540"/>
      <c r="AT68" s="540"/>
      <c r="AU68" s="540"/>
      <c r="AV68" s="540"/>
      <c r="AW68" s="540"/>
      <c r="AX68" s="540"/>
      <c r="AY68" s="540"/>
      <c r="AZ68" s="540"/>
      <c r="BA68" s="540"/>
      <c r="BB68" s="540"/>
      <c r="BC68" s="540"/>
      <c r="BD68" s="540"/>
      <c r="BE68" s="540"/>
    </row>
    <row r="69" spans="3:57" x14ac:dyDescent="0.15">
      <c r="C69" s="540"/>
      <c r="D69" s="540"/>
      <c r="E69" s="540"/>
      <c r="F69" s="540"/>
      <c r="G69" s="540"/>
      <c r="H69" s="540"/>
      <c r="I69" s="540"/>
      <c r="J69" s="540"/>
      <c r="K69" s="540"/>
      <c r="L69" s="540"/>
      <c r="M69" s="540"/>
      <c r="N69" s="540"/>
      <c r="O69" s="540"/>
      <c r="P69" s="540"/>
      <c r="Q69" s="540"/>
      <c r="R69" s="540"/>
      <c r="S69" s="540"/>
      <c r="T69" s="540"/>
      <c r="U69" s="540"/>
      <c r="V69" s="540"/>
      <c r="W69" s="540"/>
      <c r="X69" s="540"/>
      <c r="Y69" s="540"/>
      <c r="Z69" s="540"/>
      <c r="AA69" s="540"/>
      <c r="AB69" s="540"/>
      <c r="AC69" s="540"/>
      <c r="AD69" s="540"/>
      <c r="AE69" s="540"/>
      <c r="AF69" s="540"/>
      <c r="AG69" s="540"/>
      <c r="AH69" s="540"/>
      <c r="AI69" s="540"/>
      <c r="AJ69" s="540"/>
      <c r="AK69" s="540"/>
      <c r="AL69" s="540"/>
      <c r="AM69" s="540"/>
      <c r="AN69" s="540"/>
      <c r="AO69" s="540"/>
      <c r="AP69" s="540"/>
      <c r="AQ69" s="540"/>
      <c r="AR69" s="540"/>
      <c r="AS69" s="540"/>
      <c r="AT69" s="540"/>
      <c r="AU69" s="540"/>
      <c r="AV69" s="540"/>
      <c r="AW69" s="540"/>
      <c r="AX69" s="540"/>
      <c r="AY69" s="540"/>
      <c r="AZ69" s="540"/>
      <c r="BA69" s="540"/>
      <c r="BB69" s="540"/>
      <c r="BC69" s="540"/>
      <c r="BD69" s="540"/>
      <c r="BE69" s="540"/>
    </row>
    <row r="70" spans="3:57" x14ac:dyDescent="0.15">
      <c r="C70" s="540"/>
      <c r="D70" s="540"/>
      <c r="E70" s="540"/>
      <c r="F70" s="540"/>
      <c r="G70" s="540"/>
      <c r="H70" s="540"/>
      <c r="I70" s="540"/>
      <c r="J70" s="540"/>
      <c r="K70" s="540"/>
      <c r="L70" s="540"/>
      <c r="M70" s="540"/>
      <c r="N70" s="540"/>
      <c r="O70" s="540"/>
      <c r="P70" s="540"/>
      <c r="Q70" s="540"/>
      <c r="R70" s="540"/>
      <c r="S70" s="540"/>
      <c r="T70" s="540"/>
      <c r="U70" s="540"/>
      <c r="V70" s="540"/>
      <c r="W70" s="540"/>
      <c r="X70" s="540"/>
      <c r="Y70" s="540"/>
      <c r="Z70" s="540"/>
      <c r="AA70" s="540"/>
      <c r="AB70" s="540"/>
      <c r="AC70" s="540"/>
      <c r="AD70" s="540"/>
      <c r="AE70" s="540"/>
      <c r="AF70" s="540"/>
      <c r="AG70" s="540"/>
      <c r="AH70" s="540"/>
      <c r="AI70" s="540"/>
      <c r="AJ70" s="540"/>
      <c r="AK70" s="540"/>
      <c r="AL70" s="540"/>
      <c r="AM70" s="540"/>
      <c r="AN70" s="540"/>
      <c r="AO70" s="540"/>
      <c r="AP70" s="540"/>
      <c r="AQ70" s="540"/>
      <c r="AR70" s="540"/>
      <c r="AS70" s="540"/>
      <c r="AT70" s="540"/>
      <c r="AU70" s="540"/>
      <c r="AV70" s="540"/>
      <c r="AW70" s="540"/>
      <c r="AX70" s="540"/>
      <c r="AY70" s="540"/>
      <c r="AZ70" s="540"/>
      <c r="BA70" s="540"/>
      <c r="BB70" s="540"/>
      <c r="BC70" s="540"/>
      <c r="BD70" s="540"/>
      <c r="BE70" s="540"/>
    </row>
    <row r="71" spans="3:57" x14ac:dyDescent="0.15">
      <c r="C71" s="540"/>
      <c r="D71" s="540"/>
      <c r="E71" s="540"/>
      <c r="F71" s="540"/>
      <c r="G71" s="540"/>
      <c r="H71" s="540"/>
      <c r="I71" s="540"/>
      <c r="J71" s="540"/>
      <c r="K71" s="540"/>
      <c r="L71" s="540"/>
      <c r="M71" s="540"/>
      <c r="N71" s="540"/>
      <c r="O71" s="540"/>
      <c r="P71" s="540"/>
      <c r="Q71" s="540"/>
      <c r="R71" s="540"/>
      <c r="S71" s="540"/>
      <c r="T71" s="540"/>
      <c r="U71" s="540"/>
      <c r="V71" s="540"/>
      <c r="W71" s="540"/>
      <c r="X71" s="540"/>
      <c r="Y71" s="540"/>
      <c r="Z71" s="540"/>
      <c r="AA71" s="540"/>
      <c r="AB71" s="540"/>
      <c r="AC71" s="540"/>
      <c r="AD71" s="540"/>
      <c r="AE71" s="540"/>
      <c r="AF71" s="540"/>
      <c r="AG71" s="540"/>
      <c r="AH71" s="540"/>
      <c r="AI71" s="540"/>
      <c r="AJ71" s="540"/>
      <c r="AK71" s="540"/>
      <c r="AL71" s="540"/>
      <c r="AM71" s="540"/>
      <c r="AN71" s="540"/>
      <c r="AO71" s="540"/>
      <c r="AP71" s="540"/>
      <c r="AQ71" s="540"/>
      <c r="AR71" s="540"/>
      <c r="AS71" s="540"/>
      <c r="AT71" s="540"/>
      <c r="AU71" s="540"/>
      <c r="AV71" s="540"/>
      <c r="AW71" s="540"/>
      <c r="AX71" s="540"/>
      <c r="AY71" s="540"/>
      <c r="AZ71" s="540"/>
      <c r="BA71" s="540"/>
      <c r="BB71" s="540"/>
      <c r="BC71" s="540"/>
      <c r="BD71" s="540"/>
      <c r="BE71" s="540"/>
    </row>
    <row r="72" spans="3:57" x14ac:dyDescent="0.15">
      <c r="C72" s="540"/>
      <c r="D72" s="540"/>
      <c r="E72" s="540"/>
      <c r="F72" s="540"/>
      <c r="G72" s="540"/>
      <c r="H72" s="540"/>
      <c r="I72" s="540"/>
      <c r="J72" s="540"/>
      <c r="K72" s="540"/>
      <c r="L72" s="540"/>
      <c r="M72" s="540"/>
      <c r="N72" s="540"/>
      <c r="O72" s="540"/>
      <c r="P72" s="540"/>
      <c r="Q72" s="540"/>
      <c r="R72" s="540"/>
      <c r="S72" s="540"/>
      <c r="T72" s="540"/>
      <c r="U72" s="540"/>
      <c r="V72" s="540"/>
      <c r="W72" s="540"/>
      <c r="X72" s="540"/>
      <c r="Y72" s="540"/>
      <c r="Z72" s="540"/>
      <c r="AA72" s="540"/>
      <c r="AB72" s="540"/>
      <c r="AC72" s="540"/>
      <c r="AD72" s="540"/>
      <c r="AE72" s="540"/>
      <c r="AF72" s="540"/>
      <c r="AG72" s="540"/>
      <c r="AH72" s="540"/>
      <c r="AI72" s="540"/>
      <c r="AJ72" s="540"/>
      <c r="AK72" s="540"/>
      <c r="AL72" s="540"/>
      <c r="AM72" s="540"/>
      <c r="AN72" s="540"/>
      <c r="AO72" s="540"/>
      <c r="AP72" s="540"/>
      <c r="AQ72" s="540"/>
      <c r="AR72" s="540"/>
      <c r="AS72" s="540"/>
      <c r="AT72" s="540"/>
      <c r="AU72" s="540"/>
      <c r="AV72" s="540"/>
      <c r="AW72" s="540"/>
      <c r="AX72" s="540"/>
      <c r="AY72" s="540"/>
      <c r="AZ72" s="540"/>
      <c r="BA72" s="540"/>
      <c r="BB72" s="540"/>
      <c r="BC72" s="540"/>
      <c r="BD72" s="540"/>
      <c r="BE72" s="540"/>
    </row>
    <row r="73" spans="3:57" x14ac:dyDescent="0.15">
      <c r="C73" s="540"/>
      <c r="D73" s="540"/>
      <c r="E73" s="540"/>
      <c r="F73" s="540"/>
      <c r="G73" s="540"/>
      <c r="H73" s="540"/>
      <c r="I73" s="540"/>
      <c r="J73" s="540"/>
      <c r="K73" s="540"/>
      <c r="L73" s="540"/>
      <c r="M73" s="540"/>
      <c r="N73" s="540"/>
      <c r="O73" s="540"/>
      <c r="P73" s="540"/>
      <c r="Q73" s="540"/>
      <c r="R73" s="540"/>
      <c r="S73" s="540"/>
      <c r="T73" s="540"/>
      <c r="U73" s="540"/>
      <c r="V73" s="540"/>
      <c r="W73" s="540"/>
      <c r="X73" s="540"/>
      <c r="Y73" s="540"/>
      <c r="Z73" s="540"/>
      <c r="AA73" s="540"/>
      <c r="AB73" s="540"/>
      <c r="AC73" s="540"/>
      <c r="AD73" s="540"/>
      <c r="AE73" s="540"/>
      <c r="AF73" s="540"/>
      <c r="AG73" s="540"/>
      <c r="AH73" s="540"/>
      <c r="AI73" s="540"/>
      <c r="AJ73" s="540"/>
      <c r="AK73" s="540"/>
      <c r="AL73" s="540"/>
      <c r="AM73" s="540"/>
      <c r="AN73" s="540"/>
      <c r="AO73" s="540"/>
      <c r="AP73" s="540"/>
      <c r="AQ73" s="540"/>
      <c r="AR73" s="540"/>
      <c r="AS73" s="540"/>
      <c r="AT73" s="540"/>
      <c r="AU73" s="540"/>
      <c r="AV73" s="540"/>
      <c r="AW73" s="540"/>
      <c r="AX73" s="540"/>
      <c r="AY73" s="540"/>
      <c r="AZ73" s="540"/>
      <c r="BA73" s="540"/>
      <c r="BB73" s="540"/>
      <c r="BC73" s="540"/>
      <c r="BD73" s="540"/>
      <c r="BE73" s="540"/>
    </row>
    <row r="74" spans="3:57" x14ac:dyDescent="0.15">
      <c r="C74" s="540"/>
      <c r="D74" s="540"/>
      <c r="E74" s="540"/>
      <c r="F74" s="540"/>
      <c r="G74" s="540"/>
      <c r="H74" s="540"/>
      <c r="I74" s="540"/>
      <c r="J74" s="540"/>
      <c r="K74" s="540"/>
      <c r="L74" s="540"/>
      <c r="M74" s="540"/>
      <c r="N74" s="540"/>
      <c r="O74" s="540"/>
      <c r="P74" s="540"/>
      <c r="Q74" s="540"/>
      <c r="R74" s="540"/>
      <c r="S74" s="540"/>
      <c r="T74" s="540"/>
      <c r="U74" s="540"/>
      <c r="V74" s="540"/>
      <c r="W74" s="540"/>
      <c r="X74" s="540"/>
      <c r="Y74" s="540"/>
      <c r="Z74" s="540"/>
      <c r="AA74" s="540"/>
      <c r="AB74" s="540"/>
      <c r="AC74" s="540"/>
      <c r="AD74" s="540"/>
      <c r="AE74" s="540"/>
      <c r="AF74" s="540"/>
      <c r="AG74" s="540"/>
      <c r="AH74" s="540"/>
      <c r="AI74" s="540"/>
      <c r="AJ74" s="540"/>
      <c r="AK74" s="540"/>
      <c r="AL74" s="540"/>
      <c r="AM74" s="540"/>
      <c r="AN74" s="540"/>
      <c r="AO74" s="540"/>
      <c r="AP74" s="540"/>
      <c r="AQ74" s="540"/>
      <c r="AR74" s="540"/>
      <c r="AS74" s="540"/>
      <c r="AT74" s="540"/>
      <c r="AU74" s="540"/>
      <c r="AV74" s="540"/>
      <c r="AW74" s="540"/>
      <c r="AX74" s="540"/>
      <c r="AY74" s="540"/>
      <c r="AZ74" s="540"/>
      <c r="BA74" s="540"/>
      <c r="BB74" s="540"/>
      <c r="BC74" s="540"/>
      <c r="BD74" s="540"/>
      <c r="BE74" s="540"/>
    </row>
    <row r="75" spans="3:57" x14ac:dyDescent="0.15">
      <c r="C75" s="540"/>
      <c r="D75" s="540"/>
      <c r="E75" s="540"/>
      <c r="F75" s="540"/>
      <c r="G75" s="540"/>
      <c r="H75" s="540"/>
      <c r="I75" s="540"/>
      <c r="J75" s="540"/>
      <c r="K75" s="540"/>
      <c r="L75" s="540"/>
      <c r="M75" s="540"/>
      <c r="N75" s="540"/>
      <c r="O75" s="540"/>
      <c r="P75" s="540"/>
      <c r="Q75" s="540"/>
      <c r="R75" s="540"/>
      <c r="S75" s="540"/>
      <c r="T75" s="540"/>
      <c r="U75" s="540"/>
      <c r="V75" s="540"/>
      <c r="W75" s="540"/>
      <c r="X75" s="540"/>
      <c r="Y75" s="540"/>
      <c r="Z75" s="540"/>
      <c r="AA75" s="540"/>
      <c r="AB75" s="540"/>
      <c r="AC75" s="540"/>
      <c r="AD75" s="540"/>
      <c r="AE75" s="540"/>
      <c r="AF75" s="540"/>
      <c r="AG75" s="540"/>
      <c r="AH75" s="540"/>
      <c r="AI75" s="540"/>
      <c r="AJ75" s="540"/>
      <c r="AK75" s="540"/>
      <c r="AL75" s="540"/>
      <c r="AM75" s="540"/>
      <c r="AN75" s="540"/>
      <c r="AO75" s="540"/>
      <c r="AP75" s="540"/>
      <c r="AQ75" s="540"/>
      <c r="AR75" s="540"/>
      <c r="AS75" s="540"/>
      <c r="AT75" s="540"/>
      <c r="AU75" s="540"/>
      <c r="AV75" s="540"/>
      <c r="AW75" s="540"/>
      <c r="AX75" s="540"/>
      <c r="AY75" s="540"/>
      <c r="AZ75" s="540"/>
      <c r="BA75" s="540"/>
      <c r="BB75" s="540"/>
      <c r="BC75" s="540"/>
      <c r="BD75" s="540"/>
      <c r="BE75" s="540"/>
    </row>
    <row r="76" spans="3:57" x14ac:dyDescent="0.15">
      <c r="C76" s="540"/>
      <c r="D76" s="540"/>
      <c r="E76" s="540"/>
      <c r="F76" s="540"/>
      <c r="G76" s="540"/>
      <c r="H76" s="540"/>
      <c r="I76" s="540"/>
      <c r="J76" s="540"/>
      <c r="K76" s="540"/>
      <c r="L76" s="540"/>
      <c r="M76" s="540"/>
      <c r="N76" s="540"/>
      <c r="O76" s="540"/>
      <c r="P76" s="540"/>
      <c r="Q76" s="540"/>
      <c r="R76" s="540"/>
      <c r="S76" s="540"/>
      <c r="T76" s="540"/>
      <c r="U76" s="540"/>
      <c r="V76" s="540"/>
      <c r="W76" s="540"/>
      <c r="X76" s="540"/>
      <c r="Y76" s="540"/>
      <c r="Z76" s="540"/>
      <c r="AA76" s="540"/>
      <c r="AB76" s="540"/>
      <c r="AC76" s="540"/>
      <c r="AD76" s="540"/>
      <c r="AE76" s="540"/>
      <c r="AF76" s="540"/>
      <c r="AG76" s="540"/>
      <c r="AH76" s="540"/>
      <c r="AI76" s="540"/>
      <c r="AJ76" s="540"/>
      <c r="AK76" s="540"/>
      <c r="AL76" s="540"/>
      <c r="AM76" s="540"/>
      <c r="AN76" s="540"/>
      <c r="AO76" s="540"/>
      <c r="AP76" s="540"/>
      <c r="AQ76" s="540"/>
      <c r="AR76" s="540"/>
      <c r="AS76" s="540"/>
      <c r="AT76" s="540"/>
      <c r="AU76" s="540"/>
      <c r="AV76" s="540"/>
      <c r="AW76" s="540"/>
      <c r="AX76" s="540"/>
      <c r="AY76" s="540"/>
      <c r="AZ76" s="540"/>
      <c r="BA76" s="540"/>
      <c r="BB76" s="540"/>
      <c r="BC76" s="540"/>
      <c r="BD76" s="540"/>
      <c r="BE76" s="540"/>
    </row>
    <row r="77" spans="3:57" x14ac:dyDescent="0.15">
      <c r="C77" s="540"/>
      <c r="D77" s="540"/>
      <c r="E77" s="540"/>
      <c r="F77" s="540"/>
      <c r="G77" s="540"/>
      <c r="H77" s="540"/>
      <c r="I77" s="540"/>
      <c r="J77" s="540"/>
      <c r="K77" s="540"/>
      <c r="L77" s="540"/>
      <c r="M77" s="540"/>
      <c r="N77" s="540"/>
      <c r="O77" s="540"/>
      <c r="P77" s="540"/>
      <c r="Q77" s="540"/>
      <c r="R77" s="540"/>
      <c r="S77" s="540"/>
      <c r="T77" s="540"/>
      <c r="U77" s="540"/>
      <c r="V77" s="540"/>
      <c r="W77" s="540"/>
      <c r="X77" s="540"/>
      <c r="Y77" s="540"/>
      <c r="Z77" s="540"/>
      <c r="AA77" s="540"/>
      <c r="AB77" s="540"/>
      <c r="AC77" s="540"/>
      <c r="AD77" s="540"/>
      <c r="AE77" s="540"/>
      <c r="AF77" s="540"/>
      <c r="AG77" s="540"/>
      <c r="AH77" s="540"/>
      <c r="AI77" s="540"/>
      <c r="AJ77" s="540"/>
      <c r="AK77" s="540"/>
      <c r="AL77" s="540"/>
      <c r="AM77" s="540"/>
      <c r="AN77" s="540"/>
      <c r="AO77" s="540"/>
      <c r="AP77" s="540"/>
      <c r="AQ77" s="540"/>
      <c r="AR77" s="540"/>
      <c r="AS77" s="540"/>
      <c r="AT77" s="540"/>
      <c r="AU77" s="540"/>
      <c r="AV77" s="540"/>
      <c r="AW77" s="540"/>
      <c r="AX77" s="540"/>
      <c r="AY77" s="540"/>
      <c r="AZ77" s="540"/>
      <c r="BA77" s="540"/>
      <c r="BB77" s="540"/>
      <c r="BC77" s="540"/>
      <c r="BD77" s="540"/>
      <c r="BE77" s="540"/>
    </row>
    <row r="78" spans="3:57" x14ac:dyDescent="0.15">
      <c r="C78" s="540"/>
      <c r="D78" s="540"/>
      <c r="E78" s="540"/>
      <c r="F78" s="540"/>
      <c r="G78" s="540"/>
      <c r="H78" s="540"/>
      <c r="I78" s="540"/>
      <c r="J78" s="540"/>
      <c r="K78" s="540"/>
      <c r="L78" s="540"/>
      <c r="M78" s="540"/>
      <c r="N78" s="540"/>
      <c r="O78" s="540"/>
      <c r="P78" s="540"/>
      <c r="Q78" s="540"/>
      <c r="R78" s="540"/>
      <c r="S78" s="540"/>
      <c r="T78" s="540"/>
      <c r="U78" s="540"/>
      <c r="V78" s="540"/>
      <c r="W78" s="540"/>
      <c r="X78" s="540"/>
      <c r="Y78" s="540"/>
      <c r="Z78" s="540"/>
      <c r="AA78" s="540"/>
      <c r="AB78" s="540"/>
      <c r="AC78" s="540"/>
      <c r="AD78" s="540"/>
      <c r="AE78" s="540"/>
      <c r="AF78" s="540"/>
      <c r="AG78" s="540"/>
      <c r="AH78" s="540"/>
      <c r="AI78" s="540"/>
      <c r="AJ78" s="540"/>
      <c r="AK78" s="540"/>
      <c r="AL78" s="540"/>
      <c r="AM78" s="540"/>
      <c r="AN78" s="540"/>
      <c r="AO78" s="540"/>
      <c r="AP78" s="540"/>
      <c r="AQ78" s="540"/>
      <c r="AR78" s="540"/>
      <c r="AS78" s="540"/>
      <c r="AT78" s="540"/>
      <c r="AU78" s="540"/>
      <c r="AV78" s="540"/>
      <c r="AW78" s="540"/>
      <c r="AX78" s="540"/>
      <c r="AY78" s="540"/>
      <c r="AZ78" s="540"/>
      <c r="BA78" s="540"/>
      <c r="BB78" s="540"/>
      <c r="BC78" s="540"/>
      <c r="BD78" s="540"/>
      <c r="BE78" s="540"/>
    </row>
    <row r="79" spans="3:57" x14ac:dyDescent="0.15">
      <c r="C79" s="540"/>
      <c r="D79" s="540"/>
      <c r="E79" s="540"/>
      <c r="F79" s="540"/>
      <c r="G79" s="540"/>
      <c r="H79" s="540"/>
      <c r="I79" s="540"/>
      <c r="J79" s="540"/>
      <c r="K79" s="540"/>
      <c r="L79" s="540"/>
      <c r="M79" s="540"/>
      <c r="N79" s="540"/>
      <c r="O79" s="540"/>
      <c r="P79" s="540"/>
      <c r="Q79" s="540"/>
      <c r="R79" s="540"/>
      <c r="S79" s="540"/>
      <c r="T79" s="540"/>
      <c r="U79" s="540"/>
      <c r="V79" s="540"/>
      <c r="W79" s="540"/>
      <c r="X79" s="540"/>
      <c r="Y79" s="540"/>
      <c r="Z79" s="540"/>
      <c r="AA79" s="540"/>
      <c r="AB79" s="540"/>
      <c r="AC79" s="540"/>
      <c r="AD79" s="540"/>
      <c r="AE79" s="540"/>
      <c r="AF79" s="540"/>
      <c r="AG79" s="540"/>
      <c r="AH79" s="540"/>
      <c r="AI79" s="540"/>
      <c r="AJ79" s="540"/>
      <c r="AK79" s="540"/>
      <c r="AL79" s="540"/>
      <c r="AM79" s="540"/>
      <c r="AN79" s="540"/>
      <c r="AO79" s="540"/>
      <c r="AP79" s="540"/>
      <c r="AQ79" s="540"/>
      <c r="AR79" s="540"/>
      <c r="AS79" s="540"/>
      <c r="AT79" s="540"/>
      <c r="AU79" s="540"/>
      <c r="AV79" s="540"/>
      <c r="AW79" s="540"/>
      <c r="AX79" s="540"/>
      <c r="AY79" s="540"/>
      <c r="AZ79" s="540"/>
      <c r="BA79" s="540"/>
      <c r="BB79" s="540"/>
      <c r="BC79" s="540"/>
      <c r="BD79" s="540"/>
      <c r="BE79" s="540"/>
    </row>
    <row r="80" spans="3:57" x14ac:dyDescent="0.15">
      <c r="C80" s="540"/>
      <c r="D80" s="540"/>
      <c r="E80" s="540"/>
      <c r="F80" s="540"/>
      <c r="G80" s="540"/>
      <c r="H80" s="540"/>
      <c r="I80" s="540"/>
      <c r="J80" s="540"/>
      <c r="K80" s="540"/>
      <c r="L80" s="540"/>
      <c r="M80" s="540"/>
      <c r="N80" s="540"/>
      <c r="O80" s="540"/>
      <c r="P80" s="540"/>
      <c r="Q80" s="540"/>
      <c r="R80" s="540"/>
      <c r="S80" s="540"/>
      <c r="T80" s="540"/>
      <c r="U80" s="540"/>
      <c r="V80" s="540"/>
      <c r="W80" s="540"/>
      <c r="X80" s="540"/>
      <c r="Y80" s="540"/>
      <c r="Z80" s="540"/>
      <c r="AA80" s="540"/>
      <c r="AB80" s="540"/>
      <c r="AC80" s="540"/>
      <c r="AD80" s="540"/>
      <c r="AE80" s="540"/>
      <c r="AF80" s="540"/>
      <c r="AG80" s="540"/>
      <c r="AH80" s="540"/>
      <c r="AI80" s="540"/>
      <c r="AJ80" s="540"/>
      <c r="AK80" s="540"/>
      <c r="AL80" s="540"/>
      <c r="AM80" s="540"/>
      <c r="AN80" s="540"/>
      <c r="AO80" s="540"/>
      <c r="AP80" s="540"/>
      <c r="AQ80" s="540"/>
      <c r="AR80" s="540"/>
      <c r="AS80" s="540"/>
      <c r="AT80" s="540"/>
      <c r="AU80" s="540"/>
      <c r="AV80" s="540"/>
      <c r="AW80" s="540"/>
      <c r="AX80" s="540"/>
      <c r="AY80" s="540"/>
      <c r="AZ80" s="540"/>
      <c r="BA80" s="540"/>
      <c r="BB80" s="540"/>
      <c r="BC80" s="540"/>
      <c r="BD80" s="540"/>
      <c r="BE80" s="540"/>
    </row>
    <row r="81" spans="3:57" x14ac:dyDescent="0.15">
      <c r="C81" s="540"/>
      <c r="D81" s="540"/>
      <c r="E81" s="540"/>
      <c r="F81" s="540"/>
      <c r="G81" s="540"/>
      <c r="H81" s="540"/>
      <c r="I81" s="540"/>
      <c r="J81" s="540"/>
      <c r="K81" s="540"/>
      <c r="L81" s="540"/>
      <c r="M81" s="540"/>
      <c r="N81" s="540"/>
      <c r="O81" s="540"/>
      <c r="P81" s="540"/>
      <c r="Q81" s="540"/>
      <c r="R81" s="540"/>
      <c r="S81" s="540"/>
      <c r="T81" s="540"/>
      <c r="U81" s="540"/>
      <c r="V81" s="540"/>
      <c r="W81" s="540"/>
      <c r="X81" s="540"/>
      <c r="Y81" s="540"/>
      <c r="Z81" s="540"/>
      <c r="AA81" s="540"/>
      <c r="AB81" s="540"/>
      <c r="AC81" s="540"/>
      <c r="AD81" s="540"/>
      <c r="AE81" s="540"/>
      <c r="AF81" s="540"/>
      <c r="AG81" s="540"/>
      <c r="AH81" s="540"/>
      <c r="AI81" s="540"/>
      <c r="AJ81" s="540"/>
      <c r="AK81" s="540"/>
      <c r="AL81" s="540"/>
      <c r="AM81" s="540"/>
      <c r="AN81" s="540"/>
      <c r="AO81" s="540"/>
      <c r="AP81" s="540"/>
      <c r="AQ81" s="540"/>
      <c r="AR81" s="540"/>
      <c r="AS81" s="540"/>
      <c r="AT81" s="540"/>
      <c r="AU81" s="540"/>
      <c r="AV81" s="540"/>
      <c r="AW81" s="540"/>
      <c r="AX81" s="540"/>
      <c r="AY81" s="540"/>
      <c r="AZ81" s="540"/>
      <c r="BA81" s="540"/>
      <c r="BB81" s="540"/>
      <c r="BC81" s="540"/>
      <c r="BD81" s="540"/>
      <c r="BE81" s="540"/>
    </row>
    <row r="82" spans="3:57" x14ac:dyDescent="0.15">
      <c r="C82" s="540"/>
      <c r="D82" s="540"/>
      <c r="E82" s="540"/>
      <c r="F82" s="540"/>
      <c r="G82" s="540"/>
      <c r="H82" s="540"/>
      <c r="I82" s="540"/>
      <c r="J82" s="540"/>
      <c r="K82" s="540"/>
      <c r="L82" s="540"/>
      <c r="M82" s="540"/>
      <c r="N82" s="540"/>
      <c r="O82" s="540"/>
      <c r="P82" s="540"/>
      <c r="Q82" s="540"/>
      <c r="R82" s="540"/>
      <c r="S82" s="540"/>
      <c r="T82" s="540"/>
      <c r="U82" s="540"/>
      <c r="V82" s="540"/>
      <c r="W82" s="540"/>
      <c r="X82" s="540"/>
      <c r="Y82" s="540"/>
      <c r="Z82" s="540"/>
      <c r="AA82" s="540"/>
      <c r="AB82" s="540"/>
      <c r="AC82" s="540"/>
      <c r="AD82" s="540"/>
      <c r="AE82" s="540"/>
      <c r="AF82" s="540"/>
      <c r="AG82" s="540"/>
      <c r="AH82" s="540"/>
      <c r="AI82" s="540"/>
      <c r="AJ82" s="540"/>
      <c r="AK82" s="540"/>
      <c r="AL82" s="540"/>
      <c r="AM82" s="540"/>
      <c r="AN82" s="540"/>
      <c r="AO82" s="540"/>
      <c r="AP82" s="540"/>
      <c r="AQ82" s="540"/>
      <c r="AR82" s="540"/>
      <c r="AS82" s="540"/>
      <c r="AT82" s="540"/>
      <c r="AU82" s="540"/>
      <c r="AV82" s="540"/>
      <c r="AW82" s="540"/>
      <c r="AX82" s="540"/>
      <c r="AY82" s="540"/>
      <c r="AZ82" s="540"/>
      <c r="BA82" s="540"/>
      <c r="BB82" s="540"/>
      <c r="BC82" s="540"/>
      <c r="BD82" s="540"/>
      <c r="BE82" s="540"/>
    </row>
    <row r="83" spans="3:57" x14ac:dyDescent="0.15">
      <c r="C83" s="540"/>
      <c r="D83" s="540"/>
      <c r="E83" s="540"/>
      <c r="F83" s="540"/>
      <c r="G83" s="540"/>
      <c r="H83" s="540"/>
      <c r="I83" s="540"/>
      <c r="J83" s="540"/>
      <c r="K83" s="540"/>
      <c r="L83" s="540"/>
      <c r="M83" s="540"/>
      <c r="N83" s="540"/>
      <c r="O83" s="540"/>
      <c r="P83" s="540"/>
      <c r="Q83" s="540"/>
      <c r="R83" s="540"/>
      <c r="S83" s="540"/>
      <c r="T83" s="540"/>
      <c r="U83" s="540"/>
      <c r="V83" s="540"/>
      <c r="W83" s="540"/>
      <c r="X83" s="540"/>
      <c r="Y83" s="540"/>
      <c r="Z83" s="540"/>
      <c r="AA83" s="540"/>
      <c r="AB83" s="540"/>
      <c r="AC83" s="540"/>
      <c r="AD83" s="540"/>
      <c r="AE83" s="540"/>
      <c r="AF83" s="540"/>
      <c r="AG83" s="540"/>
      <c r="AH83" s="540"/>
      <c r="AI83" s="540"/>
      <c r="AJ83" s="540"/>
      <c r="AK83" s="540"/>
      <c r="AL83" s="540"/>
      <c r="AM83" s="540"/>
      <c r="AN83" s="540"/>
      <c r="AO83" s="540"/>
      <c r="AP83" s="540"/>
      <c r="AQ83" s="540"/>
      <c r="AR83" s="540"/>
      <c r="AS83" s="540"/>
      <c r="AT83" s="540"/>
      <c r="AU83" s="540"/>
      <c r="AV83" s="540"/>
      <c r="AW83" s="540"/>
      <c r="AX83" s="540"/>
      <c r="AY83" s="540"/>
      <c r="AZ83" s="540"/>
      <c r="BA83" s="540"/>
      <c r="BB83" s="540"/>
      <c r="BC83" s="540"/>
      <c r="BD83" s="540"/>
      <c r="BE83" s="540"/>
    </row>
    <row r="84" spans="3:57" x14ac:dyDescent="0.15">
      <c r="C84" s="540"/>
      <c r="D84" s="540"/>
      <c r="E84" s="540"/>
      <c r="F84" s="540"/>
      <c r="G84" s="540"/>
      <c r="H84" s="540"/>
      <c r="I84" s="540"/>
      <c r="J84" s="540"/>
      <c r="K84" s="540"/>
      <c r="L84" s="540"/>
      <c r="M84" s="540"/>
      <c r="N84" s="540"/>
      <c r="O84" s="540"/>
      <c r="P84" s="540"/>
      <c r="Q84" s="540"/>
      <c r="R84" s="540"/>
      <c r="S84" s="540"/>
      <c r="T84" s="540"/>
      <c r="U84" s="540"/>
      <c r="V84" s="540"/>
      <c r="W84" s="540"/>
      <c r="X84" s="540"/>
      <c r="Y84" s="540"/>
      <c r="Z84" s="540"/>
      <c r="AA84" s="540"/>
      <c r="AB84" s="540"/>
      <c r="AC84" s="540"/>
      <c r="AD84" s="540"/>
      <c r="AE84" s="540"/>
      <c r="AF84" s="540"/>
      <c r="AG84" s="540"/>
      <c r="AH84" s="540"/>
      <c r="AI84" s="540"/>
      <c r="AJ84" s="540"/>
      <c r="AK84" s="540"/>
      <c r="AL84" s="540"/>
      <c r="AM84" s="540"/>
      <c r="AN84" s="540"/>
      <c r="AO84" s="540"/>
      <c r="AP84" s="540"/>
      <c r="AQ84" s="540"/>
      <c r="AR84" s="540"/>
      <c r="AS84" s="540"/>
      <c r="AT84" s="540"/>
      <c r="AU84" s="540"/>
      <c r="AV84" s="540"/>
      <c r="AW84" s="540"/>
      <c r="AX84" s="540"/>
      <c r="AY84" s="540"/>
      <c r="AZ84" s="540"/>
      <c r="BA84" s="540"/>
      <c r="BB84" s="540"/>
      <c r="BC84" s="540"/>
      <c r="BD84" s="540"/>
      <c r="BE84" s="540"/>
    </row>
    <row r="85" spans="3:57" x14ac:dyDescent="0.15">
      <c r="C85" s="540"/>
      <c r="D85" s="540"/>
      <c r="E85" s="540"/>
      <c r="F85" s="540"/>
      <c r="G85" s="540"/>
      <c r="H85" s="540"/>
      <c r="I85" s="540"/>
      <c r="J85" s="540"/>
      <c r="K85" s="540"/>
      <c r="L85" s="540"/>
      <c r="M85" s="540"/>
      <c r="N85" s="540"/>
      <c r="O85" s="540"/>
      <c r="P85" s="540"/>
      <c r="Q85" s="540"/>
      <c r="R85" s="540"/>
      <c r="S85" s="540"/>
      <c r="T85" s="540"/>
      <c r="U85" s="540"/>
      <c r="V85" s="540"/>
      <c r="W85" s="540"/>
      <c r="X85" s="540"/>
      <c r="Y85" s="540"/>
      <c r="Z85" s="540"/>
      <c r="AA85" s="540"/>
      <c r="AB85" s="540"/>
      <c r="AC85" s="540"/>
      <c r="AD85" s="540"/>
      <c r="AE85" s="540"/>
      <c r="AF85" s="540"/>
      <c r="AG85" s="540"/>
      <c r="AH85" s="540"/>
      <c r="AI85" s="540"/>
      <c r="AJ85" s="540"/>
      <c r="AK85" s="540"/>
      <c r="AL85" s="540"/>
      <c r="AM85" s="540"/>
      <c r="AN85" s="540"/>
      <c r="AO85" s="540"/>
      <c r="AP85" s="540"/>
      <c r="AQ85" s="540"/>
      <c r="AR85" s="540"/>
      <c r="AS85" s="540"/>
      <c r="AT85" s="540"/>
      <c r="AU85" s="540"/>
      <c r="AV85" s="540"/>
      <c r="AW85" s="540"/>
      <c r="AX85" s="540"/>
      <c r="AY85" s="540"/>
      <c r="AZ85" s="540"/>
      <c r="BA85" s="540"/>
      <c r="BB85" s="540"/>
      <c r="BC85" s="540"/>
      <c r="BD85" s="540"/>
      <c r="BE85" s="540"/>
    </row>
    <row r="86" spans="3:57" x14ac:dyDescent="0.15">
      <c r="C86" s="540"/>
      <c r="D86" s="540"/>
      <c r="E86" s="540"/>
      <c r="F86" s="540"/>
      <c r="G86" s="540"/>
      <c r="H86" s="540"/>
      <c r="I86" s="540"/>
      <c r="J86" s="540"/>
      <c r="K86" s="540"/>
      <c r="L86" s="540"/>
      <c r="M86" s="540"/>
      <c r="N86" s="540"/>
      <c r="O86" s="540"/>
      <c r="P86" s="540"/>
      <c r="Q86" s="540"/>
      <c r="R86" s="540"/>
      <c r="S86" s="540"/>
      <c r="T86" s="540"/>
      <c r="U86" s="540"/>
      <c r="V86" s="540"/>
      <c r="W86" s="540"/>
      <c r="X86" s="540"/>
      <c r="Y86" s="540"/>
      <c r="Z86" s="540"/>
      <c r="AA86" s="540"/>
      <c r="AB86" s="540"/>
      <c r="AC86" s="540"/>
      <c r="AD86" s="540"/>
      <c r="AE86" s="540"/>
      <c r="AF86" s="540"/>
      <c r="AG86" s="540"/>
      <c r="AH86" s="540"/>
      <c r="AI86" s="540"/>
      <c r="AJ86" s="540"/>
      <c r="AK86" s="540"/>
      <c r="AL86" s="540"/>
      <c r="AM86" s="540"/>
      <c r="AN86" s="540"/>
      <c r="AO86" s="540"/>
      <c r="AP86" s="540"/>
      <c r="AQ86" s="540"/>
      <c r="AR86" s="540"/>
      <c r="AS86" s="540"/>
      <c r="AT86" s="540"/>
      <c r="AU86" s="540"/>
      <c r="AV86" s="540"/>
      <c r="AW86" s="540"/>
      <c r="AX86" s="540"/>
      <c r="AY86" s="540"/>
      <c r="AZ86" s="540"/>
      <c r="BA86" s="540"/>
      <c r="BB86" s="540"/>
      <c r="BC86" s="540"/>
      <c r="BD86" s="540"/>
      <c r="BE86" s="540"/>
    </row>
    <row r="87" spans="3:57" x14ac:dyDescent="0.15">
      <c r="C87" s="540"/>
      <c r="D87" s="540"/>
      <c r="E87" s="540"/>
      <c r="F87" s="540"/>
      <c r="G87" s="540"/>
      <c r="H87" s="540"/>
      <c r="I87" s="540"/>
      <c r="J87" s="540"/>
      <c r="K87" s="540"/>
      <c r="L87" s="540"/>
      <c r="M87" s="540"/>
      <c r="N87" s="540"/>
      <c r="O87" s="540"/>
      <c r="P87" s="540"/>
      <c r="Q87" s="540"/>
      <c r="R87" s="540"/>
      <c r="S87" s="540"/>
      <c r="T87" s="540"/>
      <c r="U87" s="540"/>
      <c r="V87" s="540"/>
      <c r="W87" s="540"/>
      <c r="X87" s="540"/>
      <c r="Y87" s="540"/>
      <c r="Z87" s="540"/>
      <c r="AA87" s="540"/>
      <c r="AB87" s="540"/>
      <c r="AC87" s="540"/>
      <c r="AD87" s="540"/>
      <c r="AE87" s="540"/>
      <c r="AF87" s="540"/>
      <c r="AG87" s="540"/>
      <c r="AH87" s="540"/>
      <c r="AI87" s="540"/>
      <c r="AJ87" s="540"/>
      <c r="AK87" s="540"/>
      <c r="AL87" s="540"/>
      <c r="AM87" s="540"/>
      <c r="AN87" s="540"/>
      <c r="AO87" s="540"/>
      <c r="AP87" s="540"/>
      <c r="AQ87" s="540"/>
      <c r="AR87" s="540"/>
      <c r="AS87" s="540"/>
      <c r="AT87" s="540"/>
      <c r="AU87" s="540"/>
      <c r="AV87" s="540"/>
      <c r="AW87" s="540"/>
      <c r="AX87" s="540"/>
      <c r="AY87" s="540"/>
      <c r="AZ87" s="540"/>
      <c r="BA87" s="540"/>
      <c r="BB87" s="540"/>
      <c r="BC87" s="540"/>
      <c r="BD87" s="540"/>
      <c r="BE87" s="540"/>
    </row>
    <row r="88" spans="3:57" x14ac:dyDescent="0.15">
      <c r="C88" s="540"/>
      <c r="D88" s="540"/>
      <c r="E88" s="540"/>
      <c r="F88" s="540"/>
      <c r="G88" s="540"/>
      <c r="H88" s="540"/>
      <c r="I88" s="540"/>
      <c r="J88" s="540"/>
      <c r="K88" s="540"/>
      <c r="L88" s="540"/>
      <c r="M88" s="540"/>
      <c r="N88" s="540"/>
      <c r="O88" s="540"/>
      <c r="P88" s="540"/>
      <c r="Q88" s="540"/>
      <c r="R88" s="540"/>
      <c r="S88" s="540"/>
      <c r="T88" s="540"/>
      <c r="U88" s="540"/>
      <c r="V88" s="540"/>
      <c r="W88" s="540"/>
      <c r="X88" s="540"/>
      <c r="Y88" s="540"/>
      <c r="Z88" s="540"/>
      <c r="AA88" s="540"/>
      <c r="AB88" s="540"/>
      <c r="AC88" s="540"/>
      <c r="AD88" s="540"/>
      <c r="AE88" s="540"/>
      <c r="AF88" s="540"/>
      <c r="AG88" s="540"/>
      <c r="AH88" s="540"/>
      <c r="AI88" s="540"/>
      <c r="AJ88" s="540"/>
      <c r="AK88" s="540"/>
      <c r="AL88" s="540"/>
      <c r="AM88" s="540"/>
      <c r="AN88" s="540"/>
      <c r="AO88" s="540"/>
      <c r="AP88" s="540"/>
      <c r="AQ88" s="540"/>
      <c r="AR88" s="540"/>
      <c r="AS88" s="540"/>
      <c r="AT88" s="540"/>
      <c r="AU88" s="540"/>
      <c r="AV88" s="540"/>
      <c r="AW88" s="540"/>
      <c r="AX88" s="540"/>
      <c r="AY88" s="540"/>
      <c r="AZ88" s="540"/>
      <c r="BA88" s="540"/>
      <c r="BB88" s="540"/>
      <c r="BC88" s="540"/>
      <c r="BD88" s="540"/>
      <c r="BE88" s="540"/>
    </row>
    <row r="89" spans="3:57" x14ac:dyDescent="0.15">
      <c r="C89" s="540"/>
      <c r="D89" s="540"/>
      <c r="E89" s="540"/>
      <c r="F89" s="540"/>
      <c r="G89" s="540"/>
      <c r="H89" s="540"/>
      <c r="I89" s="540"/>
      <c r="J89" s="540"/>
      <c r="K89" s="540"/>
      <c r="L89" s="540"/>
      <c r="M89" s="540"/>
      <c r="N89" s="540"/>
      <c r="O89" s="540"/>
      <c r="P89" s="540"/>
      <c r="Q89" s="540"/>
      <c r="R89" s="540"/>
      <c r="S89" s="540"/>
      <c r="T89" s="540"/>
      <c r="U89" s="540"/>
      <c r="V89" s="540"/>
      <c r="W89" s="540"/>
      <c r="X89" s="540"/>
      <c r="Y89" s="540"/>
      <c r="Z89" s="540"/>
      <c r="AA89" s="540"/>
      <c r="AB89" s="540"/>
      <c r="AC89" s="540"/>
      <c r="AD89" s="540"/>
      <c r="AE89" s="540"/>
      <c r="AF89" s="540"/>
      <c r="AG89" s="540"/>
      <c r="AH89" s="540"/>
      <c r="AI89" s="540"/>
      <c r="AJ89" s="540"/>
      <c r="AK89" s="540"/>
      <c r="AL89" s="540"/>
      <c r="AM89" s="540"/>
      <c r="AN89" s="540"/>
      <c r="AO89" s="540"/>
      <c r="AP89" s="540"/>
      <c r="AQ89" s="540"/>
      <c r="AR89" s="540"/>
      <c r="AS89" s="540"/>
      <c r="AT89" s="540"/>
      <c r="AU89" s="540"/>
      <c r="AV89" s="540"/>
      <c r="AW89" s="540"/>
      <c r="AX89" s="540"/>
      <c r="AY89" s="540"/>
      <c r="AZ89" s="540"/>
      <c r="BA89" s="540"/>
      <c r="BB89" s="540"/>
      <c r="BC89" s="540"/>
      <c r="BD89" s="540"/>
      <c r="BE89" s="540"/>
    </row>
    <row r="90" spans="3:57" x14ac:dyDescent="0.15">
      <c r="C90" s="540"/>
      <c r="D90" s="540"/>
      <c r="E90" s="540"/>
      <c r="F90" s="540"/>
      <c r="G90" s="540"/>
      <c r="H90" s="540"/>
      <c r="I90" s="540"/>
      <c r="J90" s="540"/>
      <c r="K90" s="540"/>
      <c r="L90" s="540"/>
      <c r="M90" s="540"/>
      <c r="N90" s="540"/>
      <c r="O90" s="540"/>
      <c r="P90" s="540"/>
      <c r="Q90" s="540"/>
      <c r="R90" s="540"/>
      <c r="S90" s="540"/>
      <c r="T90" s="540"/>
      <c r="U90" s="540"/>
      <c r="V90" s="540"/>
      <c r="W90" s="540"/>
      <c r="X90" s="540"/>
      <c r="Y90" s="540"/>
      <c r="Z90" s="540"/>
      <c r="AA90" s="540"/>
      <c r="AB90" s="540"/>
      <c r="AC90" s="540"/>
      <c r="AD90" s="540"/>
      <c r="AE90" s="540"/>
      <c r="AF90" s="540"/>
      <c r="AG90" s="540"/>
      <c r="AH90" s="540"/>
      <c r="AI90" s="540"/>
      <c r="AJ90" s="540"/>
      <c r="AK90" s="540"/>
      <c r="AL90" s="540"/>
      <c r="AM90" s="540"/>
      <c r="AN90" s="540"/>
      <c r="AO90" s="540"/>
      <c r="AP90" s="540"/>
      <c r="AQ90" s="540"/>
      <c r="AR90" s="540"/>
      <c r="AS90" s="540"/>
      <c r="AT90" s="540"/>
      <c r="AU90" s="540"/>
      <c r="AV90" s="540"/>
      <c r="AW90" s="540"/>
      <c r="AX90" s="540"/>
      <c r="AY90" s="540"/>
      <c r="AZ90" s="540"/>
      <c r="BA90" s="540"/>
      <c r="BB90" s="540"/>
      <c r="BC90" s="540"/>
      <c r="BD90" s="540"/>
      <c r="BE90" s="540"/>
    </row>
    <row r="91" spans="3:57" x14ac:dyDescent="0.15">
      <c r="C91" s="540"/>
      <c r="D91" s="540"/>
      <c r="E91" s="540"/>
      <c r="F91" s="540"/>
      <c r="G91" s="540"/>
      <c r="H91" s="540"/>
      <c r="I91" s="540"/>
      <c r="J91" s="540"/>
      <c r="K91" s="540"/>
      <c r="L91" s="540"/>
      <c r="M91" s="540"/>
      <c r="N91" s="540"/>
      <c r="O91" s="540"/>
      <c r="P91" s="540"/>
      <c r="Q91" s="540"/>
      <c r="R91" s="540"/>
      <c r="S91" s="540"/>
      <c r="T91" s="540"/>
      <c r="U91" s="540"/>
      <c r="V91" s="540"/>
      <c r="W91" s="540"/>
      <c r="X91" s="540"/>
      <c r="Y91" s="540"/>
      <c r="Z91" s="540"/>
      <c r="AA91" s="540"/>
      <c r="AB91" s="540"/>
      <c r="AC91" s="540"/>
      <c r="AD91" s="540"/>
      <c r="AE91" s="540"/>
      <c r="AF91" s="540"/>
      <c r="AG91" s="540"/>
      <c r="AH91" s="540"/>
      <c r="AI91" s="540"/>
      <c r="AJ91" s="540"/>
      <c r="AK91" s="540"/>
      <c r="AL91" s="540"/>
      <c r="AM91" s="540"/>
      <c r="AN91" s="540"/>
      <c r="AO91" s="540"/>
      <c r="AP91" s="540"/>
      <c r="AQ91" s="540"/>
      <c r="AR91" s="540"/>
      <c r="AS91" s="540"/>
      <c r="AT91" s="540"/>
      <c r="AU91" s="540"/>
      <c r="AV91" s="540"/>
      <c r="AW91" s="540"/>
      <c r="AX91" s="540"/>
      <c r="AY91" s="540"/>
      <c r="AZ91" s="540"/>
      <c r="BA91" s="540"/>
      <c r="BB91" s="540"/>
      <c r="BC91" s="540"/>
      <c r="BD91" s="540"/>
      <c r="BE91" s="540"/>
    </row>
    <row r="92" spans="3:57" x14ac:dyDescent="0.15">
      <c r="C92" s="540"/>
      <c r="D92" s="540"/>
      <c r="E92" s="540"/>
      <c r="F92" s="540"/>
      <c r="G92" s="540"/>
      <c r="H92" s="540"/>
      <c r="I92" s="540"/>
      <c r="J92" s="540"/>
      <c r="K92" s="540"/>
      <c r="L92" s="540"/>
      <c r="M92" s="540"/>
      <c r="N92" s="540"/>
      <c r="O92" s="540"/>
      <c r="P92" s="540"/>
      <c r="Q92" s="540"/>
      <c r="R92" s="540"/>
      <c r="S92" s="540"/>
      <c r="T92" s="540"/>
      <c r="U92" s="540"/>
      <c r="V92" s="540"/>
      <c r="W92" s="540"/>
      <c r="X92" s="540"/>
      <c r="Y92" s="540"/>
      <c r="Z92" s="540"/>
      <c r="AA92" s="540"/>
      <c r="AB92" s="540"/>
      <c r="AC92" s="540"/>
      <c r="AD92" s="540"/>
      <c r="AE92" s="540"/>
      <c r="AF92" s="540"/>
      <c r="AG92" s="540"/>
      <c r="AH92" s="540"/>
      <c r="AI92" s="540"/>
      <c r="AJ92" s="540"/>
      <c r="AK92" s="540"/>
      <c r="AL92" s="540"/>
      <c r="AM92" s="540"/>
      <c r="AN92" s="540"/>
      <c r="AO92" s="540"/>
      <c r="AP92" s="540"/>
      <c r="AQ92" s="540"/>
      <c r="AR92" s="540"/>
      <c r="AS92" s="540"/>
      <c r="AT92" s="540"/>
      <c r="AU92" s="540"/>
      <c r="AV92" s="540"/>
      <c r="AW92" s="540"/>
      <c r="AX92" s="540"/>
      <c r="AY92" s="540"/>
      <c r="AZ92" s="540"/>
      <c r="BA92" s="540"/>
      <c r="BB92" s="540"/>
      <c r="BC92" s="540"/>
      <c r="BD92" s="540"/>
      <c r="BE92" s="540"/>
    </row>
    <row r="93" spans="3:57" x14ac:dyDescent="0.15">
      <c r="C93" s="540"/>
      <c r="D93" s="540"/>
      <c r="E93" s="540"/>
      <c r="F93" s="540"/>
      <c r="G93" s="540"/>
      <c r="H93" s="540"/>
      <c r="I93" s="540"/>
      <c r="J93" s="540"/>
      <c r="K93" s="540"/>
      <c r="L93" s="540"/>
      <c r="M93" s="540"/>
      <c r="N93" s="540"/>
      <c r="O93" s="540"/>
      <c r="P93" s="540"/>
      <c r="Q93" s="540"/>
      <c r="R93" s="540"/>
      <c r="S93" s="540"/>
      <c r="T93" s="540"/>
      <c r="U93" s="540"/>
      <c r="V93" s="540"/>
      <c r="W93" s="540"/>
      <c r="X93" s="540"/>
      <c r="Y93" s="540"/>
      <c r="Z93" s="540"/>
      <c r="AA93" s="540"/>
      <c r="AB93" s="540"/>
      <c r="AC93" s="540"/>
      <c r="AD93" s="540"/>
      <c r="AE93" s="540"/>
      <c r="AF93" s="540"/>
      <c r="AG93" s="540"/>
      <c r="AH93" s="540"/>
      <c r="AI93" s="540"/>
      <c r="AJ93" s="540"/>
      <c r="AK93" s="540"/>
      <c r="AL93" s="540"/>
      <c r="AM93" s="540"/>
      <c r="AN93" s="540"/>
      <c r="AO93" s="540"/>
      <c r="AP93" s="540"/>
      <c r="AQ93" s="540"/>
      <c r="AR93" s="540"/>
      <c r="AS93" s="540"/>
      <c r="AT93" s="540"/>
      <c r="AU93" s="540"/>
      <c r="AV93" s="540"/>
      <c r="AW93" s="540"/>
      <c r="AX93" s="540"/>
      <c r="AY93" s="540"/>
      <c r="AZ93" s="540"/>
      <c r="BA93" s="540"/>
      <c r="BB93" s="540"/>
      <c r="BC93" s="540"/>
      <c r="BD93" s="540"/>
      <c r="BE93" s="540"/>
    </row>
    <row r="94" spans="3:57" x14ac:dyDescent="0.15">
      <c r="C94" s="540"/>
      <c r="D94" s="540"/>
      <c r="E94" s="540"/>
      <c r="F94" s="540"/>
      <c r="G94" s="540"/>
      <c r="H94" s="540"/>
      <c r="I94" s="540"/>
      <c r="J94" s="540"/>
      <c r="K94" s="540"/>
      <c r="L94" s="540"/>
      <c r="M94" s="540"/>
      <c r="N94" s="540"/>
      <c r="O94" s="540"/>
      <c r="P94" s="540"/>
      <c r="Q94" s="540"/>
      <c r="R94" s="540"/>
      <c r="S94" s="540"/>
      <c r="T94" s="540"/>
      <c r="U94" s="540"/>
      <c r="V94" s="540"/>
      <c r="W94" s="540"/>
      <c r="X94" s="540"/>
      <c r="Y94" s="540"/>
      <c r="Z94" s="540"/>
      <c r="AA94" s="540"/>
      <c r="AB94" s="540"/>
      <c r="AC94" s="540"/>
      <c r="AD94" s="540"/>
      <c r="AE94" s="540"/>
      <c r="AF94" s="540"/>
      <c r="AG94" s="540"/>
      <c r="AH94" s="540"/>
      <c r="AI94" s="540"/>
      <c r="AJ94" s="540"/>
      <c r="AK94" s="540"/>
      <c r="AL94" s="540"/>
      <c r="AM94" s="540"/>
      <c r="AN94" s="540"/>
      <c r="AO94" s="540"/>
      <c r="AP94" s="540"/>
      <c r="AQ94" s="540"/>
      <c r="AR94" s="540"/>
      <c r="AS94" s="540"/>
      <c r="AT94" s="540"/>
      <c r="AU94" s="540"/>
      <c r="AV94" s="540"/>
      <c r="AW94" s="540"/>
      <c r="AX94" s="540"/>
      <c r="AY94" s="540"/>
      <c r="AZ94" s="540"/>
      <c r="BA94" s="540"/>
      <c r="BB94" s="540"/>
      <c r="BC94" s="540"/>
      <c r="BD94" s="540"/>
      <c r="BE94" s="540"/>
    </row>
    <row r="95" spans="3:57" x14ac:dyDescent="0.15">
      <c r="C95" s="540"/>
      <c r="D95" s="540"/>
      <c r="E95" s="540"/>
      <c r="F95" s="540"/>
      <c r="G95" s="540"/>
      <c r="H95" s="540"/>
      <c r="I95" s="540"/>
      <c r="J95" s="540"/>
      <c r="K95" s="540"/>
      <c r="L95" s="540"/>
      <c r="M95" s="540"/>
      <c r="N95" s="540"/>
      <c r="O95" s="540"/>
      <c r="P95" s="540"/>
      <c r="Q95" s="540"/>
      <c r="R95" s="540"/>
      <c r="S95" s="540"/>
      <c r="T95" s="540"/>
      <c r="U95" s="540"/>
      <c r="V95" s="540"/>
      <c r="W95" s="540"/>
      <c r="X95" s="540"/>
      <c r="Y95" s="540"/>
      <c r="Z95" s="540"/>
      <c r="AA95" s="540"/>
      <c r="AB95" s="540"/>
      <c r="AC95" s="540"/>
      <c r="AD95" s="540"/>
      <c r="AE95" s="540"/>
      <c r="AF95" s="540"/>
      <c r="AG95" s="540"/>
      <c r="AH95" s="540"/>
      <c r="AI95" s="540"/>
      <c r="AJ95" s="540"/>
      <c r="AK95" s="540"/>
      <c r="AL95" s="540"/>
      <c r="AM95" s="540"/>
      <c r="AN95" s="540"/>
      <c r="AO95" s="540"/>
      <c r="AP95" s="540"/>
      <c r="AQ95" s="540"/>
      <c r="AR95" s="540"/>
      <c r="AS95" s="540"/>
      <c r="AT95" s="540"/>
      <c r="AU95" s="540"/>
      <c r="AV95" s="540"/>
      <c r="AW95" s="540"/>
      <c r="AX95" s="540"/>
      <c r="AY95" s="540"/>
      <c r="AZ95" s="540"/>
      <c r="BA95" s="540"/>
      <c r="BB95" s="540"/>
      <c r="BC95" s="540"/>
      <c r="BD95" s="540"/>
      <c r="BE95" s="540"/>
    </row>
    <row r="96" spans="3:57" x14ac:dyDescent="0.15">
      <c r="C96" s="540"/>
      <c r="D96" s="540"/>
      <c r="E96" s="540"/>
      <c r="F96" s="540"/>
      <c r="G96" s="540"/>
      <c r="H96" s="540"/>
      <c r="I96" s="540"/>
      <c r="J96" s="540"/>
      <c r="K96" s="540"/>
      <c r="L96" s="540"/>
      <c r="M96" s="540"/>
      <c r="N96" s="540"/>
      <c r="O96" s="540"/>
      <c r="P96" s="540"/>
      <c r="Q96" s="540"/>
      <c r="R96" s="540"/>
      <c r="S96" s="540"/>
      <c r="T96" s="540"/>
      <c r="U96" s="540"/>
      <c r="V96" s="540"/>
      <c r="W96" s="540"/>
      <c r="X96" s="540"/>
      <c r="Y96" s="540"/>
      <c r="Z96" s="540"/>
      <c r="AA96" s="540"/>
      <c r="AB96" s="540"/>
      <c r="AC96" s="540"/>
      <c r="AD96" s="540"/>
      <c r="AE96" s="540"/>
      <c r="AF96" s="540"/>
      <c r="AG96" s="540"/>
      <c r="AH96" s="540"/>
      <c r="AI96" s="540"/>
      <c r="AJ96" s="540"/>
      <c r="AK96" s="540"/>
      <c r="AL96" s="540"/>
      <c r="AM96" s="540"/>
      <c r="AN96" s="540"/>
      <c r="AO96" s="540"/>
      <c r="AP96" s="540"/>
      <c r="AQ96" s="540"/>
      <c r="AR96" s="540"/>
      <c r="AS96" s="540"/>
      <c r="AT96" s="540"/>
      <c r="AU96" s="540"/>
      <c r="AV96" s="540"/>
      <c r="AW96" s="540"/>
      <c r="AX96" s="540"/>
      <c r="AY96" s="540"/>
      <c r="AZ96" s="540"/>
      <c r="BA96" s="540"/>
      <c r="BB96" s="540"/>
      <c r="BC96" s="540"/>
      <c r="BD96" s="540"/>
      <c r="BE96" s="540"/>
    </row>
    <row r="97" spans="3:57" x14ac:dyDescent="0.15">
      <c r="C97" s="540"/>
      <c r="D97" s="540"/>
      <c r="E97" s="540"/>
      <c r="F97" s="540"/>
      <c r="G97" s="540"/>
      <c r="H97" s="540"/>
      <c r="I97" s="540"/>
      <c r="J97" s="540"/>
      <c r="K97" s="540"/>
      <c r="L97" s="540"/>
      <c r="M97" s="540"/>
      <c r="N97" s="540"/>
      <c r="O97" s="540"/>
      <c r="P97" s="540"/>
      <c r="Q97" s="540"/>
      <c r="R97" s="540"/>
      <c r="S97" s="540"/>
      <c r="T97" s="540"/>
      <c r="U97" s="540"/>
      <c r="V97" s="540"/>
      <c r="W97" s="540"/>
      <c r="X97" s="540"/>
      <c r="Y97" s="540"/>
      <c r="Z97" s="540"/>
      <c r="AA97" s="540"/>
      <c r="AB97" s="540"/>
      <c r="AC97" s="540"/>
      <c r="AD97" s="540"/>
      <c r="AE97" s="540"/>
      <c r="AF97" s="540"/>
      <c r="AG97" s="540"/>
      <c r="AH97" s="540"/>
      <c r="AI97" s="540"/>
      <c r="AJ97" s="540"/>
      <c r="AK97" s="540"/>
      <c r="AL97" s="540"/>
      <c r="AM97" s="540"/>
      <c r="AN97" s="540"/>
      <c r="AO97" s="540"/>
      <c r="AP97" s="540"/>
      <c r="AQ97" s="540"/>
      <c r="AR97" s="540"/>
      <c r="AS97" s="540"/>
      <c r="AT97" s="540"/>
      <c r="AU97" s="540"/>
      <c r="AV97" s="540"/>
      <c r="AW97" s="540"/>
      <c r="AX97" s="540"/>
      <c r="AY97" s="540"/>
      <c r="AZ97" s="540"/>
      <c r="BA97" s="540"/>
      <c r="BB97" s="540"/>
      <c r="BC97" s="540"/>
      <c r="BD97" s="540"/>
      <c r="BE97" s="540"/>
    </row>
    <row r="98" spans="3:57" x14ac:dyDescent="0.15">
      <c r="C98" s="540"/>
      <c r="D98" s="540"/>
      <c r="E98" s="540"/>
      <c r="F98" s="540"/>
      <c r="G98" s="540"/>
      <c r="H98" s="540"/>
      <c r="I98" s="540"/>
      <c r="J98" s="540"/>
      <c r="K98" s="540"/>
      <c r="L98" s="540"/>
      <c r="M98" s="540"/>
      <c r="N98" s="540"/>
      <c r="O98" s="540"/>
      <c r="P98" s="540"/>
      <c r="Q98" s="540"/>
      <c r="R98" s="540"/>
      <c r="S98" s="540"/>
      <c r="T98" s="540"/>
      <c r="U98" s="540"/>
      <c r="V98" s="540"/>
      <c r="W98" s="540"/>
      <c r="X98" s="540"/>
      <c r="Y98" s="540"/>
      <c r="Z98" s="540"/>
      <c r="AA98" s="540"/>
      <c r="AB98" s="540"/>
      <c r="AC98" s="540"/>
      <c r="AD98" s="540"/>
      <c r="AE98" s="540"/>
      <c r="AF98" s="540"/>
      <c r="AG98" s="540"/>
      <c r="AH98" s="540"/>
      <c r="AI98" s="540"/>
      <c r="AJ98" s="540"/>
      <c r="AK98" s="540"/>
      <c r="AL98" s="540"/>
      <c r="AM98" s="540"/>
      <c r="AN98" s="540"/>
      <c r="AO98" s="540"/>
      <c r="AP98" s="540"/>
      <c r="AQ98" s="540"/>
      <c r="AR98" s="540"/>
      <c r="AS98" s="540"/>
      <c r="AT98" s="540"/>
      <c r="AU98" s="540"/>
      <c r="AV98" s="540"/>
      <c r="AW98" s="540"/>
      <c r="AX98" s="540"/>
      <c r="AY98" s="540"/>
      <c r="AZ98" s="540"/>
      <c r="BA98" s="540"/>
      <c r="BB98" s="540"/>
      <c r="BC98" s="540"/>
      <c r="BD98" s="540"/>
      <c r="BE98" s="540"/>
    </row>
    <row r="99" spans="3:57" x14ac:dyDescent="0.15">
      <c r="C99" s="540"/>
      <c r="D99" s="540"/>
      <c r="E99" s="540"/>
      <c r="F99" s="540"/>
      <c r="G99" s="540"/>
      <c r="H99" s="540"/>
      <c r="I99" s="540"/>
      <c r="J99" s="540"/>
      <c r="K99" s="540"/>
      <c r="L99" s="540"/>
      <c r="M99" s="540"/>
      <c r="N99" s="540"/>
      <c r="O99" s="540"/>
      <c r="P99" s="540"/>
      <c r="Q99" s="540"/>
      <c r="R99" s="540"/>
      <c r="S99" s="540"/>
      <c r="T99" s="540"/>
      <c r="U99" s="540"/>
      <c r="V99" s="540"/>
      <c r="W99" s="540"/>
      <c r="X99" s="540"/>
      <c r="Y99" s="540"/>
      <c r="Z99" s="540"/>
      <c r="AA99" s="540"/>
      <c r="AB99" s="540"/>
      <c r="AC99" s="540"/>
      <c r="AD99" s="540"/>
      <c r="AE99" s="540"/>
      <c r="AF99" s="540"/>
      <c r="AG99" s="540"/>
      <c r="AH99" s="540"/>
      <c r="AI99" s="540"/>
      <c r="AJ99" s="540"/>
      <c r="AK99" s="540"/>
      <c r="AL99" s="540"/>
      <c r="AM99" s="540"/>
      <c r="AN99" s="540"/>
      <c r="AO99" s="540"/>
      <c r="AP99" s="540"/>
      <c r="AQ99" s="540"/>
      <c r="AR99" s="540"/>
      <c r="AS99" s="540"/>
      <c r="AT99" s="540"/>
      <c r="AU99" s="540"/>
      <c r="AV99" s="540"/>
      <c r="AW99" s="540"/>
      <c r="AX99" s="540"/>
      <c r="AY99" s="540"/>
      <c r="AZ99" s="540"/>
      <c r="BA99" s="540"/>
      <c r="BB99" s="540"/>
      <c r="BC99" s="540"/>
      <c r="BD99" s="540"/>
      <c r="BE99" s="540"/>
    </row>
    <row r="100" spans="3:57" x14ac:dyDescent="0.15">
      <c r="C100" s="540"/>
      <c r="D100" s="540"/>
      <c r="E100" s="540"/>
      <c r="F100" s="540"/>
      <c r="G100" s="540"/>
      <c r="H100" s="540"/>
      <c r="I100" s="540"/>
      <c r="J100" s="540"/>
      <c r="K100" s="540"/>
      <c r="L100" s="540"/>
      <c r="M100" s="540"/>
      <c r="N100" s="540"/>
      <c r="O100" s="540"/>
      <c r="P100" s="540"/>
      <c r="Q100" s="540"/>
      <c r="R100" s="540"/>
      <c r="S100" s="540"/>
      <c r="T100" s="540"/>
      <c r="U100" s="540"/>
      <c r="V100" s="540"/>
      <c r="W100" s="540"/>
      <c r="X100" s="540"/>
      <c r="Y100" s="540"/>
      <c r="Z100" s="540"/>
      <c r="AA100" s="540"/>
      <c r="AB100" s="540"/>
      <c r="AC100" s="540"/>
      <c r="AD100" s="540"/>
      <c r="AE100" s="540"/>
      <c r="AF100" s="540"/>
      <c r="AG100" s="540"/>
      <c r="AH100" s="540"/>
      <c r="AI100" s="540"/>
      <c r="AJ100" s="540"/>
      <c r="AK100" s="540"/>
      <c r="AL100" s="540"/>
      <c r="AM100" s="540"/>
      <c r="AN100" s="540"/>
      <c r="AO100" s="540"/>
      <c r="AP100" s="540"/>
      <c r="AQ100" s="540"/>
      <c r="AR100" s="540"/>
      <c r="AS100" s="540"/>
      <c r="AT100" s="540"/>
      <c r="AU100" s="540"/>
      <c r="AV100" s="540"/>
      <c r="AW100" s="540"/>
      <c r="AX100" s="540"/>
      <c r="AY100" s="540"/>
      <c r="AZ100" s="540"/>
      <c r="BA100" s="540"/>
      <c r="BB100" s="540"/>
      <c r="BC100" s="540"/>
      <c r="BD100" s="540"/>
      <c r="BE100" s="540"/>
    </row>
    <row r="101" spans="3:57" x14ac:dyDescent="0.15">
      <c r="C101" s="540"/>
      <c r="D101" s="540"/>
      <c r="E101" s="540"/>
      <c r="F101" s="540"/>
      <c r="G101" s="540"/>
      <c r="H101" s="540"/>
      <c r="I101" s="540"/>
      <c r="J101" s="540"/>
      <c r="K101" s="540"/>
      <c r="L101" s="540"/>
      <c r="M101" s="540"/>
      <c r="N101" s="540"/>
      <c r="O101" s="540"/>
      <c r="P101" s="540"/>
      <c r="Q101" s="540"/>
      <c r="R101" s="540"/>
      <c r="S101" s="540"/>
      <c r="T101" s="540"/>
      <c r="U101" s="540"/>
      <c r="V101" s="540"/>
      <c r="W101" s="540"/>
      <c r="X101" s="540"/>
      <c r="Y101" s="540"/>
      <c r="Z101" s="540"/>
      <c r="AA101" s="540"/>
      <c r="AB101" s="540"/>
      <c r="AC101" s="540"/>
      <c r="AD101" s="540"/>
      <c r="AE101" s="540"/>
      <c r="AF101" s="540"/>
      <c r="AG101" s="540"/>
      <c r="AH101" s="540"/>
      <c r="AI101" s="540"/>
      <c r="AJ101" s="540"/>
      <c r="AK101" s="540"/>
      <c r="AL101" s="540"/>
      <c r="AM101" s="540"/>
      <c r="AN101" s="540"/>
      <c r="AO101" s="540"/>
      <c r="AP101" s="540"/>
      <c r="AQ101" s="540"/>
      <c r="AR101" s="540"/>
      <c r="AS101" s="540"/>
      <c r="AT101" s="540"/>
      <c r="AU101" s="540"/>
      <c r="AV101" s="540"/>
      <c r="AW101" s="540"/>
      <c r="AX101" s="540"/>
      <c r="AY101" s="540"/>
      <c r="AZ101" s="540"/>
      <c r="BA101" s="540"/>
      <c r="BB101" s="540"/>
      <c r="BC101" s="540"/>
      <c r="BD101" s="540"/>
      <c r="BE101" s="540"/>
    </row>
    <row r="102" spans="3:57" x14ac:dyDescent="0.15">
      <c r="C102" s="540"/>
      <c r="D102" s="540"/>
      <c r="E102" s="540"/>
      <c r="F102" s="540"/>
      <c r="G102" s="540"/>
      <c r="H102" s="540"/>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J102" s="540"/>
      <c r="AK102" s="540"/>
      <c r="AL102" s="540"/>
      <c r="AM102" s="540"/>
      <c r="AN102" s="540"/>
      <c r="AO102" s="540"/>
      <c r="AP102" s="540"/>
      <c r="AQ102" s="540"/>
      <c r="AR102" s="540"/>
      <c r="AS102" s="540"/>
      <c r="AT102" s="540"/>
      <c r="AU102" s="540"/>
      <c r="AV102" s="540"/>
      <c r="AW102" s="540"/>
      <c r="AX102" s="540"/>
      <c r="AY102" s="540"/>
      <c r="AZ102" s="540"/>
      <c r="BA102" s="540"/>
      <c r="BB102" s="540"/>
      <c r="BC102" s="540"/>
      <c r="BD102" s="540"/>
      <c r="BE102" s="540"/>
    </row>
    <row r="103" spans="3:57" x14ac:dyDescent="0.15">
      <c r="C103" s="540"/>
      <c r="D103" s="540"/>
      <c r="E103" s="540"/>
      <c r="F103" s="540"/>
      <c r="G103" s="540"/>
      <c r="H103" s="540"/>
      <c r="I103" s="540"/>
      <c r="J103" s="540"/>
      <c r="K103" s="540"/>
      <c r="L103" s="540"/>
      <c r="M103" s="540"/>
      <c r="N103" s="540"/>
      <c r="O103" s="540"/>
      <c r="P103" s="540"/>
      <c r="Q103" s="540"/>
      <c r="R103" s="540"/>
      <c r="S103" s="540"/>
      <c r="T103" s="540"/>
      <c r="U103" s="540"/>
      <c r="V103" s="540"/>
      <c r="W103" s="540"/>
      <c r="X103" s="540"/>
      <c r="Y103" s="540"/>
      <c r="Z103" s="540"/>
      <c r="AA103" s="540"/>
      <c r="AB103" s="540"/>
      <c r="AC103" s="540"/>
      <c r="AD103" s="540"/>
      <c r="AE103" s="540"/>
      <c r="AF103" s="540"/>
      <c r="AG103" s="540"/>
      <c r="AH103" s="540"/>
      <c r="AI103" s="540"/>
      <c r="AJ103" s="540"/>
      <c r="AK103" s="540"/>
      <c r="AL103" s="540"/>
      <c r="AM103" s="540"/>
      <c r="AN103" s="540"/>
      <c r="AO103" s="540"/>
      <c r="AP103" s="540"/>
      <c r="AQ103" s="540"/>
      <c r="AR103" s="540"/>
      <c r="AS103" s="540"/>
      <c r="AT103" s="540"/>
      <c r="AU103" s="540"/>
      <c r="AV103" s="540"/>
      <c r="AW103" s="540"/>
      <c r="AX103" s="540"/>
      <c r="AY103" s="540"/>
      <c r="AZ103" s="540"/>
      <c r="BA103" s="540"/>
      <c r="BB103" s="540"/>
      <c r="BC103" s="540"/>
      <c r="BD103" s="540"/>
      <c r="BE103" s="540"/>
    </row>
    <row r="104" spans="3:57" x14ac:dyDescent="0.15">
      <c r="C104" s="540"/>
      <c r="D104" s="540"/>
      <c r="E104" s="540"/>
      <c r="F104" s="540"/>
      <c r="G104" s="540"/>
      <c r="H104" s="540"/>
      <c r="I104" s="540"/>
      <c r="J104" s="540"/>
      <c r="K104" s="540"/>
      <c r="L104" s="540"/>
      <c r="M104" s="540"/>
      <c r="N104" s="540"/>
      <c r="O104" s="540"/>
      <c r="P104" s="540"/>
      <c r="Q104" s="540"/>
      <c r="R104" s="540"/>
      <c r="S104" s="540"/>
      <c r="T104" s="540"/>
      <c r="U104" s="540"/>
      <c r="V104" s="540"/>
      <c r="W104" s="540"/>
      <c r="X104" s="540"/>
      <c r="Y104" s="540"/>
      <c r="Z104" s="540"/>
      <c r="AA104" s="540"/>
      <c r="AB104" s="540"/>
      <c r="AC104" s="540"/>
      <c r="AD104" s="540"/>
      <c r="AE104" s="540"/>
      <c r="AF104" s="540"/>
      <c r="AG104" s="540"/>
      <c r="AH104" s="540"/>
      <c r="AI104" s="540"/>
      <c r="AJ104" s="540"/>
      <c r="AK104" s="540"/>
      <c r="AL104" s="540"/>
      <c r="AM104" s="540"/>
      <c r="AN104" s="540"/>
      <c r="AO104" s="540"/>
      <c r="AP104" s="540"/>
      <c r="AQ104" s="540"/>
      <c r="AR104" s="540"/>
      <c r="AS104" s="540"/>
      <c r="AT104" s="540"/>
      <c r="AU104" s="540"/>
      <c r="AV104" s="540"/>
      <c r="AW104" s="540"/>
      <c r="AX104" s="540"/>
      <c r="AY104" s="540"/>
      <c r="AZ104" s="540"/>
      <c r="BA104" s="540"/>
      <c r="BB104" s="540"/>
      <c r="BC104" s="540"/>
      <c r="BD104" s="540"/>
      <c r="BE104" s="540"/>
    </row>
    <row r="105" spans="3:57" x14ac:dyDescent="0.15">
      <c r="C105" s="540"/>
      <c r="D105" s="540"/>
      <c r="E105" s="540"/>
      <c r="F105" s="540"/>
      <c r="G105" s="540"/>
      <c r="H105" s="540"/>
      <c r="I105" s="540"/>
      <c r="J105" s="540"/>
      <c r="K105" s="540"/>
      <c r="L105" s="540"/>
      <c r="M105" s="540"/>
      <c r="N105" s="540"/>
      <c r="O105" s="540"/>
      <c r="P105" s="540"/>
      <c r="Q105" s="540"/>
      <c r="R105" s="540"/>
      <c r="S105" s="540"/>
      <c r="T105" s="540"/>
      <c r="U105" s="540"/>
      <c r="V105" s="540"/>
      <c r="W105" s="540"/>
      <c r="X105" s="540"/>
      <c r="Y105" s="540"/>
      <c r="Z105" s="540"/>
      <c r="AA105" s="540"/>
      <c r="AB105" s="540"/>
      <c r="AC105" s="540"/>
      <c r="AD105" s="540"/>
      <c r="AE105" s="540"/>
      <c r="AF105" s="540"/>
      <c r="AG105" s="540"/>
      <c r="AH105" s="540"/>
      <c r="AI105" s="540"/>
      <c r="AJ105" s="540"/>
      <c r="AK105" s="540"/>
      <c r="AL105" s="540"/>
      <c r="AM105" s="540"/>
      <c r="AN105" s="540"/>
      <c r="AO105" s="540"/>
      <c r="AP105" s="540"/>
      <c r="AQ105" s="540"/>
      <c r="AR105" s="540"/>
      <c r="AS105" s="540"/>
      <c r="AT105" s="540"/>
      <c r="AU105" s="540"/>
      <c r="AV105" s="540"/>
      <c r="AW105" s="540"/>
      <c r="AX105" s="540"/>
      <c r="AY105" s="540"/>
      <c r="AZ105" s="540"/>
      <c r="BA105" s="540"/>
      <c r="BB105" s="540"/>
      <c r="BC105" s="540"/>
      <c r="BD105" s="540"/>
      <c r="BE105" s="540"/>
    </row>
    <row r="106" spans="3:57" x14ac:dyDescent="0.15">
      <c r="C106" s="540"/>
      <c r="D106" s="540"/>
      <c r="E106" s="540"/>
      <c r="F106" s="540"/>
      <c r="G106" s="540"/>
      <c r="H106" s="540"/>
      <c r="I106" s="540"/>
      <c r="J106" s="540"/>
      <c r="K106" s="540"/>
      <c r="L106" s="540"/>
      <c r="M106" s="540"/>
      <c r="N106" s="540"/>
      <c r="O106" s="540"/>
      <c r="P106" s="540"/>
      <c r="Q106" s="540"/>
      <c r="R106" s="540"/>
      <c r="S106" s="540"/>
      <c r="T106" s="540"/>
      <c r="U106" s="540"/>
      <c r="V106" s="540"/>
      <c r="W106" s="540"/>
      <c r="X106" s="540"/>
      <c r="Y106" s="540"/>
      <c r="Z106" s="540"/>
      <c r="AA106" s="540"/>
      <c r="AB106" s="540"/>
      <c r="AC106" s="540"/>
      <c r="AD106" s="540"/>
      <c r="AE106" s="540"/>
      <c r="AF106" s="540"/>
      <c r="AG106" s="540"/>
      <c r="AH106" s="540"/>
      <c r="AI106" s="540"/>
      <c r="AJ106" s="540"/>
      <c r="AK106" s="540"/>
      <c r="AL106" s="540"/>
      <c r="AM106" s="540"/>
      <c r="AN106" s="540"/>
      <c r="AO106" s="540"/>
      <c r="AP106" s="540"/>
      <c r="AQ106" s="540"/>
      <c r="AR106" s="540"/>
      <c r="AS106" s="540"/>
      <c r="AT106" s="540"/>
      <c r="AU106" s="540"/>
      <c r="AV106" s="540"/>
      <c r="AW106" s="540"/>
      <c r="AX106" s="540"/>
      <c r="AY106" s="540"/>
      <c r="AZ106" s="540"/>
      <c r="BA106" s="540"/>
      <c r="BB106" s="540"/>
      <c r="BC106" s="540"/>
      <c r="BD106" s="540"/>
      <c r="BE106" s="540"/>
    </row>
    <row r="107" spans="3:57" x14ac:dyDescent="0.15">
      <c r="C107" s="540"/>
      <c r="D107" s="540"/>
      <c r="E107" s="540"/>
      <c r="F107" s="540"/>
      <c r="G107" s="540"/>
      <c r="H107" s="540"/>
      <c r="I107" s="540"/>
      <c r="J107" s="540"/>
      <c r="K107" s="540"/>
      <c r="L107" s="540"/>
      <c r="M107" s="540"/>
      <c r="N107" s="540"/>
      <c r="O107" s="540"/>
      <c r="P107" s="540"/>
      <c r="Q107" s="540"/>
      <c r="R107" s="540"/>
      <c r="S107" s="540"/>
      <c r="T107" s="540"/>
      <c r="U107" s="540"/>
      <c r="V107" s="540"/>
      <c r="W107" s="540"/>
      <c r="X107" s="540"/>
      <c r="Y107" s="540"/>
      <c r="Z107" s="540"/>
      <c r="AA107" s="540"/>
      <c r="AB107" s="540"/>
      <c r="AC107" s="540"/>
      <c r="AD107" s="540"/>
      <c r="AE107" s="540"/>
      <c r="AF107" s="540"/>
      <c r="AG107" s="540"/>
      <c r="AH107" s="540"/>
      <c r="AI107" s="540"/>
      <c r="AJ107" s="540"/>
      <c r="AK107" s="540"/>
      <c r="AL107" s="540"/>
      <c r="AM107" s="540"/>
      <c r="AN107" s="540"/>
      <c r="AO107" s="540"/>
      <c r="AP107" s="540"/>
      <c r="AQ107" s="540"/>
      <c r="AR107" s="540"/>
      <c r="AS107" s="540"/>
      <c r="AT107" s="540"/>
      <c r="AU107" s="540"/>
      <c r="AV107" s="540"/>
      <c r="AW107" s="540"/>
      <c r="AX107" s="540"/>
      <c r="AY107" s="540"/>
      <c r="AZ107" s="540"/>
      <c r="BA107" s="540"/>
      <c r="BB107" s="540"/>
      <c r="BC107" s="540"/>
      <c r="BD107" s="540"/>
      <c r="BE107" s="540"/>
    </row>
    <row r="108" spans="3:57" x14ac:dyDescent="0.15">
      <c r="C108" s="540"/>
      <c r="D108" s="540"/>
      <c r="E108" s="540"/>
      <c r="F108" s="540"/>
      <c r="G108" s="540"/>
      <c r="H108" s="540"/>
      <c r="I108" s="540"/>
      <c r="J108" s="540"/>
      <c r="K108" s="540"/>
      <c r="L108" s="540"/>
      <c r="M108" s="540"/>
      <c r="N108" s="540"/>
      <c r="O108" s="540"/>
      <c r="P108" s="540"/>
      <c r="Q108" s="540"/>
      <c r="R108" s="540"/>
      <c r="S108" s="540"/>
      <c r="T108" s="540"/>
      <c r="U108" s="540"/>
      <c r="V108" s="540"/>
      <c r="W108" s="540"/>
      <c r="X108" s="540"/>
      <c r="Y108" s="540"/>
      <c r="Z108" s="540"/>
      <c r="AA108" s="540"/>
      <c r="AB108" s="540"/>
      <c r="AC108" s="540"/>
      <c r="AD108" s="540"/>
      <c r="AE108" s="540"/>
      <c r="AF108" s="540"/>
      <c r="AG108" s="540"/>
      <c r="AH108" s="540"/>
      <c r="AI108" s="540"/>
      <c r="AJ108" s="540"/>
      <c r="AK108" s="540"/>
      <c r="AL108" s="540"/>
      <c r="AM108" s="540"/>
      <c r="AN108" s="540"/>
      <c r="AO108" s="540"/>
      <c r="AP108" s="540"/>
      <c r="AQ108" s="540"/>
      <c r="AR108" s="540"/>
      <c r="AS108" s="540"/>
      <c r="AT108" s="540"/>
      <c r="AU108" s="540"/>
      <c r="AV108" s="540"/>
      <c r="AW108" s="540"/>
      <c r="AX108" s="540"/>
      <c r="AY108" s="540"/>
      <c r="AZ108" s="540"/>
      <c r="BA108" s="540"/>
      <c r="BB108" s="540"/>
      <c r="BC108" s="540"/>
      <c r="BD108" s="540"/>
      <c r="BE108" s="540"/>
    </row>
    <row r="109" spans="3:57" x14ac:dyDescent="0.15">
      <c r="C109" s="540"/>
      <c r="D109" s="540"/>
      <c r="E109" s="540"/>
      <c r="F109" s="540"/>
      <c r="G109" s="540"/>
      <c r="H109" s="540"/>
      <c r="I109" s="540"/>
      <c r="J109" s="540"/>
      <c r="K109" s="540"/>
      <c r="L109" s="540"/>
      <c r="M109" s="540"/>
      <c r="N109" s="540"/>
      <c r="O109" s="540"/>
      <c r="P109" s="540"/>
      <c r="Q109" s="540"/>
      <c r="R109" s="540"/>
      <c r="S109" s="540"/>
      <c r="T109" s="540"/>
      <c r="U109" s="540"/>
      <c r="V109" s="540"/>
      <c r="W109" s="540"/>
      <c r="X109" s="540"/>
      <c r="Y109" s="540"/>
      <c r="Z109" s="540"/>
      <c r="AA109" s="540"/>
      <c r="AB109" s="540"/>
      <c r="AC109" s="540"/>
      <c r="AD109" s="540"/>
      <c r="AE109" s="540"/>
      <c r="AF109" s="540"/>
      <c r="AG109" s="540"/>
      <c r="AH109" s="540"/>
      <c r="AI109" s="540"/>
      <c r="AJ109" s="540"/>
      <c r="AK109" s="540"/>
      <c r="AL109" s="540"/>
      <c r="AM109" s="540"/>
      <c r="AN109" s="540"/>
      <c r="AO109" s="540"/>
      <c r="AP109" s="540"/>
      <c r="AQ109" s="540"/>
      <c r="AR109" s="540"/>
      <c r="AS109" s="540"/>
      <c r="AT109" s="540"/>
      <c r="AU109" s="540"/>
      <c r="AV109" s="540"/>
      <c r="AW109" s="540"/>
      <c r="AX109" s="540"/>
      <c r="AY109" s="540"/>
      <c r="AZ109" s="540"/>
      <c r="BA109" s="540"/>
      <c r="BB109" s="540"/>
      <c r="BC109" s="540"/>
      <c r="BD109" s="540"/>
      <c r="BE109" s="540"/>
    </row>
    <row r="110" spans="3:57" x14ac:dyDescent="0.15">
      <c r="C110" s="540"/>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0"/>
      <c r="AD110" s="540"/>
      <c r="AE110" s="540"/>
      <c r="AF110" s="540"/>
      <c r="AG110" s="540"/>
      <c r="AH110" s="540"/>
      <c r="AI110" s="540"/>
      <c r="AJ110" s="540"/>
      <c r="AK110" s="540"/>
      <c r="AL110" s="540"/>
      <c r="AM110" s="540"/>
      <c r="AN110" s="540"/>
      <c r="AO110" s="540"/>
      <c r="AP110" s="540"/>
      <c r="AQ110" s="540"/>
      <c r="AR110" s="540"/>
      <c r="AS110" s="540"/>
      <c r="AT110" s="540"/>
      <c r="AU110" s="540"/>
      <c r="AV110" s="540"/>
      <c r="AW110" s="540"/>
      <c r="AX110" s="540"/>
      <c r="AY110" s="540"/>
      <c r="AZ110" s="540"/>
      <c r="BA110" s="540"/>
      <c r="BB110" s="540"/>
      <c r="BC110" s="540"/>
      <c r="BD110" s="540"/>
      <c r="BE110" s="540"/>
    </row>
    <row r="111" spans="3:57" x14ac:dyDescent="0.15">
      <c r="C111" s="540"/>
      <c r="D111" s="540"/>
      <c r="E111" s="540"/>
      <c r="F111" s="540"/>
      <c r="G111" s="540"/>
      <c r="H111" s="540"/>
      <c r="I111" s="540"/>
      <c r="J111" s="540"/>
      <c r="K111" s="540"/>
      <c r="L111" s="540"/>
      <c r="M111" s="540"/>
      <c r="N111" s="540"/>
      <c r="O111" s="540"/>
      <c r="P111" s="540"/>
      <c r="Q111" s="540"/>
      <c r="R111" s="540"/>
      <c r="S111" s="540"/>
      <c r="T111" s="540"/>
      <c r="U111" s="540"/>
      <c r="V111" s="540"/>
      <c r="W111" s="540"/>
      <c r="X111" s="540"/>
      <c r="Y111" s="540"/>
      <c r="Z111" s="540"/>
      <c r="AA111" s="540"/>
      <c r="AB111" s="540"/>
      <c r="AC111" s="540"/>
      <c r="AD111" s="540"/>
      <c r="AE111" s="540"/>
      <c r="AF111" s="540"/>
      <c r="AG111" s="540"/>
      <c r="AH111" s="540"/>
      <c r="AI111" s="540"/>
      <c r="AJ111" s="540"/>
      <c r="AK111" s="540"/>
      <c r="AL111" s="540"/>
      <c r="AM111" s="540"/>
      <c r="AN111" s="540"/>
      <c r="AO111" s="540"/>
      <c r="AP111" s="540"/>
      <c r="AQ111" s="540"/>
      <c r="AR111" s="540"/>
      <c r="AS111" s="540"/>
      <c r="AT111" s="540"/>
      <c r="AU111" s="540"/>
      <c r="AV111" s="540"/>
      <c r="AW111" s="540"/>
      <c r="AX111" s="540"/>
      <c r="AY111" s="540"/>
      <c r="AZ111" s="540"/>
      <c r="BA111" s="540"/>
      <c r="BB111" s="540"/>
      <c r="BC111" s="540"/>
      <c r="BD111" s="540"/>
      <c r="BE111" s="540"/>
    </row>
    <row r="112" spans="3:57" x14ac:dyDescent="0.15">
      <c r="C112" s="540"/>
      <c r="D112" s="540"/>
      <c r="E112" s="540"/>
      <c r="F112" s="540"/>
      <c r="G112" s="540"/>
      <c r="H112" s="540"/>
      <c r="I112" s="540"/>
      <c r="J112" s="540"/>
      <c r="K112" s="540"/>
      <c r="L112" s="540"/>
      <c r="M112" s="540"/>
      <c r="N112" s="540"/>
      <c r="O112" s="540"/>
      <c r="P112" s="540"/>
      <c r="Q112" s="540"/>
      <c r="R112" s="540"/>
      <c r="S112" s="540"/>
      <c r="T112" s="540"/>
      <c r="U112" s="540"/>
      <c r="V112" s="540"/>
      <c r="W112" s="540"/>
      <c r="X112" s="540"/>
      <c r="Y112" s="540"/>
      <c r="Z112" s="540"/>
      <c r="AA112" s="540"/>
      <c r="AB112" s="540"/>
      <c r="AC112" s="540"/>
      <c r="AD112" s="540"/>
      <c r="AE112" s="540"/>
      <c r="AF112" s="540"/>
      <c r="AG112" s="540"/>
      <c r="AH112" s="540"/>
      <c r="AI112" s="540"/>
      <c r="AJ112" s="540"/>
      <c r="AK112" s="540"/>
      <c r="AL112" s="540"/>
      <c r="AM112" s="540"/>
      <c r="AN112" s="540"/>
      <c r="AO112" s="540"/>
      <c r="AP112" s="540"/>
      <c r="AQ112" s="540"/>
      <c r="AR112" s="540"/>
      <c r="AS112" s="540"/>
      <c r="AT112" s="540"/>
      <c r="AU112" s="540"/>
      <c r="AV112" s="540"/>
      <c r="AW112" s="540"/>
      <c r="AX112" s="540"/>
      <c r="AY112" s="540"/>
      <c r="AZ112" s="540"/>
      <c r="BA112" s="540"/>
      <c r="BB112" s="540"/>
      <c r="BC112" s="540"/>
      <c r="BD112" s="540"/>
      <c r="BE112" s="540"/>
    </row>
    <row r="113" spans="3:57" x14ac:dyDescent="0.15">
      <c r="C113" s="540"/>
      <c r="D113" s="540"/>
      <c r="E113" s="540"/>
      <c r="F113" s="540"/>
      <c r="G113" s="540"/>
      <c r="H113" s="540"/>
      <c r="I113" s="540"/>
      <c r="J113" s="540"/>
      <c r="K113" s="540"/>
      <c r="L113" s="540"/>
      <c r="M113" s="540"/>
      <c r="N113" s="540"/>
      <c r="O113" s="540"/>
      <c r="P113" s="540"/>
      <c r="Q113" s="540"/>
      <c r="R113" s="540"/>
      <c r="S113" s="540"/>
      <c r="T113" s="540"/>
      <c r="U113" s="540"/>
      <c r="V113" s="540"/>
      <c r="W113" s="540"/>
      <c r="X113" s="540"/>
      <c r="Y113" s="540"/>
      <c r="Z113" s="540"/>
      <c r="AA113" s="540"/>
      <c r="AB113" s="540"/>
      <c r="AC113" s="540"/>
      <c r="AD113" s="540"/>
      <c r="AE113" s="540"/>
      <c r="AF113" s="540"/>
      <c r="AG113" s="540"/>
      <c r="AH113" s="540"/>
      <c r="AI113" s="540"/>
      <c r="AJ113" s="540"/>
      <c r="AK113" s="540"/>
      <c r="AL113" s="540"/>
      <c r="AM113" s="540"/>
      <c r="AN113" s="540"/>
      <c r="AO113" s="540"/>
      <c r="AP113" s="540"/>
      <c r="AQ113" s="540"/>
      <c r="AR113" s="540"/>
      <c r="AS113" s="540"/>
      <c r="AT113" s="540"/>
      <c r="AU113" s="540"/>
      <c r="AV113" s="540"/>
      <c r="AW113" s="540"/>
      <c r="AX113" s="540"/>
      <c r="AY113" s="540"/>
      <c r="AZ113" s="540"/>
      <c r="BA113" s="540"/>
      <c r="BB113" s="540"/>
      <c r="BC113" s="540"/>
      <c r="BD113" s="540"/>
      <c r="BE113" s="540"/>
    </row>
    <row r="114" spans="3:57" x14ac:dyDescent="0.15">
      <c r="C114" s="540"/>
      <c r="D114" s="540"/>
      <c r="E114" s="540"/>
      <c r="F114" s="540"/>
      <c r="G114" s="540"/>
      <c r="H114" s="540"/>
      <c r="I114" s="540"/>
      <c r="J114" s="540"/>
      <c r="K114" s="540"/>
      <c r="L114" s="540"/>
      <c r="M114" s="540"/>
      <c r="N114" s="540"/>
      <c r="O114" s="540"/>
      <c r="P114" s="540"/>
      <c r="Q114" s="540"/>
      <c r="R114" s="540"/>
      <c r="S114" s="540"/>
      <c r="T114" s="540"/>
      <c r="U114" s="540"/>
      <c r="V114" s="540"/>
      <c r="W114" s="540"/>
      <c r="X114" s="540"/>
      <c r="Y114" s="540"/>
      <c r="Z114" s="540"/>
      <c r="AA114" s="540"/>
      <c r="AB114" s="540"/>
      <c r="AC114" s="540"/>
      <c r="AD114" s="540"/>
      <c r="AE114" s="540"/>
      <c r="AF114" s="540"/>
      <c r="AG114" s="540"/>
      <c r="AH114" s="540"/>
      <c r="AI114" s="540"/>
      <c r="AJ114" s="540"/>
      <c r="AK114" s="540"/>
      <c r="AL114" s="540"/>
      <c r="AM114" s="540"/>
      <c r="AN114" s="540"/>
      <c r="AO114" s="540"/>
      <c r="AP114" s="540"/>
      <c r="AQ114" s="540"/>
      <c r="AR114" s="540"/>
      <c r="AS114" s="540"/>
      <c r="AT114" s="540"/>
      <c r="AU114" s="540"/>
      <c r="AV114" s="540"/>
      <c r="AW114" s="540"/>
      <c r="AX114" s="540"/>
      <c r="AY114" s="540"/>
      <c r="AZ114" s="540"/>
      <c r="BA114" s="540"/>
      <c r="BB114" s="540"/>
      <c r="BC114" s="540"/>
      <c r="BD114" s="540"/>
      <c r="BE114" s="540"/>
    </row>
    <row r="115" spans="3:57" x14ac:dyDescent="0.15">
      <c r="C115" s="540"/>
      <c r="D115" s="540"/>
      <c r="E115" s="540"/>
      <c r="F115" s="540"/>
      <c r="G115" s="540"/>
      <c r="H115" s="540"/>
      <c r="I115" s="540"/>
      <c r="J115" s="540"/>
      <c r="K115" s="540"/>
      <c r="L115" s="540"/>
      <c r="M115" s="540"/>
      <c r="N115" s="540"/>
      <c r="O115" s="540"/>
      <c r="P115" s="540"/>
      <c r="Q115" s="540"/>
      <c r="R115" s="540"/>
      <c r="S115" s="540"/>
      <c r="T115" s="540"/>
      <c r="U115" s="540"/>
      <c r="V115" s="540"/>
      <c r="W115" s="540"/>
      <c r="X115" s="540"/>
      <c r="Y115" s="540"/>
      <c r="Z115" s="540"/>
      <c r="AA115" s="540"/>
      <c r="AB115" s="540"/>
      <c r="AC115" s="540"/>
      <c r="AD115" s="540"/>
      <c r="AE115" s="540"/>
      <c r="AF115" s="540"/>
      <c r="AG115" s="540"/>
      <c r="AH115" s="540"/>
      <c r="AI115" s="540"/>
      <c r="AJ115" s="540"/>
      <c r="AK115" s="540"/>
      <c r="AL115" s="540"/>
      <c r="AM115" s="540"/>
      <c r="AN115" s="540"/>
      <c r="AO115" s="540"/>
      <c r="AP115" s="540"/>
      <c r="AQ115" s="540"/>
      <c r="AR115" s="540"/>
      <c r="AS115" s="540"/>
      <c r="AT115" s="540"/>
      <c r="AU115" s="540"/>
      <c r="AV115" s="540"/>
      <c r="AW115" s="540"/>
      <c r="AX115" s="540"/>
      <c r="AY115" s="540"/>
      <c r="AZ115" s="540"/>
      <c r="BA115" s="540"/>
      <c r="BB115" s="540"/>
      <c r="BC115" s="540"/>
      <c r="BD115" s="540"/>
      <c r="BE115" s="540"/>
    </row>
    <row r="116" spans="3:57" x14ac:dyDescent="0.15">
      <c r="C116" s="540"/>
      <c r="D116" s="540"/>
      <c r="E116" s="540"/>
      <c r="F116" s="540"/>
      <c r="G116" s="540"/>
      <c r="H116" s="540"/>
      <c r="I116" s="540"/>
      <c r="J116" s="540"/>
      <c r="K116" s="540"/>
      <c r="L116" s="540"/>
      <c r="M116" s="540"/>
      <c r="N116" s="540"/>
      <c r="O116" s="540"/>
      <c r="P116" s="540"/>
      <c r="Q116" s="540"/>
      <c r="R116" s="540"/>
      <c r="S116" s="540"/>
      <c r="T116" s="540"/>
      <c r="U116" s="540"/>
      <c r="V116" s="540"/>
      <c r="W116" s="540"/>
      <c r="X116" s="540"/>
      <c r="Y116" s="540"/>
      <c r="Z116" s="540"/>
      <c r="AA116" s="540"/>
      <c r="AB116" s="540"/>
      <c r="AC116" s="540"/>
      <c r="AD116" s="540"/>
      <c r="AE116" s="540"/>
      <c r="AF116" s="540"/>
      <c r="AG116" s="540"/>
      <c r="AH116" s="540"/>
      <c r="AI116" s="540"/>
      <c r="AJ116" s="540"/>
      <c r="AK116" s="540"/>
      <c r="AL116" s="540"/>
      <c r="AM116" s="540"/>
      <c r="AN116" s="540"/>
      <c r="AO116" s="540"/>
      <c r="AP116" s="540"/>
      <c r="AQ116" s="540"/>
      <c r="AR116" s="540"/>
      <c r="AS116" s="540"/>
      <c r="AT116" s="540"/>
      <c r="AU116" s="540"/>
      <c r="AV116" s="540"/>
      <c r="AW116" s="540"/>
      <c r="AX116" s="540"/>
      <c r="AY116" s="540"/>
      <c r="AZ116" s="540"/>
      <c r="BA116" s="540"/>
      <c r="BB116" s="540"/>
      <c r="BC116" s="540"/>
      <c r="BD116" s="540"/>
      <c r="BE116" s="540"/>
    </row>
    <row r="117" spans="3:57" x14ac:dyDescent="0.15">
      <c r="C117" s="540"/>
      <c r="D117" s="540"/>
      <c r="E117" s="540"/>
      <c r="F117" s="540"/>
      <c r="G117" s="540"/>
      <c r="H117" s="540"/>
      <c r="I117" s="540"/>
      <c r="J117" s="540"/>
      <c r="K117" s="540"/>
      <c r="L117" s="540"/>
      <c r="M117" s="540"/>
      <c r="N117" s="540"/>
      <c r="O117" s="540"/>
      <c r="P117" s="540"/>
      <c r="Q117" s="540"/>
      <c r="R117" s="540"/>
      <c r="S117" s="540"/>
      <c r="T117" s="540"/>
      <c r="U117" s="540"/>
      <c r="V117" s="540"/>
      <c r="W117" s="540"/>
      <c r="X117" s="540"/>
      <c r="Y117" s="540"/>
      <c r="Z117" s="540"/>
      <c r="AA117" s="540"/>
      <c r="AB117" s="540"/>
      <c r="AC117" s="540"/>
      <c r="AD117" s="540"/>
      <c r="AE117" s="540"/>
      <c r="AF117" s="540"/>
      <c r="AG117" s="540"/>
      <c r="AH117" s="540"/>
      <c r="AI117" s="540"/>
      <c r="AJ117" s="540"/>
      <c r="AK117" s="540"/>
      <c r="AL117" s="540"/>
      <c r="AM117" s="540"/>
      <c r="AN117" s="540"/>
      <c r="AO117" s="540"/>
      <c r="AP117" s="540"/>
      <c r="AQ117" s="540"/>
      <c r="AR117" s="540"/>
      <c r="AS117" s="540"/>
      <c r="AT117" s="540"/>
      <c r="AU117" s="540"/>
      <c r="AV117" s="540"/>
      <c r="AW117" s="540"/>
      <c r="AX117" s="540"/>
      <c r="AY117" s="540"/>
      <c r="AZ117" s="540"/>
      <c r="BA117" s="540"/>
      <c r="BB117" s="540"/>
      <c r="BC117" s="540"/>
      <c r="BD117" s="540"/>
      <c r="BE117" s="540"/>
    </row>
    <row r="118" spans="3:57" x14ac:dyDescent="0.15">
      <c r="C118" s="540"/>
      <c r="D118" s="540"/>
      <c r="E118" s="540"/>
      <c r="F118" s="540"/>
      <c r="G118" s="540"/>
      <c r="H118" s="540"/>
      <c r="I118" s="540"/>
      <c r="J118" s="540"/>
      <c r="K118" s="540"/>
      <c r="L118" s="540"/>
      <c r="M118" s="540"/>
      <c r="N118" s="540"/>
      <c r="O118" s="540"/>
      <c r="P118" s="540"/>
      <c r="Q118" s="540"/>
      <c r="R118" s="540"/>
      <c r="S118" s="540"/>
      <c r="T118" s="540"/>
      <c r="U118" s="540"/>
      <c r="V118" s="540"/>
      <c r="W118" s="540"/>
      <c r="X118" s="540"/>
      <c r="Y118" s="540"/>
      <c r="Z118" s="540"/>
      <c r="AA118" s="540"/>
      <c r="AB118" s="540"/>
      <c r="AC118" s="540"/>
      <c r="AD118" s="540"/>
      <c r="AE118" s="540"/>
      <c r="AF118" s="540"/>
      <c r="AG118" s="540"/>
      <c r="AH118" s="540"/>
      <c r="AI118" s="540"/>
      <c r="AJ118" s="540"/>
      <c r="AK118" s="540"/>
      <c r="AL118" s="540"/>
      <c r="AM118" s="540"/>
      <c r="AN118" s="540"/>
      <c r="AO118" s="540"/>
      <c r="AP118" s="540"/>
      <c r="AQ118" s="540"/>
      <c r="AR118" s="540"/>
      <c r="AS118" s="540"/>
      <c r="AT118" s="540"/>
      <c r="AU118" s="540"/>
      <c r="AV118" s="540"/>
      <c r="AW118" s="540"/>
      <c r="AX118" s="540"/>
      <c r="AY118" s="540"/>
      <c r="AZ118" s="540"/>
      <c r="BA118" s="540"/>
      <c r="BB118" s="540"/>
      <c r="BC118" s="540"/>
      <c r="BD118" s="540"/>
      <c r="BE118" s="540"/>
    </row>
    <row r="119" spans="3:57" x14ac:dyDescent="0.15">
      <c r="C119" s="540"/>
      <c r="D119" s="540"/>
      <c r="E119" s="540"/>
      <c r="F119" s="540"/>
      <c r="G119" s="540"/>
      <c r="H119" s="540"/>
      <c r="I119" s="540"/>
      <c r="J119" s="540"/>
      <c r="K119" s="540"/>
      <c r="L119" s="540"/>
      <c r="M119" s="540"/>
      <c r="N119" s="540"/>
      <c r="O119" s="540"/>
      <c r="P119" s="540"/>
      <c r="Q119" s="540"/>
      <c r="R119" s="540"/>
      <c r="S119" s="540"/>
      <c r="T119" s="540"/>
      <c r="U119" s="540"/>
      <c r="V119" s="540"/>
      <c r="W119" s="540"/>
      <c r="X119" s="540"/>
      <c r="Y119" s="540"/>
      <c r="Z119" s="540"/>
      <c r="AA119" s="540"/>
      <c r="AB119" s="540"/>
      <c r="AC119" s="540"/>
      <c r="AD119" s="540"/>
      <c r="AE119" s="540"/>
      <c r="AF119" s="540"/>
      <c r="AG119" s="540"/>
      <c r="AH119" s="540"/>
      <c r="AI119" s="540"/>
      <c r="AJ119" s="540"/>
      <c r="AK119" s="540"/>
      <c r="AL119" s="540"/>
      <c r="AM119" s="540"/>
      <c r="AN119" s="540"/>
      <c r="AO119" s="540"/>
      <c r="AP119" s="540"/>
      <c r="AQ119" s="540"/>
      <c r="AR119" s="540"/>
      <c r="AS119" s="540"/>
      <c r="AT119" s="540"/>
      <c r="AU119" s="540"/>
      <c r="AV119" s="540"/>
      <c r="AW119" s="540"/>
      <c r="AX119" s="540"/>
      <c r="AY119" s="540"/>
      <c r="AZ119" s="540"/>
      <c r="BA119" s="540"/>
      <c r="BB119" s="540"/>
      <c r="BC119" s="540"/>
      <c r="BD119" s="540"/>
      <c r="BE119" s="540"/>
    </row>
    <row r="120" spans="3:57" x14ac:dyDescent="0.15">
      <c r="C120" s="540"/>
      <c r="D120" s="540"/>
      <c r="E120" s="540"/>
      <c r="F120" s="540"/>
      <c r="G120" s="540"/>
      <c r="H120" s="540"/>
      <c r="I120" s="540"/>
      <c r="J120" s="540"/>
      <c r="K120" s="540"/>
      <c r="L120" s="540"/>
      <c r="M120" s="540"/>
      <c r="N120" s="540"/>
      <c r="O120" s="540"/>
      <c r="P120" s="540"/>
      <c r="Q120" s="540"/>
      <c r="R120" s="540"/>
      <c r="S120" s="540"/>
      <c r="T120" s="540"/>
      <c r="U120" s="540"/>
      <c r="V120" s="540"/>
      <c r="W120" s="540"/>
      <c r="X120" s="540"/>
      <c r="Y120" s="540"/>
      <c r="Z120" s="540"/>
      <c r="AA120" s="540"/>
      <c r="AB120" s="540"/>
      <c r="AC120" s="540"/>
      <c r="AD120" s="540"/>
      <c r="AE120" s="540"/>
      <c r="AF120" s="540"/>
      <c r="AG120" s="540"/>
      <c r="AH120" s="540"/>
      <c r="AI120" s="540"/>
      <c r="AJ120" s="540"/>
      <c r="AK120" s="540"/>
      <c r="AL120" s="540"/>
      <c r="AM120" s="540"/>
      <c r="AN120" s="540"/>
      <c r="AO120" s="540"/>
      <c r="AP120" s="540"/>
      <c r="AQ120" s="540"/>
      <c r="AR120" s="540"/>
      <c r="AS120" s="540"/>
      <c r="AT120" s="540"/>
      <c r="AU120" s="540"/>
      <c r="AV120" s="540"/>
      <c r="AW120" s="540"/>
      <c r="AX120" s="540"/>
      <c r="AY120" s="540"/>
      <c r="AZ120" s="540"/>
      <c r="BA120" s="540"/>
      <c r="BB120" s="540"/>
      <c r="BC120" s="540"/>
      <c r="BD120" s="540"/>
      <c r="BE120" s="540"/>
    </row>
    <row r="121" spans="3:57" x14ac:dyDescent="0.15">
      <c r="C121" s="540"/>
      <c r="D121" s="540"/>
      <c r="E121" s="540"/>
      <c r="F121" s="540"/>
      <c r="G121" s="540"/>
      <c r="H121" s="540"/>
      <c r="I121" s="540"/>
      <c r="J121" s="540"/>
      <c r="K121" s="540"/>
      <c r="L121" s="540"/>
      <c r="M121" s="540"/>
      <c r="N121" s="540"/>
      <c r="O121" s="540"/>
      <c r="P121" s="540"/>
      <c r="Q121" s="540"/>
      <c r="R121" s="540"/>
      <c r="S121" s="540"/>
      <c r="T121" s="540"/>
      <c r="U121" s="540"/>
      <c r="V121" s="540"/>
      <c r="W121" s="540"/>
      <c r="X121" s="540"/>
      <c r="Y121" s="540"/>
      <c r="Z121" s="540"/>
      <c r="AA121" s="540"/>
      <c r="AB121" s="540"/>
      <c r="AC121" s="540"/>
      <c r="AD121" s="540"/>
      <c r="AE121" s="540"/>
      <c r="AF121" s="540"/>
      <c r="AG121" s="540"/>
      <c r="AH121" s="540"/>
      <c r="AI121" s="540"/>
      <c r="AJ121" s="540"/>
      <c r="AK121" s="540"/>
      <c r="AL121" s="540"/>
      <c r="AM121" s="540"/>
      <c r="AN121" s="540"/>
      <c r="AO121" s="540"/>
      <c r="AP121" s="540"/>
      <c r="AQ121" s="540"/>
      <c r="AR121" s="540"/>
      <c r="AS121" s="540"/>
      <c r="AT121" s="540"/>
      <c r="AU121" s="540"/>
      <c r="AV121" s="540"/>
      <c r="AW121" s="540"/>
      <c r="AX121" s="540"/>
      <c r="AY121" s="540"/>
      <c r="AZ121" s="540"/>
      <c r="BA121" s="540"/>
      <c r="BB121" s="540"/>
      <c r="BC121" s="540"/>
      <c r="BD121" s="540"/>
      <c r="BE121" s="540"/>
    </row>
    <row r="122" spans="3:57" x14ac:dyDescent="0.15">
      <c r="C122" s="540"/>
      <c r="D122" s="540"/>
      <c r="E122" s="540"/>
      <c r="F122" s="540"/>
      <c r="G122" s="540"/>
      <c r="H122" s="540"/>
      <c r="I122" s="540"/>
      <c r="J122" s="540"/>
      <c r="K122" s="540"/>
      <c r="L122" s="540"/>
      <c r="M122" s="540"/>
      <c r="N122" s="540"/>
      <c r="O122" s="540"/>
      <c r="P122" s="540"/>
      <c r="Q122" s="540"/>
      <c r="R122" s="540"/>
      <c r="S122" s="540"/>
      <c r="T122" s="540"/>
      <c r="U122" s="540"/>
      <c r="V122" s="540"/>
      <c r="W122" s="540"/>
      <c r="X122" s="540"/>
      <c r="Y122" s="540"/>
      <c r="Z122" s="540"/>
      <c r="AA122" s="540"/>
      <c r="AB122" s="540"/>
      <c r="AC122" s="540"/>
      <c r="AD122" s="540"/>
      <c r="AE122" s="540"/>
      <c r="AF122" s="540"/>
      <c r="AG122" s="540"/>
      <c r="AH122" s="540"/>
      <c r="AI122" s="540"/>
      <c r="AJ122" s="540"/>
      <c r="AK122" s="540"/>
      <c r="AL122" s="540"/>
      <c r="AM122" s="540"/>
      <c r="AN122" s="540"/>
      <c r="AO122" s="540"/>
      <c r="AP122" s="540"/>
      <c r="AQ122" s="540"/>
      <c r="AR122" s="540"/>
      <c r="AS122" s="540"/>
      <c r="AT122" s="540"/>
      <c r="AU122" s="540"/>
      <c r="AV122" s="540"/>
      <c r="AW122" s="540"/>
      <c r="AX122" s="540"/>
      <c r="AY122" s="540"/>
      <c r="AZ122" s="540"/>
      <c r="BA122" s="540"/>
      <c r="BB122" s="540"/>
      <c r="BC122" s="540"/>
      <c r="BD122" s="540"/>
      <c r="BE122" s="540"/>
    </row>
    <row r="123" spans="3:57" x14ac:dyDescent="0.15">
      <c r="C123" s="540"/>
      <c r="D123" s="540"/>
      <c r="E123" s="540"/>
      <c r="F123" s="540"/>
      <c r="G123" s="540"/>
      <c r="H123" s="540"/>
      <c r="I123" s="540"/>
      <c r="J123" s="540"/>
      <c r="K123" s="540"/>
      <c r="L123" s="540"/>
      <c r="M123" s="540"/>
      <c r="N123" s="540"/>
      <c r="O123" s="540"/>
      <c r="P123" s="540"/>
      <c r="Q123" s="540"/>
      <c r="R123" s="540"/>
      <c r="S123" s="540"/>
      <c r="T123" s="540"/>
      <c r="U123" s="540"/>
      <c r="V123" s="540"/>
      <c r="W123" s="540"/>
      <c r="X123" s="540"/>
      <c r="Y123" s="540"/>
      <c r="Z123" s="540"/>
      <c r="AA123" s="540"/>
      <c r="AB123" s="540"/>
      <c r="AC123" s="540"/>
      <c r="AD123" s="540"/>
      <c r="AE123" s="540"/>
      <c r="AF123" s="540"/>
      <c r="AG123" s="540"/>
      <c r="AH123" s="540"/>
      <c r="AI123" s="540"/>
      <c r="AJ123" s="540"/>
      <c r="AK123" s="540"/>
      <c r="AL123" s="540"/>
      <c r="AM123" s="540"/>
      <c r="AN123" s="540"/>
      <c r="AO123" s="540"/>
      <c r="AP123" s="540"/>
      <c r="AQ123" s="540"/>
      <c r="AR123" s="540"/>
      <c r="AS123" s="540"/>
      <c r="AT123" s="540"/>
      <c r="AU123" s="540"/>
      <c r="AV123" s="540"/>
      <c r="AW123" s="540"/>
      <c r="AX123" s="540"/>
      <c r="AY123" s="540"/>
      <c r="AZ123" s="540"/>
      <c r="BA123" s="540"/>
      <c r="BB123" s="540"/>
      <c r="BC123" s="540"/>
      <c r="BD123" s="540"/>
      <c r="BE123" s="540"/>
    </row>
    <row r="124" spans="3:57" x14ac:dyDescent="0.15">
      <c r="C124" s="540"/>
      <c r="D124" s="540"/>
      <c r="E124" s="540"/>
      <c r="F124" s="540"/>
      <c r="G124" s="540"/>
      <c r="H124" s="540"/>
      <c r="I124" s="540"/>
      <c r="J124" s="540"/>
      <c r="K124" s="540"/>
      <c r="L124" s="540"/>
      <c r="M124" s="540"/>
      <c r="N124" s="540"/>
      <c r="O124" s="540"/>
      <c r="P124" s="540"/>
      <c r="Q124" s="540"/>
      <c r="R124" s="540"/>
      <c r="S124" s="540"/>
      <c r="T124" s="540"/>
      <c r="U124" s="540"/>
      <c r="V124" s="540"/>
      <c r="W124" s="540"/>
      <c r="X124" s="540"/>
      <c r="Y124" s="540"/>
      <c r="Z124" s="540"/>
      <c r="AA124" s="540"/>
      <c r="AB124" s="540"/>
      <c r="AC124" s="540"/>
      <c r="AD124" s="540"/>
      <c r="AE124" s="540"/>
      <c r="AF124" s="540"/>
      <c r="AG124" s="540"/>
      <c r="AH124" s="540"/>
      <c r="AI124" s="540"/>
      <c r="AJ124" s="540"/>
      <c r="AK124" s="540"/>
      <c r="AL124" s="540"/>
      <c r="AM124" s="540"/>
      <c r="AN124" s="540"/>
      <c r="AO124" s="540"/>
      <c r="AP124" s="540"/>
      <c r="AQ124" s="540"/>
      <c r="AR124" s="540"/>
      <c r="AS124" s="540"/>
      <c r="AT124" s="540"/>
      <c r="AU124" s="540"/>
      <c r="AV124" s="540"/>
      <c r="AW124" s="540"/>
      <c r="AX124" s="540"/>
      <c r="AY124" s="540"/>
      <c r="AZ124" s="540"/>
      <c r="BA124" s="540"/>
      <c r="BB124" s="540"/>
      <c r="BC124" s="540"/>
      <c r="BD124" s="540"/>
      <c r="BE124" s="540"/>
    </row>
    <row r="125" spans="3:57" x14ac:dyDescent="0.15">
      <c r="C125" s="540"/>
      <c r="D125" s="540"/>
      <c r="E125" s="540"/>
      <c r="F125" s="540"/>
      <c r="G125" s="540"/>
      <c r="H125" s="540"/>
      <c r="I125" s="540"/>
      <c r="J125" s="540"/>
      <c r="K125" s="540"/>
      <c r="L125" s="540"/>
      <c r="M125" s="540"/>
      <c r="N125" s="540"/>
      <c r="O125" s="540"/>
      <c r="P125" s="540"/>
      <c r="Q125" s="540"/>
      <c r="R125" s="540"/>
      <c r="S125" s="540"/>
      <c r="T125" s="540"/>
      <c r="U125" s="540"/>
      <c r="V125" s="540"/>
      <c r="W125" s="540"/>
      <c r="X125" s="540"/>
      <c r="Y125" s="540"/>
      <c r="Z125" s="540"/>
      <c r="AA125" s="540"/>
      <c r="AB125" s="540"/>
      <c r="AC125" s="540"/>
      <c r="AD125" s="540"/>
      <c r="AE125" s="540"/>
      <c r="AF125" s="540"/>
      <c r="AG125" s="540"/>
      <c r="AH125" s="540"/>
      <c r="AI125" s="540"/>
      <c r="AJ125" s="540"/>
      <c r="AK125" s="540"/>
      <c r="AL125" s="540"/>
      <c r="AM125" s="540"/>
      <c r="AN125" s="540"/>
      <c r="AO125" s="540"/>
      <c r="AP125" s="540"/>
      <c r="AQ125" s="540"/>
      <c r="AR125" s="540"/>
      <c r="AS125" s="540"/>
      <c r="AT125" s="540"/>
      <c r="AU125" s="540"/>
      <c r="AV125" s="540"/>
      <c r="AW125" s="540"/>
      <c r="AX125" s="540"/>
      <c r="AY125" s="540"/>
      <c r="AZ125" s="540"/>
      <c r="BA125" s="540"/>
      <c r="BB125" s="540"/>
      <c r="BC125" s="540"/>
      <c r="BD125" s="540"/>
      <c r="BE125" s="540"/>
    </row>
    <row r="126" spans="3:57" x14ac:dyDescent="0.15">
      <c r="C126" s="540"/>
      <c r="D126" s="540"/>
      <c r="E126" s="540"/>
      <c r="F126" s="540"/>
      <c r="G126" s="540"/>
      <c r="H126" s="540"/>
      <c r="I126" s="540"/>
      <c r="J126" s="540"/>
      <c r="K126" s="540"/>
      <c r="L126" s="540"/>
      <c r="M126" s="540"/>
      <c r="N126" s="540"/>
      <c r="O126" s="540"/>
      <c r="P126" s="540"/>
      <c r="Q126" s="540"/>
      <c r="R126" s="540"/>
      <c r="S126" s="540"/>
      <c r="T126" s="540"/>
      <c r="U126" s="540"/>
      <c r="V126" s="540"/>
      <c r="W126" s="540"/>
      <c r="X126" s="540"/>
      <c r="Y126" s="540"/>
      <c r="Z126" s="540"/>
      <c r="AA126" s="540"/>
      <c r="AB126" s="540"/>
      <c r="AC126" s="540"/>
      <c r="AD126" s="540"/>
      <c r="AE126" s="540"/>
      <c r="AF126" s="540"/>
      <c r="AG126" s="540"/>
      <c r="AH126" s="540"/>
      <c r="AI126" s="540"/>
      <c r="AJ126" s="540"/>
      <c r="AK126" s="540"/>
      <c r="AL126" s="540"/>
      <c r="AM126" s="540"/>
      <c r="AN126" s="540"/>
      <c r="AO126" s="540"/>
      <c r="AP126" s="540"/>
      <c r="AQ126" s="540"/>
      <c r="AR126" s="540"/>
      <c r="AS126" s="540"/>
      <c r="AT126" s="540"/>
      <c r="AU126" s="540"/>
      <c r="AV126" s="540"/>
      <c r="AW126" s="540"/>
      <c r="AX126" s="540"/>
      <c r="AY126" s="540"/>
      <c r="AZ126" s="540"/>
      <c r="BA126" s="540"/>
      <c r="BB126" s="540"/>
      <c r="BC126" s="540"/>
      <c r="BD126" s="540"/>
      <c r="BE126" s="540"/>
    </row>
    <row r="127" spans="3:57" x14ac:dyDescent="0.15">
      <c r="C127" s="540"/>
      <c r="D127" s="540"/>
      <c r="E127" s="540"/>
      <c r="F127" s="540"/>
      <c r="G127" s="540"/>
      <c r="H127" s="540"/>
      <c r="I127" s="540"/>
      <c r="J127" s="540"/>
      <c r="K127" s="540"/>
      <c r="L127" s="540"/>
      <c r="M127" s="540"/>
      <c r="N127" s="540"/>
      <c r="O127" s="540"/>
      <c r="P127" s="540"/>
      <c r="Q127" s="540"/>
      <c r="R127" s="540"/>
      <c r="S127" s="540"/>
      <c r="T127" s="540"/>
      <c r="U127" s="540"/>
      <c r="V127" s="540"/>
      <c r="W127" s="540"/>
      <c r="X127" s="540"/>
      <c r="Y127" s="540"/>
      <c r="Z127" s="540"/>
      <c r="AA127" s="540"/>
      <c r="AB127" s="540"/>
      <c r="AC127" s="540"/>
      <c r="AD127" s="540"/>
      <c r="AE127" s="540"/>
      <c r="AF127" s="540"/>
      <c r="AG127" s="540"/>
      <c r="AH127" s="540"/>
      <c r="AI127" s="540"/>
      <c r="AJ127" s="540"/>
      <c r="AK127" s="540"/>
      <c r="AL127" s="540"/>
      <c r="AM127" s="540"/>
      <c r="AN127" s="540"/>
      <c r="AO127" s="540"/>
      <c r="AP127" s="540"/>
      <c r="AQ127" s="540"/>
      <c r="AR127" s="540"/>
      <c r="AS127" s="540"/>
      <c r="AT127" s="540"/>
      <c r="AU127" s="540"/>
      <c r="AV127" s="540"/>
      <c r="AW127" s="540"/>
      <c r="AX127" s="540"/>
      <c r="AY127" s="540"/>
      <c r="AZ127" s="540"/>
      <c r="BA127" s="540"/>
      <c r="BB127" s="540"/>
      <c r="BC127" s="540"/>
      <c r="BD127" s="540"/>
      <c r="BE127" s="540"/>
    </row>
    <row r="128" spans="3:57" x14ac:dyDescent="0.15">
      <c r="C128" s="540"/>
      <c r="D128" s="540"/>
      <c r="E128" s="540"/>
      <c r="F128" s="540"/>
      <c r="G128" s="540"/>
      <c r="H128" s="540"/>
      <c r="I128" s="540"/>
      <c r="J128" s="540"/>
      <c r="K128" s="540"/>
      <c r="L128" s="540"/>
      <c r="M128" s="540"/>
      <c r="N128" s="540"/>
      <c r="O128" s="540"/>
      <c r="P128" s="540"/>
      <c r="Q128" s="540"/>
      <c r="R128" s="540"/>
      <c r="S128" s="540"/>
      <c r="T128" s="540"/>
      <c r="U128" s="540"/>
      <c r="V128" s="540"/>
      <c r="W128" s="540"/>
      <c r="X128" s="540"/>
      <c r="Y128" s="540"/>
      <c r="Z128" s="540"/>
      <c r="AA128" s="540"/>
      <c r="AB128" s="540"/>
      <c r="AC128" s="540"/>
      <c r="AD128" s="540"/>
      <c r="AE128" s="540"/>
      <c r="AF128" s="540"/>
      <c r="AG128" s="540"/>
      <c r="AH128" s="540"/>
      <c r="AI128" s="540"/>
      <c r="AJ128" s="540"/>
      <c r="AK128" s="540"/>
      <c r="AL128" s="540"/>
      <c r="AM128" s="540"/>
      <c r="AN128" s="540"/>
      <c r="AO128" s="540"/>
      <c r="AP128" s="540"/>
      <c r="AQ128" s="540"/>
      <c r="AR128" s="540"/>
      <c r="AS128" s="540"/>
      <c r="AT128" s="540"/>
      <c r="AU128" s="540"/>
      <c r="AV128" s="540"/>
      <c r="AW128" s="540"/>
      <c r="AX128" s="540"/>
      <c r="AY128" s="540"/>
      <c r="AZ128" s="540"/>
      <c r="BA128" s="540"/>
      <c r="BB128" s="540"/>
      <c r="BC128" s="540"/>
      <c r="BD128" s="540"/>
      <c r="BE128" s="540"/>
    </row>
    <row r="129" spans="3:57" x14ac:dyDescent="0.15">
      <c r="C129" s="540"/>
      <c r="D129" s="540"/>
      <c r="E129" s="540"/>
      <c r="F129" s="540"/>
      <c r="G129" s="540"/>
      <c r="H129" s="540"/>
      <c r="I129" s="540"/>
      <c r="J129" s="540"/>
      <c r="K129" s="540"/>
      <c r="L129" s="540"/>
      <c r="M129" s="540"/>
      <c r="N129" s="540"/>
      <c r="O129" s="540"/>
      <c r="P129" s="540"/>
      <c r="Q129" s="540"/>
      <c r="R129" s="540"/>
      <c r="S129" s="540"/>
      <c r="T129" s="540"/>
      <c r="U129" s="540"/>
      <c r="V129" s="540"/>
      <c r="W129" s="540"/>
      <c r="X129" s="540"/>
      <c r="Y129" s="540"/>
      <c r="Z129" s="540"/>
      <c r="AA129" s="540"/>
      <c r="AB129" s="540"/>
      <c r="AC129" s="540"/>
      <c r="AD129" s="540"/>
      <c r="AE129" s="540"/>
      <c r="AF129" s="540"/>
      <c r="AG129" s="540"/>
      <c r="AH129" s="540"/>
      <c r="AI129" s="540"/>
      <c r="AJ129" s="540"/>
      <c r="AK129" s="540"/>
      <c r="AL129" s="540"/>
      <c r="AM129" s="540"/>
      <c r="AN129" s="540"/>
      <c r="AO129" s="540"/>
      <c r="AP129" s="540"/>
      <c r="AQ129" s="540"/>
      <c r="AR129" s="540"/>
      <c r="AS129" s="540"/>
      <c r="AT129" s="540"/>
      <c r="AU129" s="540"/>
      <c r="AV129" s="540"/>
      <c r="AW129" s="540"/>
      <c r="AX129" s="540"/>
      <c r="AY129" s="540"/>
      <c r="AZ129" s="540"/>
      <c r="BA129" s="540"/>
      <c r="BB129" s="540"/>
      <c r="BC129" s="540"/>
      <c r="BD129" s="540"/>
      <c r="BE129" s="540"/>
    </row>
    <row r="130" spans="3:57" x14ac:dyDescent="0.15">
      <c r="C130" s="540"/>
      <c r="D130" s="540"/>
      <c r="E130" s="540"/>
      <c r="F130" s="540"/>
      <c r="G130" s="540"/>
      <c r="H130" s="540"/>
      <c r="I130" s="540"/>
      <c r="J130" s="540"/>
      <c r="K130" s="540"/>
      <c r="L130" s="540"/>
      <c r="M130" s="540"/>
      <c r="N130" s="540"/>
      <c r="O130" s="540"/>
      <c r="P130" s="540"/>
      <c r="Q130" s="540"/>
      <c r="R130" s="540"/>
      <c r="S130" s="540"/>
      <c r="T130" s="540"/>
      <c r="U130" s="540"/>
      <c r="V130" s="540"/>
      <c r="W130" s="540"/>
      <c r="X130" s="540"/>
      <c r="Y130" s="540"/>
      <c r="Z130" s="540"/>
      <c r="AA130" s="540"/>
      <c r="AB130" s="540"/>
      <c r="AC130" s="540"/>
      <c r="AD130" s="540"/>
      <c r="AE130" s="540"/>
      <c r="AF130" s="540"/>
      <c r="AG130" s="540"/>
      <c r="AH130" s="540"/>
      <c r="AI130" s="540"/>
      <c r="AJ130" s="540"/>
      <c r="AK130" s="540"/>
      <c r="AL130" s="540"/>
      <c r="AM130" s="540"/>
      <c r="AN130" s="540"/>
      <c r="AO130" s="540"/>
      <c r="AP130" s="540"/>
      <c r="AQ130" s="540"/>
      <c r="AR130" s="540"/>
      <c r="AS130" s="540"/>
      <c r="AT130" s="540"/>
      <c r="AU130" s="540"/>
      <c r="AV130" s="540"/>
      <c r="AW130" s="540"/>
      <c r="AX130" s="540"/>
      <c r="AY130" s="540"/>
      <c r="AZ130" s="540"/>
      <c r="BA130" s="540"/>
      <c r="BB130" s="540"/>
      <c r="BC130" s="540"/>
      <c r="BD130" s="540"/>
      <c r="BE130" s="540"/>
    </row>
    <row r="131" spans="3:57" x14ac:dyDescent="0.15">
      <c r="C131" s="540"/>
      <c r="D131" s="540"/>
      <c r="E131" s="540"/>
      <c r="F131" s="540"/>
      <c r="G131" s="540"/>
      <c r="H131" s="540"/>
      <c r="I131" s="540"/>
      <c r="J131" s="540"/>
      <c r="K131" s="540"/>
      <c r="L131" s="540"/>
      <c r="M131" s="540"/>
      <c r="N131" s="540"/>
      <c r="O131" s="540"/>
      <c r="P131" s="540"/>
      <c r="Q131" s="540"/>
      <c r="R131" s="540"/>
      <c r="S131" s="540"/>
      <c r="T131" s="540"/>
      <c r="U131" s="540"/>
      <c r="V131" s="540"/>
      <c r="W131" s="540"/>
      <c r="X131" s="540"/>
      <c r="Y131" s="540"/>
      <c r="Z131" s="540"/>
      <c r="AA131" s="540"/>
      <c r="AB131" s="540"/>
      <c r="AC131" s="540"/>
      <c r="AD131" s="540"/>
      <c r="AE131" s="540"/>
      <c r="AF131" s="540"/>
      <c r="AG131" s="540"/>
      <c r="AH131" s="540"/>
      <c r="AI131" s="540"/>
      <c r="AJ131" s="540"/>
      <c r="AK131" s="540"/>
      <c r="AL131" s="540"/>
      <c r="AM131" s="540"/>
      <c r="AN131" s="540"/>
      <c r="AO131" s="540"/>
      <c r="AP131" s="540"/>
      <c r="AQ131" s="540"/>
      <c r="AR131" s="540"/>
      <c r="AS131" s="540"/>
      <c r="AT131" s="540"/>
      <c r="AU131" s="540"/>
      <c r="AV131" s="540"/>
      <c r="AW131" s="540"/>
      <c r="AX131" s="540"/>
      <c r="AY131" s="540"/>
      <c r="AZ131" s="540"/>
      <c r="BA131" s="540"/>
      <c r="BB131" s="540"/>
      <c r="BC131" s="540"/>
      <c r="BD131" s="540"/>
      <c r="BE131" s="540"/>
    </row>
    <row r="132" spans="3:57" x14ac:dyDescent="0.15">
      <c r="C132" s="540"/>
      <c r="D132" s="540"/>
      <c r="E132" s="540"/>
      <c r="F132" s="540"/>
      <c r="G132" s="540"/>
      <c r="H132" s="540"/>
      <c r="I132" s="540"/>
      <c r="J132" s="540"/>
      <c r="K132" s="540"/>
      <c r="L132" s="540"/>
      <c r="M132" s="540"/>
      <c r="N132" s="540"/>
      <c r="O132" s="540"/>
      <c r="P132" s="540"/>
      <c r="Q132" s="540"/>
      <c r="R132" s="540"/>
      <c r="S132" s="540"/>
      <c r="T132" s="540"/>
      <c r="U132" s="540"/>
      <c r="V132" s="540"/>
      <c r="W132" s="540"/>
      <c r="X132" s="540"/>
      <c r="Y132" s="540"/>
      <c r="Z132" s="540"/>
      <c r="AA132" s="540"/>
      <c r="AB132" s="540"/>
      <c r="AC132" s="540"/>
      <c r="AD132" s="540"/>
      <c r="AE132" s="540"/>
      <c r="AF132" s="540"/>
      <c r="AG132" s="540"/>
      <c r="AH132" s="540"/>
      <c r="AI132" s="540"/>
      <c r="AJ132" s="540"/>
      <c r="AK132" s="540"/>
      <c r="AL132" s="540"/>
      <c r="AM132" s="540"/>
      <c r="AN132" s="540"/>
      <c r="AO132" s="540"/>
      <c r="AP132" s="540"/>
      <c r="AQ132" s="540"/>
      <c r="AR132" s="540"/>
      <c r="AS132" s="540"/>
      <c r="AT132" s="540"/>
      <c r="AU132" s="540"/>
      <c r="AV132" s="540"/>
      <c r="AW132" s="540"/>
      <c r="AX132" s="540"/>
      <c r="AY132" s="540"/>
      <c r="AZ132" s="540"/>
      <c r="BA132" s="540"/>
      <c r="BB132" s="540"/>
      <c r="BC132" s="540"/>
      <c r="BD132" s="540"/>
      <c r="BE132" s="540"/>
    </row>
    <row r="133" spans="3:57" x14ac:dyDescent="0.15">
      <c r="C133" s="540"/>
      <c r="D133" s="540"/>
      <c r="E133" s="540"/>
      <c r="F133" s="540"/>
      <c r="G133" s="540"/>
      <c r="H133" s="540"/>
      <c r="I133" s="540"/>
      <c r="J133" s="540"/>
      <c r="K133" s="540"/>
      <c r="L133" s="540"/>
      <c r="M133" s="540"/>
      <c r="N133" s="540"/>
      <c r="O133" s="540"/>
      <c r="P133" s="540"/>
      <c r="Q133" s="540"/>
      <c r="R133" s="540"/>
      <c r="S133" s="540"/>
      <c r="T133" s="540"/>
      <c r="U133" s="540"/>
      <c r="V133" s="540"/>
      <c r="W133" s="540"/>
      <c r="X133" s="540"/>
      <c r="Y133" s="540"/>
      <c r="Z133" s="540"/>
      <c r="AA133" s="540"/>
      <c r="AB133" s="540"/>
      <c r="AC133" s="540"/>
      <c r="AD133" s="540"/>
      <c r="AE133" s="540"/>
      <c r="AF133" s="540"/>
      <c r="AG133" s="540"/>
      <c r="AH133" s="540"/>
      <c r="AI133" s="540"/>
      <c r="AJ133" s="540"/>
      <c r="AK133" s="540"/>
      <c r="AL133" s="540"/>
      <c r="AM133" s="540"/>
      <c r="AN133" s="540"/>
      <c r="AO133" s="540"/>
      <c r="AP133" s="540"/>
      <c r="AQ133" s="540"/>
      <c r="AR133" s="540"/>
      <c r="AS133" s="540"/>
      <c r="AT133" s="540"/>
      <c r="AU133" s="540"/>
      <c r="AV133" s="540"/>
      <c r="AW133" s="540"/>
      <c r="AX133" s="540"/>
      <c r="AY133" s="540"/>
      <c r="AZ133" s="540"/>
      <c r="BA133" s="540"/>
      <c r="BB133" s="540"/>
      <c r="BC133" s="540"/>
      <c r="BD133" s="540"/>
      <c r="BE133" s="540"/>
    </row>
    <row r="134" spans="3:57" x14ac:dyDescent="0.15">
      <c r="C134" s="540"/>
      <c r="D134" s="540"/>
      <c r="E134" s="540"/>
      <c r="F134" s="540"/>
      <c r="G134" s="540"/>
      <c r="H134" s="540"/>
      <c r="I134" s="540"/>
      <c r="J134" s="540"/>
      <c r="K134" s="540"/>
      <c r="L134" s="540"/>
      <c r="M134" s="540"/>
      <c r="N134" s="540"/>
      <c r="O134" s="540"/>
      <c r="P134" s="540"/>
      <c r="Q134" s="540"/>
      <c r="R134" s="540"/>
      <c r="S134" s="540"/>
      <c r="T134" s="540"/>
      <c r="U134" s="540"/>
      <c r="V134" s="540"/>
      <c r="W134" s="540"/>
      <c r="X134" s="540"/>
      <c r="Y134" s="540"/>
      <c r="Z134" s="540"/>
      <c r="AA134" s="540"/>
      <c r="AB134" s="540"/>
      <c r="AC134" s="540"/>
      <c r="AD134" s="540"/>
      <c r="AE134" s="540"/>
      <c r="AF134" s="540"/>
      <c r="AG134" s="540"/>
      <c r="AH134" s="540"/>
      <c r="AI134" s="540"/>
      <c r="AJ134" s="540"/>
      <c r="AK134" s="540"/>
      <c r="AL134" s="540"/>
      <c r="AM134" s="540"/>
      <c r="AN134" s="540"/>
      <c r="AO134" s="540"/>
      <c r="AP134" s="540"/>
      <c r="AQ134" s="540"/>
      <c r="AR134" s="540"/>
      <c r="AS134" s="540"/>
      <c r="AT134" s="540"/>
      <c r="AU134" s="540"/>
      <c r="AV134" s="540"/>
      <c r="AW134" s="540"/>
      <c r="AX134" s="540"/>
      <c r="AY134" s="540"/>
      <c r="AZ134" s="540"/>
      <c r="BA134" s="540"/>
      <c r="BB134" s="540"/>
      <c r="BC134" s="540"/>
      <c r="BD134" s="540"/>
      <c r="BE134" s="540"/>
    </row>
    <row r="135" spans="3:57" x14ac:dyDescent="0.15">
      <c r="C135" s="540"/>
      <c r="D135" s="540"/>
      <c r="E135" s="540"/>
      <c r="F135" s="540"/>
      <c r="G135" s="540"/>
      <c r="H135" s="540"/>
      <c r="I135" s="540"/>
      <c r="J135" s="540"/>
      <c r="K135" s="540"/>
      <c r="L135" s="540"/>
      <c r="M135" s="540"/>
      <c r="N135" s="540"/>
      <c r="O135" s="540"/>
      <c r="P135" s="540"/>
      <c r="Q135" s="540"/>
      <c r="R135" s="540"/>
      <c r="S135" s="540"/>
      <c r="T135" s="540"/>
      <c r="U135" s="540"/>
      <c r="V135" s="540"/>
      <c r="W135" s="540"/>
      <c r="X135" s="540"/>
      <c r="Y135" s="540"/>
      <c r="Z135" s="540"/>
      <c r="AA135" s="540"/>
      <c r="AB135" s="540"/>
      <c r="AC135" s="540"/>
      <c r="AD135" s="540"/>
      <c r="AE135" s="540"/>
      <c r="AF135" s="540"/>
      <c r="AG135" s="540"/>
      <c r="AH135" s="540"/>
      <c r="AI135" s="540"/>
      <c r="AJ135" s="540"/>
      <c r="AK135" s="540"/>
      <c r="AL135" s="540"/>
      <c r="AM135" s="540"/>
      <c r="AN135" s="540"/>
      <c r="AO135" s="540"/>
      <c r="AP135" s="540"/>
      <c r="AQ135" s="540"/>
      <c r="AR135" s="540"/>
      <c r="AS135" s="540"/>
      <c r="AT135" s="540"/>
      <c r="AU135" s="540"/>
      <c r="AV135" s="540"/>
      <c r="AW135" s="540"/>
      <c r="AX135" s="540"/>
      <c r="AY135" s="540"/>
      <c r="AZ135" s="540"/>
      <c r="BA135" s="540"/>
      <c r="BB135" s="540"/>
      <c r="BC135" s="540"/>
      <c r="BD135" s="540"/>
      <c r="BE135" s="540"/>
    </row>
    <row r="136" spans="3:57" x14ac:dyDescent="0.15">
      <c r="C136" s="540"/>
      <c r="D136" s="540"/>
      <c r="E136" s="540"/>
      <c r="F136" s="540"/>
      <c r="G136" s="540"/>
      <c r="H136" s="540"/>
      <c r="I136" s="540"/>
      <c r="J136" s="540"/>
      <c r="K136" s="540"/>
      <c r="L136" s="540"/>
      <c r="M136" s="540"/>
      <c r="N136" s="540"/>
      <c r="O136" s="540"/>
      <c r="P136" s="540"/>
      <c r="Q136" s="540"/>
      <c r="R136" s="540"/>
      <c r="S136" s="540"/>
      <c r="T136" s="540"/>
      <c r="U136" s="540"/>
      <c r="V136" s="540"/>
      <c r="W136" s="540"/>
      <c r="X136" s="540"/>
      <c r="Y136" s="540"/>
      <c r="Z136" s="540"/>
      <c r="AA136" s="540"/>
      <c r="AB136" s="540"/>
      <c r="AC136" s="540"/>
      <c r="AD136" s="540"/>
      <c r="AE136" s="540"/>
      <c r="AF136" s="540"/>
      <c r="AG136" s="540"/>
      <c r="AH136" s="540"/>
      <c r="AI136" s="540"/>
      <c r="AJ136" s="540"/>
      <c r="AK136" s="540"/>
      <c r="AL136" s="540"/>
      <c r="AM136" s="540"/>
      <c r="AN136" s="540"/>
      <c r="AO136" s="540"/>
      <c r="AP136" s="540"/>
      <c r="AQ136" s="540"/>
      <c r="AR136" s="540"/>
      <c r="AS136" s="540"/>
      <c r="AT136" s="540"/>
      <c r="AU136" s="540"/>
      <c r="AV136" s="540"/>
      <c r="AW136" s="540"/>
      <c r="AX136" s="540"/>
      <c r="AY136" s="540"/>
      <c r="AZ136" s="540"/>
      <c r="BA136" s="540"/>
      <c r="BB136" s="540"/>
      <c r="BC136" s="540"/>
      <c r="BD136" s="540"/>
      <c r="BE136" s="540"/>
    </row>
    <row r="137" spans="3:57" x14ac:dyDescent="0.15">
      <c r="C137" s="540"/>
      <c r="D137" s="540"/>
      <c r="E137" s="540"/>
      <c r="F137" s="540"/>
      <c r="G137" s="540"/>
      <c r="H137" s="540"/>
      <c r="I137" s="540"/>
      <c r="J137" s="540"/>
      <c r="K137" s="540"/>
      <c r="L137" s="540"/>
      <c r="M137" s="540"/>
      <c r="N137" s="540"/>
      <c r="O137" s="540"/>
      <c r="P137" s="540"/>
      <c r="Q137" s="540"/>
      <c r="R137" s="540"/>
      <c r="S137" s="540"/>
      <c r="T137" s="540"/>
      <c r="U137" s="540"/>
      <c r="V137" s="540"/>
      <c r="W137" s="540"/>
      <c r="X137" s="540"/>
      <c r="Y137" s="540"/>
      <c r="Z137" s="540"/>
      <c r="AA137" s="540"/>
      <c r="AB137" s="540"/>
      <c r="AC137" s="540"/>
      <c r="AD137" s="540"/>
      <c r="AE137" s="540"/>
      <c r="AF137" s="540"/>
      <c r="AG137" s="540"/>
      <c r="AH137" s="540"/>
      <c r="AI137" s="540"/>
      <c r="AJ137" s="540"/>
      <c r="AK137" s="540"/>
      <c r="AL137" s="540"/>
      <c r="AM137" s="540"/>
      <c r="AN137" s="540"/>
      <c r="AO137" s="540"/>
      <c r="AP137" s="540"/>
      <c r="AQ137" s="540"/>
      <c r="AR137" s="540"/>
      <c r="AS137" s="540"/>
      <c r="AT137" s="540"/>
      <c r="AU137" s="540"/>
      <c r="AV137" s="540"/>
      <c r="AW137" s="540"/>
      <c r="AX137" s="540"/>
      <c r="AY137" s="540"/>
      <c r="AZ137" s="540"/>
      <c r="BA137" s="540"/>
      <c r="BB137" s="540"/>
      <c r="BC137" s="540"/>
      <c r="BD137" s="540"/>
      <c r="BE137" s="540"/>
    </row>
    <row r="138" spans="3:57" x14ac:dyDescent="0.15">
      <c r="C138" s="540"/>
      <c r="D138" s="540"/>
      <c r="E138" s="540"/>
      <c r="F138" s="540"/>
      <c r="G138" s="540"/>
      <c r="H138" s="540"/>
      <c r="I138" s="540"/>
      <c r="J138" s="540"/>
      <c r="K138" s="540"/>
      <c r="L138" s="540"/>
      <c r="M138" s="540"/>
      <c r="N138" s="540"/>
      <c r="O138" s="540"/>
      <c r="P138" s="540"/>
      <c r="Q138" s="540"/>
      <c r="R138" s="540"/>
      <c r="S138" s="540"/>
      <c r="T138" s="540"/>
      <c r="U138" s="540"/>
      <c r="V138" s="540"/>
      <c r="W138" s="540"/>
      <c r="X138" s="540"/>
      <c r="Y138" s="540"/>
      <c r="Z138" s="540"/>
      <c r="AA138" s="540"/>
      <c r="AB138" s="540"/>
      <c r="AC138" s="540"/>
      <c r="AD138" s="540"/>
      <c r="AE138" s="540"/>
      <c r="AF138" s="540"/>
      <c r="AG138" s="540"/>
      <c r="AH138" s="540"/>
      <c r="AI138" s="540"/>
      <c r="AJ138" s="540"/>
      <c r="AK138" s="540"/>
      <c r="AL138" s="540"/>
      <c r="AM138" s="540"/>
      <c r="AN138" s="540"/>
      <c r="AO138" s="540"/>
      <c r="AP138" s="540"/>
      <c r="AQ138" s="540"/>
      <c r="AR138" s="540"/>
      <c r="AS138" s="540"/>
      <c r="AT138" s="540"/>
      <c r="AU138" s="540"/>
      <c r="AV138" s="540"/>
      <c r="AW138" s="540"/>
      <c r="AX138" s="540"/>
      <c r="AY138" s="540"/>
      <c r="AZ138" s="540"/>
      <c r="BA138" s="540"/>
      <c r="BB138" s="540"/>
      <c r="BC138" s="540"/>
      <c r="BD138" s="540"/>
      <c r="BE138" s="540"/>
    </row>
    <row r="139" spans="3:57" x14ac:dyDescent="0.15">
      <c r="C139" s="540"/>
      <c r="D139" s="540"/>
      <c r="E139" s="540"/>
      <c r="F139" s="540"/>
      <c r="G139" s="540"/>
      <c r="H139" s="540"/>
      <c r="I139" s="540"/>
      <c r="J139" s="540"/>
      <c r="K139" s="540"/>
      <c r="L139" s="540"/>
      <c r="M139" s="540"/>
      <c r="N139" s="540"/>
      <c r="O139" s="540"/>
      <c r="P139" s="540"/>
      <c r="Q139" s="540"/>
      <c r="R139" s="540"/>
      <c r="S139" s="540"/>
      <c r="T139" s="540"/>
      <c r="U139" s="540"/>
      <c r="V139" s="540"/>
      <c r="W139" s="540"/>
      <c r="X139" s="540"/>
      <c r="Y139" s="540"/>
      <c r="Z139" s="540"/>
      <c r="AA139" s="540"/>
      <c r="AB139" s="540"/>
      <c r="AC139" s="540"/>
      <c r="AD139" s="540"/>
      <c r="AE139" s="540"/>
      <c r="AF139" s="540"/>
      <c r="AG139" s="540"/>
      <c r="AH139" s="540"/>
      <c r="AI139" s="540"/>
      <c r="AJ139" s="540"/>
      <c r="AK139" s="540"/>
      <c r="AL139" s="540"/>
      <c r="AM139" s="540"/>
      <c r="AN139" s="540"/>
      <c r="AO139" s="540"/>
      <c r="AP139" s="540"/>
      <c r="AQ139" s="540"/>
      <c r="AR139" s="540"/>
      <c r="AS139" s="540"/>
      <c r="AT139" s="540"/>
      <c r="AU139" s="540"/>
      <c r="AV139" s="540"/>
      <c r="AW139" s="540"/>
      <c r="AX139" s="540"/>
      <c r="AY139" s="540"/>
      <c r="AZ139" s="540"/>
      <c r="BA139" s="540"/>
      <c r="BB139" s="540"/>
      <c r="BC139" s="540"/>
      <c r="BD139" s="540"/>
      <c r="BE139" s="540"/>
    </row>
    <row r="140" spans="3:57" x14ac:dyDescent="0.15">
      <c r="C140" s="540"/>
      <c r="D140" s="540"/>
      <c r="E140" s="540"/>
      <c r="F140" s="540"/>
      <c r="G140" s="540"/>
      <c r="H140" s="540"/>
      <c r="I140" s="540"/>
      <c r="J140" s="540"/>
      <c r="K140" s="540"/>
      <c r="L140" s="540"/>
      <c r="M140" s="540"/>
      <c r="N140" s="540"/>
      <c r="O140" s="540"/>
      <c r="P140" s="540"/>
      <c r="Q140" s="540"/>
      <c r="R140" s="540"/>
      <c r="S140" s="540"/>
      <c r="T140" s="540"/>
      <c r="U140" s="540"/>
      <c r="V140" s="540"/>
      <c r="W140" s="540"/>
      <c r="X140" s="540"/>
      <c r="Y140" s="540"/>
      <c r="Z140" s="540"/>
      <c r="AA140" s="540"/>
      <c r="AB140" s="540"/>
      <c r="AC140" s="540"/>
      <c r="AD140" s="540"/>
      <c r="AE140" s="540"/>
      <c r="AF140" s="540"/>
      <c r="AG140" s="540"/>
      <c r="AH140" s="540"/>
      <c r="AI140" s="540"/>
      <c r="AJ140" s="540"/>
      <c r="AK140" s="540"/>
      <c r="AL140" s="540"/>
      <c r="AM140" s="540"/>
      <c r="AN140" s="540"/>
      <c r="AO140" s="540"/>
      <c r="AP140" s="540"/>
      <c r="AQ140" s="540"/>
      <c r="AR140" s="540"/>
      <c r="AS140" s="540"/>
      <c r="AT140" s="540"/>
      <c r="AU140" s="540"/>
      <c r="AV140" s="540"/>
      <c r="AW140" s="540"/>
      <c r="AX140" s="540"/>
      <c r="AY140" s="540"/>
      <c r="AZ140" s="540"/>
      <c r="BA140" s="540"/>
      <c r="BB140" s="540"/>
      <c r="BC140" s="540"/>
      <c r="BD140" s="540"/>
      <c r="BE140" s="540"/>
    </row>
    <row r="141" spans="3:57" x14ac:dyDescent="0.15">
      <c r="C141" s="540"/>
      <c r="D141" s="540"/>
      <c r="E141" s="540"/>
      <c r="F141" s="540"/>
      <c r="G141" s="540"/>
      <c r="H141" s="540"/>
      <c r="I141" s="540"/>
      <c r="J141" s="540"/>
      <c r="K141" s="540"/>
      <c r="L141" s="540"/>
      <c r="M141" s="540"/>
      <c r="N141" s="540"/>
      <c r="O141" s="540"/>
      <c r="P141" s="540"/>
      <c r="Q141" s="540"/>
      <c r="R141" s="540"/>
      <c r="S141" s="540"/>
      <c r="T141" s="540"/>
      <c r="U141" s="540"/>
      <c r="V141" s="540"/>
      <c r="W141" s="540"/>
      <c r="X141" s="540"/>
      <c r="Y141" s="540"/>
      <c r="Z141" s="540"/>
      <c r="AA141" s="540"/>
      <c r="AB141" s="540"/>
      <c r="AC141" s="540"/>
      <c r="AD141" s="540"/>
      <c r="AE141" s="540"/>
      <c r="AF141" s="540"/>
      <c r="AG141" s="540"/>
      <c r="AH141" s="540"/>
      <c r="AI141" s="540"/>
      <c r="AJ141" s="540"/>
      <c r="AK141" s="540"/>
      <c r="AL141" s="540"/>
      <c r="AM141" s="540"/>
      <c r="AN141" s="540"/>
      <c r="AO141" s="540"/>
      <c r="AP141" s="540"/>
      <c r="AQ141" s="540"/>
      <c r="AR141" s="540"/>
      <c r="AS141" s="540"/>
      <c r="AT141" s="540"/>
      <c r="AU141" s="540"/>
      <c r="AV141" s="540"/>
      <c r="AW141" s="540"/>
      <c r="AX141" s="540"/>
      <c r="AY141" s="540"/>
      <c r="AZ141" s="540"/>
      <c r="BA141" s="540"/>
      <c r="BB141" s="540"/>
      <c r="BC141" s="540"/>
      <c r="BD141" s="540"/>
      <c r="BE141" s="540"/>
    </row>
    <row r="142" spans="3:57" x14ac:dyDescent="0.15">
      <c r="C142" s="540"/>
      <c r="D142" s="540"/>
      <c r="E142" s="540"/>
      <c r="F142" s="540"/>
      <c r="G142" s="540"/>
      <c r="H142" s="540"/>
      <c r="I142" s="540"/>
      <c r="J142" s="540"/>
      <c r="K142" s="540"/>
      <c r="L142" s="540"/>
      <c r="M142" s="540"/>
      <c r="N142" s="540"/>
      <c r="O142" s="540"/>
      <c r="P142" s="540"/>
      <c r="Q142" s="540"/>
      <c r="R142" s="540"/>
      <c r="S142" s="540"/>
      <c r="T142" s="540"/>
      <c r="U142" s="540"/>
      <c r="V142" s="540"/>
      <c r="W142" s="540"/>
      <c r="X142" s="540"/>
      <c r="Y142" s="540"/>
      <c r="Z142" s="540"/>
      <c r="AA142" s="540"/>
      <c r="AB142" s="540"/>
      <c r="AC142" s="540"/>
      <c r="AD142" s="540"/>
      <c r="AE142" s="540"/>
      <c r="AF142" s="540"/>
      <c r="AG142" s="540"/>
      <c r="AH142" s="540"/>
      <c r="AI142" s="540"/>
      <c r="AJ142" s="540"/>
      <c r="AK142" s="540"/>
      <c r="AL142" s="540"/>
      <c r="AM142" s="540"/>
      <c r="AN142" s="540"/>
      <c r="AO142" s="540"/>
      <c r="AP142" s="540"/>
      <c r="AQ142" s="540"/>
      <c r="AR142" s="540"/>
      <c r="AS142" s="540"/>
      <c r="AT142" s="540"/>
      <c r="AU142" s="540"/>
      <c r="AV142" s="540"/>
      <c r="AW142" s="540"/>
      <c r="AX142" s="540"/>
      <c r="AY142" s="540"/>
      <c r="AZ142" s="540"/>
      <c r="BA142" s="540"/>
      <c r="BB142" s="540"/>
      <c r="BC142" s="540"/>
      <c r="BD142" s="540"/>
      <c r="BE142" s="540"/>
    </row>
    <row r="143" spans="3:57" x14ac:dyDescent="0.15">
      <c r="C143" s="540"/>
      <c r="D143" s="540"/>
      <c r="E143" s="540"/>
      <c r="F143" s="540"/>
      <c r="G143" s="540"/>
      <c r="H143" s="540"/>
      <c r="I143" s="540"/>
      <c r="J143" s="540"/>
      <c r="K143" s="540"/>
      <c r="L143" s="540"/>
      <c r="M143" s="540"/>
      <c r="N143" s="540"/>
      <c r="O143" s="540"/>
      <c r="P143" s="540"/>
      <c r="Q143" s="540"/>
      <c r="R143" s="540"/>
      <c r="S143" s="540"/>
      <c r="T143" s="540"/>
      <c r="U143" s="540"/>
      <c r="V143" s="540"/>
      <c r="W143" s="540"/>
      <c r="X143" s="540"/>
      <c r="Y143" s="540"/>
      <c r="Z143" s="540"/>
      <c r="AA143" s="540"/>
      <c r="AB143" s="540"/>
      <c r="AC143" s="540"/>
      <c r="AD143" s="540"/>
      <c r="AE143" s="540"/>
      <c r="AF143" s="540"/>
      <c r="AG143" s="540"/>
      <c r="AH143" s="540"/>
      <c r="AI143" s="540"/>
      <c r="AJ143" s="540"/>
      <c r="AK143" s="540"/>
      <c r="AL143" s="540"/>
      <c r="AM143" s="540"/>
      <c r="AN143" s="540"/>
      <c r="AO143" s="540"/>
      <c r="AP143" s="540"/>
      <c r="AQ143" s="540"/>
      <c r="AR143" s="540"/>
      <c r="AS143" s="540"/>
      <c r="AT143" s="540"/>
      <c r="AU143" s="540"/>
      <c r="AV143" s="540"/>
      <c r="AW143" s="540"/>
      <c r="AX143" s="540"/>
      <c r="AY143" s="540"/>
      <c r="AZ143" s="540"/>
      <c r="BA143" s="540"/>
      <c r="BB143" s="540"/>
      <c r="BC143" s="540"/>
      <c r="BD143" s="540"/>
      <c r="BE143" s="540"/>
    </row>
    <row r="144" spans="3:57" x14ac:dyDescent="0.15">
      <c r="C144" s="540"/>
      <c r="D144" s="540"/>
      <c r="E144" s="540"/>
      <c r="F144" s="540"/>
      <c r="G144" s="540"/>
      <c r="H144" s="540"/>
      <c r="I144" s="540"/>
      <c r="J144" s="540"/>
      <c r="K144" s="540"/>
      <c r="L144" s="540"/>
      <c r="M144" s="540"/>
      <c r="N144" s="540"/>
      <c r="O144" s="540"/>
      <c r="P144" s="540"/>
      <c r="Q144" s="540"/>
      <c r="R144" s="540"/>
      <c r="S144" s="540"/>
      <c r="T144" s="540"/>
      <c r="U144" s="540"/>
      <c r="V144" s="540"/>
      <c r="W144" s="540"/>
      <c r="X144" s="540"/>
      <c r="Y144" s="540"/>
      <c r="Z144" s="540"/>
      <c r="AA144" s="540"/>
      <c r="AB144" s="540"/>
      <c r="AC144" s="540"/>
      <c r="AD144" s="540"/>
      <c r="AE144" s="540"/>
      <c r="AF144" s="540"/>
      <c r="AG144" s="540"/>
      <c r="AH144" s="540"/>
      <c r="AI144" s="540"/>
      <c r="AJ144" s="540"/>
      <c r="AK144" s="540"/>
      <c r="AL144" s="540"/>
      <c r="AM144" s="540"/>
      <c r="AN144" s="540"/>
      <c r="AO144" s="540"/>
      <c r="AP144" s="540"/>
      <c r="AQ144" s="540"/>
      <c r="AR144" s="540"/>
      <c r="AS144" s="540"/>
      <c r="AT144" s="540"/>
      <c r="AU144" s="540"/>
      <c r="AV144" s="540"/>
      <c r="AW144" s="540"/>
      <c r="AX144" s="540"/>
      <c r="AY144" s="540"/>
      <c r="AZ144" s="540"/>
      <c r="BA144" s="540"/>
      <c r="BB144" s="540"/>
      <c r="BC144" s="540"/>
      <c r="BD144" s="540"/>
      <c r="BE144" s="540"/>
    </row>
    <row r="145" spans="3:57" x14ac:dyDescent="0.15">
      <c r="C145" s="540"/>
      <c r="D145" s="540"/>
      <c r="E145" s="540"/>
      <c r="F145" s="540"/>
      <c r="G145" s="540"/>
      <c r="H145" s="540"/>
      <c r="I145" s="540"/>
      <c r="J145" s="540"/>
      <c r="K145" s="540"/>
      <c r="L145" s="540"/>
      <c r="M145" s="540"/>
      <c r="N145" s="540"/>
      <c r="O145" s="540"/>
      <c r="P145" s="540"/>
      <c r="Q145" s="540"/>
      <c r="R145" s="540"/>
      <c r="S145" s="540"/>
      <c r="T145" s="540"/>
      <c r="U145" s="540"/>
      <c r="V145" s="540"/>
      <c r="W145" s="540"/>
      <c r="X145" s="540"/>
      <c r="Y145" s="540"/>
      <c r="Z145" s="540"/>
      <c r="AA145" s="540"/>
      <c r="AB145" s="540"/>
      <c r="AC145" s="540"/>
      <c r="AD145" s="540"/>
      <c r="AE145" s="540"/>
      <c r="AF145" s="540"/>
      <c r="AG145" s="540"/>
      <c r="AH145" s="540"/>
      <c r="AI145" s="540"/>
      <c r="AJ145" s="540"/>
      <c r="AK145" s="540"/>
      <c r="AL145" s="540"/>
      <c r="AM145" s="540"/>
      <c r="AN145" s="540"/>
      <c r="AO145" s="540"/>
      <c r="AP145" s="540"/>
      <c r="AQ145" s="540"/>
      <c r="AR145" s="540"/>
      <c r="AS145" s="540"/>
      <c r="AT145" s="540"/>
      <c r="AU145" s="540"/>
      <c r="AV145" s="540"/>
      <c r="AW145" s="540"/>
      <c r="AX145" s="540"/>
      <c r="AY145" s="540"/>
      <c r="AZ145" s="540"/>
      <c r="BA145" s="540"/>
      <c r="BB145" s="540"/>
      <c r="BC145" s="540"/>
      <c r="BD145" s="540"/>
      <c r="BE145" s="540"/>
    </row>
    <row r="146" spans="3:57" x14ac:dyDescent="0.15">
      <c r="C146" s="540"/>
      <c r="D146" s="540"/>
      <c r="E146" s="540"/>
      <c r="F146" s="540"/>
      <c r="G146" s="540"/>
      <c r="H146" s="540"/>
      <c r="I146" s="540"/>
      <c r="J146" s="540"/>
      <c r="K146" s="540"/>
      <c r="L146" s="540"/>
      <c r="M146" s="540"/>
      <c r="N146" s="540"/>
      <c r="O146" s="540"/>
      <c r="P146" s="540"/>
      <c r="Q146" s="540"/>
      <c r="R146" s="540"/>
      <c r="S146" s="540"/>
      <c r="T146" s="540"/>
      <c r="U146" s="540"/>
      <c r="V146" s="540"/>
      <c r="W146" s="540"/>
      <c r="X146" s="540"/>
      <c r="Y146" s="540"/>
      <c r="Z146" s="540"/>
      <c r="AA146" s="540"/>
      <c r="AB146" s="540"/>
      <c r="AC146" s="540"/>
      <c r="AD146" s="540"/>
      <c r="AE146" s="540"/>
      <c r="AF146" s="540"/>
      <c r="AG146" s="540"/>
      <c r="AH146" s="540"/>
      <c r="AI146" s="540"/>
      <c r="AJ146" s="540"/>
      <c r="AK146" s="540"/>
      <c r="AL146" s="540"/>
      <c r="AM146" s="540"/>
      <c r="AN146" s="540"/>
      <c r="AO146" s="540"/>
      <c r="AP146" s="540"/>
      <c r="AQ146" s="540"/>
      <c r="AR146" s="540"/>
      <c r="AS146" s="540"/>
      <c r="AT146" s="540"/>
      <c r="AU146" s="540"/>
      <c r="AV146" s="540"/>
      <c r="AW146" s="540"/>
      <c r="AX146" s="540"/>
      <c r="AY146" s="540"/>
      <c r="AZ146" s="540"/>
      <c r="BA146" s="540"/>
      <c r="BB146" s="540"/>
      <c r="BC146" s="540"/>
      <c r="BD146" s="540"/>
      <c r="BE146" s="540"/>
    </row>
    <row r="147" spans="3:57" x14ac:dyDescent="0.15">
      <c r="C147" s="540"/>
      <c r="D147" s="540"/>
      <c r="E147" s="540"/>
      <c r="F147" s="540"/>
      <c r="G147" s="540"/>
      <c r="H147" s="540"/>
      <c r="I147" s="540"/>
      <c r="J147" s="540"/>
      <c r="K147" s="540"/>
      <c r="L147" s="540"/>
      <c r="M147" s="540"/>
      <c r="N147" s="540"/>
      <c r="O147" s="540"/>
      <c r="P147" s="540"/>
      <c r="Q147" s="540"/>
      <c r="R147" s="540"/>
      <c r="S147" s="540"/>
      <c r="T147" s="540"/>
      <c r="U147" s="540"/>
      <c r="V147" s="540"/>
      <c r="W147" s="540"/>
      <c r="X147" s="540"/>
      <c r="Y147" s="540"/>
      <c r="Z147" s="540"/>
      <c r="AA147" s="540"/>
      <c r="AB147" s="540"/>
      <c r="AC147" s="540"/>
      <c r="AD147" s="540"/>
      <c r="AE147" s="540"/>
      <c r="AF147" s="540"/>
      <c r="AG147" s="540"/>
      <c r="AH147" s="540"/>
      <c r="AI147" s="540"/>
      <c r="AJ147" s="540"/>
      <c r="AK147" s="540"/>
      <c r="AL147" s="540"/>
      <c r="AM147" s="540"/>
      <c r="AN147" s="540"/>
      <c r="AO147" s="540"/>
      <c r="AP147" s="540"/>
      <c r="AQ147" s="540"/>
      <c r="AR147" s="540"/>
      <c r="AS147" s="540"/>
      <c r="AT147" s="540"/>
      <c r="AU147" s="540"/>
      <c r="AV147" s="540"/>
      <c r="AW147" s="540"/>
      <c r="AX147" s="540"/>
      <c r="AY147" s="540"/>
      <c r="AZ147" s="540"/>
      <c r="BA147" s="540"/>
      <c r="BB147" s="540"/>
      <c r="BC147" s="540"/>
      <c r="BD147" s="540"/>
      <c r="BE147" s="540"/>
    </row>
    <row r="148" spans="3:57" x14ac:dyDescent="0.15">
      <c r="C148" s="540"/>
      <c r="D148" s="540"/>
      <c r="E148" s="540"/>
      <c r="F148" s="540"/>
      <c r="G148" s="540"/>
      <c r="H148" s="540"/>
      <c r="I148" s="540"/>
      <c r="J148" s="540"/>
      <c r="K148" s="540"/>
      <c r="L148" s="540"/>
      <c r="M148" s="540"/>
      <c r="N148" s="540"/>
      <c r="O148" s="540"/>
      <c r="P148" s="540"/>
      <c r="Q148" s="540"/>
      <c r="R148" s="540"/>
      <c r="S148" s="540"/>
      <c r="T148" s="540"/>
      <c r="U148" s="540"/>
      <c r="V148" s="540"/>
      <c r="W148" s="540"/>
      <c r="X148" s="540"/>
      <c r="Y148" s="540"/>
      <c r="Z148" s="540"/>
      <c r="AA148" s="540"/>
      <c r="AB148" s="540"/>
      <c r="AC148" s="540"/>
      <c r="AD148" s="540"/>
      <c r="AE148" s="540"/>
      <c r="AF148" s="540"/>
      <c r="AG148" s="540"/>
      <c r="AH148" s="540"/>
      <c r="AI148" s="540"/>
      <c r="AJ148" s="540"/>
      <c r="AK148" s="540"/>
      <c r="AL148" s="540"/>
      <c r="AM148" s="540"/>
      <c r="AN148" s="540"/>
      <c r="AO148" s="540"/>
      <c r="AP148" s="540"/>
      <c r="AQ148" s="540"/>
      <c r="AR148" s="540"/>
      <c r="AS148" s="540"/>
      <c r="AT148" s="540"/>
      <c r="AU148" s="540"/>
      <c r="AV148" s="540"/>
      <c r="AW148" s="540"/>
      <c r="AX148" s="540"/>
      <c r="AY148" s="540"/>
      <c r="AZ148" s="540"/>
      <c r="BA148" s="540"/>
      <c r="BB148" s="540"/>
      <c r="BC148" s="540"/>
      <c r="BD148" s="540"/>
      <c r="BE148" s="540"/>
    </row>
    <row r="149" spans="3:57" x14ac:dyDescent="0.15">
      <c r="C149" s="540"/>
      <c r="D149" s="540"/>
      <c r="E149" s="540"/>
      <c r="F149" s="540"/>
      <c r="G149" s="540"/>
      <c r="H149" s="540"/>
      <c r="I149" s="540"/>
      <c r="J149" s="540"/>
      <c r="K149" s="540"/>
      <c r="L149" s="540"/>
      <c r="M149" s="540"/>
      <c r="N149" s="540"/>
      <c r="O149" s="540"/>
      <c r="P149" s="540"/>
      <c r="Q149" s="540"/>
      <c r="R149" s="540"/>
      <c r="S149" s="540"/>
      <c r="T149" s="540"/>
      <c r="U149" s="540"/>
      <c r="V149" s="540"/>
      <c r="W149" s="540"/>
      <c r="X149" s="540"/>
      <c r="Y149" s="540"/>
      <c r="Z149" s="540"/>
      <c r="AA149" s="540"/>
      <c r="AB149" s="540"/>
      <c r="AC149" s="540"/>
      <c r="AD149" s="540"/>
      <c r="AE149" s="540"/>
      <c r="AF149" s="540"/>
      <c r="AG149" s="540"/>
      <c r="AH149" s="540"/>
      <c r="AI149" s="540"/>
      <c r="AJ149" s="540"/>
      <c r="AK149" s="540"/>
      <c r="AL149" s="540"/>
      <c r="AM149" s="540"/>
      <c r="AN149" s="540"/>
      <c r="AO149" s="540"/>
      <c r="AP149" s="540"/>
      <c r="AQ149" s="540"/>
      <c r="AR149" s="540"/>
      <c r="AS149" s="540"/>
      <c r="AT149" s="540"/>
      <c r="AU149" s="540"/>
      <c r="AV149" s="540"/>
      <c r="AW149" s="540"/>
      <c r="AX149" s="540"/>
      <c r="AY149" s="540"/>
      <c r="AZ149" s="540"/>
      <c r="BA149" s="540"/>
      <c r="BB149" s="540"/>
      <c r="BC149" s="540"/>
      <c r="BD149" s="540"/>
      <c r="BE149" s="540"/>
    </row>
    <row r="150" spans="3:57" x14ac:dyDescent="0.15">
      <c r="C150" s="540"/>
      <c r="D150" s="540"/>
      <c r="E150" s="540"/>
      <c r="F150" s="540"/>
      <c r="G150" s="540"/>
      <c r="H150" s="540"/>
      <c r="I150" s="540"/>
      <c r="J150" s="540"/>
      <c r="K150" s="540"/>
      <c r="L150" s="540"/>
      <c r="M150" s="540"/>
      <c r="N150" s="540"/>
      <c r="O150" s="540"/>
      <c r="P150" s="540"/>
      <c r="Q150" s="540"/>
      <c r="R150" s="540"/>
      <c r="S150" s="540"/>
      <c r="T150" s="540"/>
      <c r="U150" s="540"/>
      <c r="V150" s="540"/>
      <c r="W150" s="540"/>
      <c r="X150" s="540"/>
      <c r="Y150" s="540"/>
      <c r="Z150" s="540"/>
      <c r="AA150" s="540"/>
      <c r="AB150" s="540"/>
      <c r="AC150" s="540"/>
      <c r="AD150" s="540"/>
      <c r="AE150" s="540"/>
      <c r="AF150" s="540"/>
      <c r="AG150" s="540"/>
      <c r="AH150" s="540"/>
      <c r="AI150" s="540"/>
      <c r="AJ150" s="540"/>
      <c r="AK150" s="540"/>
      <c r="AL150" s="540"/>
      <c r="AM150" s="540"/>
      <c r="AN150" s="540"/>
      <c r="AO150" s="540"/>
      <c r="AP150" s="540"/>
      <c r="AQ150" s="540"/>
      <c r="AR150" s="540"/>
      <c r="AS150" s="540"/>
      <c r="AT150" s="540"/>
      <c r="AU150" s="540"/>
      <c r="AV150" s="540"/>
      <c r="AW150" s="540"/>
      <c r="AX150" s="540"/>
      <c r="AY150" s="540"/>
      <c r="AZ150" s="540"/>
      <c r="BA150" s="540"/>
      <c r="BB150" s="540"/>
      <c r="BC150" s="540"/>
      <c r="BD150" s="540"/>
      <c r="BE150" s="540"/>
    </row>
    <row r="151" spans="3:57" x14ac:dyDescent="0.15">
      <c r="C151" s="540"/>
      <c r="D151" s="540"/>
      <c r="E151" s="540"/>
      <c r="F151" s="540"/>
      <c r="G151" s="540"/>
      <c r="H151" s="540"/>
      <c r="I151" s="540"/>
      <c r="J151" s="540"/>
      <c r="K151" s="540"/>
      <c r="L151" s="540"/>
      <c r="M151" s="540"/>
      <c r="N151" s="540"/>
      <c r="O151" s="540"/>
      <c r="P151" s="540"/>
      <c r="Q151" s="540"/>
      <c r="R151" s="540"/>
      <c r="S151" s="540"/>
      <c r="T151" s="540"/>
      <c r="U151" s="540"/>
      <c r="V151" s="540"/>
      <c r="W151" s="540"/>
      <c r="X151" s="540"/>
      <c r="Y151" s="540"/>
      <c r="Z151" s="540"/>
      <c r="AA151" s="540"/>
      <c r="AB151" s="540"/>
      <c r="AC151" s="540"/>
      <c r="AD151" s="540"/>
      <c r="AE151" s="540"/>
      <c r="AF151" s="540"/>
      <c r="AG151" s="540"/>
      <c r="AH151" s="540"/>
      <c r="AI151" s="540"/>
      <c r="AJ151" s="540"/>
      <c r="AK151" s="540"/>
      <c r="AL151" s="540"/>
      <c r="AM151" s="540"/>
      <c r="AN151" s="540"/>
      <c r="AO151" s="540"/>
      <c r="AP151" s="540"/>
      <c r="AQ151" s="540"/>
      <c r="AR151" s="540"/>
      <c r="AS151" s="540"/>
      <c r="AT151" s="540"/>
      <c r="AU151" s="540"/>
      <c r="AV151" s="540"/>
      <c r="AW151" s="540"/>
      <c r="AX151" s="540"/>
      <c r="AY151" s="540"/>
      <c r="AZ151" s="540"/>
      <c r="BA151" s="540"/>
      <c r="BB151" s="540"/>
      <c r="BC151" s="540"/>
      <c r="BD151" s="540"/>
      <c r="BE151" s="540"/>
    </row>
    <row r="152" spans="3:57" x14ac:dyDescent="0.15">
      <c r="C152" s="540"/>
      <c r="D152" s="540"/>
      <c r="E152" s="540"/>
      <c r="F152" s="540"/>
      <c r="G152" s="540"/>
      <c r="H152" s="540"/>
      <c r="I152" s="540"/>
      <c r="J152" s="540"/>
      <c r="K152" s="540"/>
      <c r="L152" s="540"/>
      <c r="M152" s="540"/>
      <c r="N152" s="540"/>
      <c r="O152" s="540"/>
      <c r="P152" s="540"/>
      <c r="Q152" s="540"/>
      <c r="R152" s="540"/>
      <c r="S152" s="540"/>
      <c r="T152" s="540"/>
      <c r="U152" s="540"/>
      <c r="V152" s="540"/>
      <c r="W152" s="540"/>
      <c r="X152" s="540"/>
      <c r="Y152" s="540"/>
      <c r="Z152" s="540"/>
      <c r="AA152" s="540"/>
      <c r="AB152" s="540"/>
      <c r="AC152" s="540"/>
      <c r="AD152" s="540"/>
      <c r="AE152" s="540"/>
      <c r="AF152" s="540"/>
      <c r="AG152" s="540"/>
      <c r="AH152" s="540"/>
      <c r="AI152" s="540"/>
      <c r="AJ152" s="540"/>
      <c r="AK152" s="540"/>
      <c r="AL152" s="540"/>
      <c r="AM152" s="540"/>
      <c r="AN152" s="540"/>
      <c r="AO152" s="540"/>
      <c r="AP152" s="540"/>
      <c r="AQ152" s="540"/>
      <c r="AR152" s="540"/>
      <c r="AS152" s="540"/>
      <c r="AT152" s="540"/>
      <c r="AU152" s="540"/>
      <c r="AV152" s="540"/>
      <c r="AW152" s="540"/>
      <c r="AX152" s="540"/>
      <c r="AY152" s="540"/>
      <c r="AZ152" s="540"/>
      <c r="BA152" s="540"/>
      <c r="BB152" s="540"/>
      <c r="BC152" s="540"/>
      <c r="BD152" s="540"/>
      <c r="BE152" s="540"/>
    </row>
    <row r="153" spans="3:57" x14ac:dyDescent="0.15">
      <c r="C153" s="540"/>
      <c r="D153" s="540"/>
      <c r="E153" s="540"/>
      <c r="F153" s="540"/>
      <c r="G153" s="540"/>
      <c r="H153" s="540"/>
      <c r="I153" s="540"/>
      <c r="J153" s="540"/>
      <c r="K153" s="540"/>
      <c r="L153" s="540"/>
      <c r="M153" s="540"/>
      <c r="N153" s="540"/>
      <c r="O153" s="540"/>
      <c r="P153" s="540"/>
      <c r="Q153" s="540"/>
      <c r="R153" s="540"/>
      <c r="S153" s="540"/>
      <c r="T153" s="540"/>
      <c r="U153" s="540"/>
      <c r="V153" s="540"/>
      <c r="W153" s="540"/>
      <c r="X153" s="540"/>
      <c r="Y153" s="540"/>
      <c r="Z153" s="540"/>
      <c r="AA153" s="540"/>
      <c r="AB153" s="540"/>
      <c r="AC153" s="540"/>
      <c r="AD153" s="540"/>
      <c r="AE153" s="540"/>
      <c r="AF153" s="540"/>
      <c r="AG153" s="540"/>
      <c r="AH153" s="540"/>
      <c r="AI153" s="540"/>
      <c r="AJ153" s="540"/>
      <c r="AK153" s="540"/>
      <c r="AL153" s="540"/>
      <c r="AM153" s="540"/>
      <c r="AN153" s="540"/>
      <c r="AO153" s="540"/>
      <c r="AP153" s="540"/>
      <c r="AQ153" s="540"/>
      <c r="AR153" s="540"/>
      <c r="AS153" s="540"/>
      <c r="AT153" s="540"/>
      <c r="AU153" s="540"/>
      <c r="AV153" s="540"/>
      <c r="AW153" s="540"/>
      <c r="AX153" s="540"/>
      <c r="AY153" s="540"/>
      <c r="AZ153" s="540"/>
      <c r="BA153" s="540"/>
      <c r="BB153" s="540"/>
      <c r="BC153" s="540"/>
      <c r="BD153" s="540"/>
      <c r="BE153" s="540"/>
    </row>
    <row r="154" spans="3:57" x14ac:dyDescent="0.15">
      <c r="C154" s="540"/>
      <c r="D154" s="540"/>
      <c r="E154" s="540"/>
      <c r="F154" s="540"/>
      <c r="G154" s="540"/>
      <c r="H154" s="540"/>
      <c r="I154" s="540"/>
      <c r="J154" s="540"/>
      <c r="K154" s="540"/>
      <c r="L154" s="540"/>
      <c r="M154" s="540"/>
      <c r="N154" s="540"/>
      <c r="O154" s="540"/>
      <c r="P154" s="540"/>
      <c r="Q154" s="540"/>
      <c r="R154" s="540"/>
      <c r="S154" s="540"/>
      <c r="T154" s="540"/>
      <c r="U154" s="540"/>
      <c r="V154" s="540"/>
      <c r="W154" s="540"/>
      <c r="X154" s="540"/>
      <c r="Y154" s="540"/>
      <c r="Z154" s="540"/>
      <c r="AA154" s="540"/>
      <c r="AB154" s="540"/>
      <c r="AC154" s="540"/>
      <c r="AD154" s="540"/>
      <c r="AE154" s="540"/>
      <c r="AF154" s="540"/>
      <c r="AG154" s="540"/>
      <c r="AH154" s="540"/>
      <c r="AI154" s="540"/>
      <c r="AJ154" s="540"/>
      <c r="AK154" s="540"/>
      <c r="AL154" s="540"/>
      <c r="AM154" s="540"/>
      <c r="AN154" s="540"/>
      <c r="AO154" s="540"/>
      <c r="AP154" s="540"/>
      <c r="AQ154" s="540"/>
      <c r="AR154" s="540"/>
      <c r="AS154" s="540"/>
      <c r="AT154" s="540"/>
      <c r="AU154" s="540"/>
      <c r="AV154" s="540"/>
      <c r="AW154" s="540"/>
      <c r="AX154" s="540"/>
      <c r="AY154" s="540"/>
      <c r="AZ154" s="540"/>
      <c r="BA154" s="540"/>
      <c r="BB154" s="540"/>
      <c r="BC154" s="540"/>
      <c r="BD154" s="540"/>
      <c r="BE154" s="540"/>
    </row>
    <row r="155" spans="3:57" x14ac:dyDescent="0.15">
      <c r="C155" s="540"/>
      <c r="D155" s="540"/>
      <c r="E155" s="540"/>
      <c r="F155" s="540"/>
      <c r="G155" s="540"/>
      <c r="H155" s="540"/>
      <c r="I155" s="540"/>
      <c r="J155" s="540"/>
      <c r="K155" s="540"/>
      <c r="L155" s="540"/>
      <c r="M155" s="540"/>
      <c r="N155" s="540"/>
      <c r="O155" s="540"/>
      <c r="P155" s="540"/>
      <c r="Q155" s="540"/>
      <c r="R155" s="540"/>
      <c r="S155" s="540"/>
      <c r="T155" s="540"/>
      <c r="U155" s="540"/>
      <c r="V155" s="540"/>
      <c r="W155" s="540"/>
      <c r="X155" s="540"/>
      <c r="Y155" s="540"/>
      <c r="Z155" s="540"/>
      <c r="AA155" s="540"/>
      <c r="AB155" s="540"/>
      <c r="AC155" s="540"/>
      <c r="AD155" s="540"/>
      <c r="AE155" s="540"/>
      <c r="AF155" s="540"/>
      <c r="AG155" s="540"/>
      <c r="AH155" s="540"/>
      <c r="AI155" s="540"/>
      <c r="AJ155" s="540"/>
      <c r="AK155" s="540"/>
      <c r="AL155" s="540"/>
      <c r="AM155" s="540"/>
      <c r="AN155" s="540"/>
      <c r="AO155" s="540"/>
      <c r="AP155" s="540"/>
      <c r="AQ155" s="540"/>
      <c r="AR155" s="540"/>
      <c r="AS155" s="540"/>
      <c r="AT155" s="540"/>
      <c r="AU155" s="540"/>
      <c r="AV155" s="540"/>
      <c r="AW155" s="540"/>
      <c r="AX155" s="540"/>
      <c r="AY155" s="540"/>
      <c r="AZ155" s="540"/>
      <c r="BA155" s="540"/>
      <c r="BB155" s="540"/>
      <c r="BC155" s="540"/>
      <c r="BD155" s="540"/>
      <c r="BE155" s="540"/>
    </row>
    <row r="156" spans="3:57" x14ac:dyDescent="0.15">
      <c r="C156" s="540"/>
      <c r="D156" s="540"/>
      <c r="E156" s="540"/>
      <c r="F156" s="540"/>
      <c r="G156" s="540"/>
      <c r="H156" s="540"/>
      <c r="I156" s="540"/>
      <c r="J156" s="540"/>
      <c r="K156" s="540"/>
      <c r="L156" s="540"/>
      <c r="M156" s="540"/>
      <c r="N156" s="540"/>
      <c r="O156" s="540"/>
      <c r="P156" s="540"/>
      <c r="Q156" s="540"/>
      <c r="R156" s="540"/>
      <c r="S156" s="540"/>
      <c r="T156" s="540"/>
      <c r="U156" s="540"/>
      <c r="V156" s="540"/>
      <c r="W156" s="540"/>
      <c r="X156" s="540"/>
      <c r="Y156" s="540"/>
      <c r="Z156" s="540"/>
      <c r="AA156" s="540"/>
      <c r="AB156" s="540"/>
      <c r="AC156" s="540"/>
      <c r="AD156" s="540"/>
      <c r="AE156" s="540"/>
      <c r="AF156" s="540"/>
      <c r="AG156" s="540"/>
      <c r="AH156" s="540"/>
      <c r="AI156" s="540"/>
      <c r="AJ156" s="540"/>
      <c r="AK156" s="540"/>
      <c r="AL156" s="540"/>
      <c r="AM156" s="540"/>
      <c r="AN156" s="540"/>
      <c r="AO156" s="540"/>
      <c r="AP156" s="540"/>
      <c r="AQ156" s="540"/>
      <c r="AR156" s="540"/>
      <c r="AS156" s="540"/>
      <c r="AT156" s="540"/>
      <c r="AU156" s="540"/>
      <c r="AV156" s="540"/>
      <c r="AW156" s="540"/>
      <c r="AX156" s="540"/>
      <c r="AY156" s="540"/>
      <c r="AZ156" s="540"/>
      <c r="BA156" s="540"/>
      <c r="BB156" s="540"/>
      <c r="BC156" s="540"/>
      <c r="BD156" s="540"/>
      <c r="BE156" s="540"/>
    </row>
  </sheetData>
  <mergeCells count="74">
    <mergeCell ref="C27:BE28"/>
    <mergeCell ref="AF23:AK23"/>
    <mergeCell ref="AL23:AZ23"/>
    <mergeCell ref="BA23:BE23"/>
    <mergeCell ref="AF24:AK24"/>
    <mergeCell ref="AL24:AZ24"/>
    <mergeCell ref="BA24:BE24"/>
    <mergeCell ref="AF21:AK21"/>
    <mergeCell ref="AL21:AZ21"/>
    <mergeCell ref="BA21:BE21"/>
    <mergeCell ref="AF22:AK22"/>
    <mergeCell ref="AL22:AZ22"/>
    <mergeCell ref="BA22:BE22"/>
    <mergeCell ref="AF19:AK19"/>
    <mergeCell ref="AL19:AZ19"/>
    <mergeCell ref="BA19:BE19"/>
    <mergeCell ref="AF20:AK20"/>
    <mergeCell ref="AL20:AZ20"/>
    <mergeCell ref="BA20:BE20"/>
    <mergeCell ref="AF17:AK17"/>
    <mergeCell ref="AL17:AZ17"/>
    <mergeCell ref="BA17:BE17"/>
    <mergeCell ref="AF18:AK18"/>
    <mergeCell ref="AL18:AZ18"/>
    <mergeCell ref="BA18:BE18"/>
    <mergeCell ref="AF15:AK15"/>
    <mergeCell ref="AL15:AZ15"/>
    <mergeCell ref="BA15:BE15"/>
    <mergeCell ref="AF16:AK16"/>
    <mergeCell ref="AL16:AZ16"/>
    <mergeCell ref="BA16:BE1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7:AZ7"/>
    <mergeCell ref="BA7:BE7"/>
    <mergeCell ref="A8:A24"/>
    <mergeCell ref="B8:J24"/>
    <mergeCell ref="K8:N24"/>
    <mergeCell ref="O8:T24"/>
    <mergeCell ref="U8:Z24"/>
    <mergeCell ref="AA8:AE24"/>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s>
  <phoneticPr fontId="7"/>
  <printOptions horizontalCentered="1"/>
  <pageMargins left="0.15748031496062992" right="0.15748031496062992" top="0.35433070866141736" bottom="0.27559055118110237" header="0.15748031496062992" footer="0.19685039370078741"/>
  <pageSetup paperSize="9" scale="55"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54</vt:i4>
      </vt:variant>
      <vt:variant>
        <vt:lpstr>名前付き一覧</vt:lpstr>
      </vt:variant>
      <vt:variant>
        <vt:i4>13</vt:i4>
      </vt:variant>
    </vt:vector>
  </HeadingPairs>
  <TitlesOfParts>
    <vt:vector size="67" baseType="lpstr">
      <vt:lpstr>変更届提出書類一覧</vt:lpstr>
      <vt:lpstr>基本報酬・加算等にかかる添付書類一覧</vt:lpstr>
      <vt:lpstr>届出加算一覧表(R6)</vt:lpstr>
      <vt:lpstr>変更届出書【別紙様式第二号】</vt:lpstr>
      <vt:lpstr>(旧)第２号様式【変更届記載例】</vt:lpstr>
      <vt:lpstr>別紙</vt:lpstr>
      <vt:lpstr>付表13</vt:lpstr>
      <vt:lpstr>別紙1-1体制等状況一覧</vt:lpstr>
      <vt:lpstr>(旧)体制等状況一覧（記載例）</vt:lpstr>
      <vt:lpstr>別紙16 栄養士配置加算・栄養マネジメント加算</vt:lpstr>
      <vt:lpstr>別紙8-1 重度障害者支援加算（生活介護・施設入所）</vt:lpstr>
      <vt:lpstr>別紙53 障がい基礎年金１級を受給する利用者の状況</vt:lpstr>
      <vt:lpstr>重度障害者支援加算（Ⅰ）</vt:lpstr>
      <vt:lpstr>重度障害者支援加算（Ⅱ） </vt:lpstr>
      <vt:lpstr>重度障害者支援加算（Ⅲ）</vt:lpstr>
      <vt:lpstr>別紙６-１ 視覚・聴覚言語障害者支援体制加算（Ⅰ）</vt:lpstr>
      <vt:lpstr>別紙６-２ 視覚・聴覚言語障害者支援体制加算（Ⅱ）</vt:lpstr>
      <vt:lpstr>別紙17 夜勤職員配置体制加算</vt:lpstr>
      <vt:lpstr>(旧)夜勤職員配置体制加算  (記載例)</vt:lpstr>
      <vt:lpstr>別紙19 夜間看護体制加算</vt:lpstr>
      <vt:lpstr>(旧)夜間看護体制加算 (記載例)</vt:lpstr>
      <vt:lpstr>別紙12 地域生活移行個別支援特別加算</vt:lpstr>
      <vt:lpstr>食事提供費用額</vt:lpstr>
      <vt:lpstr>食事提供費用額 (記載例)</vt:lpstr>
      <vt:lpstr>別紙50 口腔衛生管理体制加算</vt:lpstr>
      <vt:lpstr>別紙7 高次脳機能障害者支援体制加算</vt:lpstr>
      <vt:lpstr>別紙22 障害者支援施設等感染対策向上加算</vt:lpstr>
      <vt:lpstr>別紙20 地域移行支援体制加算</vt:lpstr>
      <vt:lpstr>別紙21 通院支援加算</vt:lpstr>
      <vt:lpstr>別紙47 地域生活支援拠点等に関連する加算</vt:lpstr>
      <vt:lpstr>設備・備品一覧表</vt:lpstr>
      <vt:lpstr>設備・備品一覧表(記載例)</vt:lpstr>
      <vt:lpstr>建物面積表 </vt:lpstr>
      <vt:lpstr>建物面積表（記載例）</vt:lpstr>
      <vt:lpstr>勤務形態一覧表（障害者支援施設）</vt:lpstr>
      <vt:lpstr>管理者経歴書</vt:lpstr>
      <vt:lpstr>管理者経歴書 (記載例)</vt:lpstr>
      <vt:lpstr>サービス管理責任者経歴書</vt:lpstr>
      <vt:lpstr>サービス管理責任者経歴書（記載例）</vt:lpstr>
      <vt:lpstr>実務経験証明書</vt:lpstr>
      <vt:lpstr>実務経験証明書（記載例）</vt:lpstr>
      <vt:lpstr>(標準様式２)苦情解決措置の概要</vt:lpstr>
      <vt:lpstr>苦情解決措置の概要(記載例)</vt:lpstr>
      <vt:lpstr>(標準様式１)主たる障害特定理由</vt:lpstr>
      <vt:lpstr>協力医療（歯科）機関</vt:lpstr>
      <vt:lpstr>協力医療（歯科）機関  (記載例)</vt:lpstr>
      <vt:lpstr>標準様式３（誓約書）</vt:lpstr>
      <vt:lpstr>別紙②</vt:lpstr>
      <vt:lpstr>事業開始届（設置届）</vt:lpstr>
      <vt:lpstr>事業計画書【参考】</vt:lpstr>
      <vt:lpstr>利用者名簿</vt:lpstr>
      <vt:lpstr>耐震化調査票</vt:lpstr>
      <vt:lpstr>社会・労働保険加入状況確認票</vt:lpstr>
      <vt:lpstr>メールアドレス登録票</vt:lpstr>
      <vt:lpstr>'別紙６-１ 視覚・聴覚言語障害者支援体制加算（Ⅰ）'!Excel_BuiltIn_Print_Area</vt:lpstr>
      <vt:lpstr>'別紙６-２ 視覚・聴覚言語障害者支援体制加算（Ⅱ）'!Excel_BuiltIn_Print_Area</vt:lpstr>
      <vt:lpstr>'(旧)体制等状況一覧（記載例）'!Print_Area</vt:lpstr>
      <vt:lpstr>基本報酬・加算等にかかる添付書類一覧!Print_Area</vt:lpstr>
      <vt:lpstr>'苦情解決措置の概要(記載例)'!Print_Area</vt:lpstr>
      <vt:lpstr>事業計画書【参考】!Print_Area</vt:lpstr>
      <vt:lpstr>実務経験証明書!Print_Area</vt:lpstr>
      <vt:lpstr>食事提供費用額!Print_Area</vt:lpstr>
      <vt:lpstr>'別紙６-１ 視覚・聴覚言語障害者支援体制加算（Ⅰ）'!Print_Area</vt:lpstr>
      <vt:lpstr>'別紙６-２ 視覚・聴覚言語障害者支援体制加算（Ⅱ）'!Print_Area</vt:lpstr>
      <vt:lpstr>変更届出書【別紙様式第二号】!Print_Area</vt:lpstr>
      <vt:lpstr>変更届提出書類一覧!Print_Area</vt:lpstr>
      <vt:lpstr>'(旧)体制等状況一覧（記載例）'!Print_Titles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佐藤　愛</cp:lastModifiedBy>
  <cp:lastPrinted>2026-03-18T06:19:30Z</cp:lastPrinted>
  <dcterms:created xsi:type="dcterms:W3CDTF">2018-04-02T00:49:05Z</dcterms:created>
  <dcterms:modified xsi:type="dcterms:W3CDTF">2026-03-26T04:07:51Z</dcterms:modified>
</cp:coreProperties>
</file>