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B340C827-7208-4EB6-A868-4C14E47DB050}" xr6:coauthVersionLast="47" xr6:coauthVersionMax="47" xr10:uidLastSave="{00000000-0000-0000-0000-000000000000}"/>
  <bookViews>
    <workbookView xWindow="135" yWindow="165" windowWidth="28800" windowHeight="15450" tabRatio="927" firstSheet="6" activeTab="9" xr2:uid="{00000000-000D-0000-FFFF-FFFF00000000}"/>
  </bookViews>
  <sheets>
    <sheet name="変更届提出書類一覧" sheetId="236" r:id="rId1"/>
    <sheet name="本報酬・加算等にかかる添付書類一覧(R7) " sheetId="268" r:id="rId2"/>
    <sheet name="届出加算一覧表(R7)" sheetId="247" r:id="rId3"/>
    <sheet name="別紙様式第二号変更届出書" sheetId="282" r:id="rId4"/>
    <sheet name="付表７" sheetId="283" r:id="rId5"/>
    <sheet name="別紙1-1介護給付費等の算定に係る体制等状況一覧表" sheetId="295" r:id="rId6"/>
    <sheet name="勤務形態一覧表（就労選択支援）" sheetId="285" r:id="rId7"/>
    <sheet name="別紙３-１福祉専門職員配置等加算" sheetId="290" r:id="rId8"/>
    <sheet name="別紙６-１ 視覚・聴覚言語障害者支援体制加算（Ⅰ）" sheetId="296" r:id="rId9"/>
    <sheet name="別紙６-２ 視覚・聴覚言語障害者支援体制加算（Ⅱ）" sheetId="297" r:id="rId10"/>
    <sheet name="食事提供体制（確認事項）" sheetId="254" r:id="rId11"/>
    <sheet name="別紙10食事提供体制加算" sheetId="293" r:id="rId12"/>
    <sheet name="食事提供リスト" sheetId="110" r:id="rId13"/>
    <sheet name="食事提供リスト【記入例】" sheetId="214" r:id="rId14"/>
    <sheet name="実費徴収の状況" sheetId="215" r:id="rId15"/>
    <sheet name="実費徴収の状況【記入例】" sheetId="54" r:id="rId16"/>
    <sheet name="（参考）食事提供に関する条例等" sheetId="102" r:id="rId17"/>
    <sheet name="別紙48送迎加算" sheetId="294" r:id="rId18"/>
    <sheet name="送迎者リスト" sheetId="114" r:id="rId19"/>
    <sheet name="送迎者リスト【記入例】" sheetId="64" r:id="rId20"/>
    <sheet name="22　平面図" sheetId="159" r:id="rId21"/>
    <sheet name="23　設備・備品一覧表" sheetId="160" r:id="rId22"/>
    <sheet name="23　設備・備品一覧表【記入例】" sheetId="161" r:id="rId23"/>
    <sheet name="24　建物面積表" sheetId="162" r:id="rId24"/>
    <sheet name="24　建物面積表【記入例】" sheetId="163" r:id="rId25"/>
    <sheet name="25　管理者経歴書" sheetId="164" r:id="rId26"/>
    <sheet name="25　管理者経歴書【記入例】" sheetId="165" r:id="rId27"/>
    <sheet name="26　実務経験証明書 " sheetId="216" r:id="rId28"/>
    <sheet name="26　実務経験証明書 【記入例】" sheetId="217" r:id="rId29"/>
    <sheet name="27　サビ管経歴書" sheetId="168" r:id="rId30"/>
    <sheet name="27　サビ管【記入例】" sheetId="169" r:id="rId31"/>
    <sheet name="（標準様式２）苦情解決措置の概要" sheetId="287" r:id="rId32"/>
    <sheet name="（標準様式１）主たる障害特定理由" sheetId="286" r:id="rId33"/>
    <sheet name="30　協力医療機関" sheetId="175" r:id="rId34"/>
    <sheet name="30　協力医療機関【記入例】" sheetId="176" r:id="rId35"/>
    <sheet name="標準様式３（誓約書）" sheetId="288" r:id="rId36"/>
    <sheet name="別紙①" sheetId="289" r:id="rId37"/>
    <sheet name="36　業務管理体制変更届" sheetId="231" r:id="rId38"/>
    <sheet name="36　業務管理体制変更届【記入例】" sheetId="232" r:id="rId39"/>
    <sheet name="別表　事業所一覧" sheetId="233" r:id="rId40"/>
    <sheet name="37　耐震化調査票" sheetId="218" r:id="rId41"/>
    <sheet name="39　メールアドレス登録票" sheetId="188" r:id="rId42"/>
  </sheets>
  <externalReferences>
    <externalReference r:id="rId43"/>
    <externalReference r:id="rId44"/>
    <externalReference r:id="rId45"/>
    <externalReference r:id="rId46"/>
    <externalReference r:id="rId47"/>
    <externalReference r:id="rId48"/>
    <externalReference r:id="rId49"/>
  </externalReferences>
  <definedNames>
    <definedName name="_____________________________________________________________________kk2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0">#REF!</definedName>
    <definedName name="__________________________________________________________________kk29">#REF!</definedName>
    <definedName name="_________________________________________________________________kk06" localSheetId="10">#REF!</definedName>
    <definedName name="_________________________________________________________________kk06">#REF!</definedName>
    <definedName name="_________________________________________________________________kk29" localSheetId="10">#REF!</definedName>
    <definedName name="_________________________________________________________________kk29">#REF!</definedName>
    <definedName name="________________________________________________________________kk06" localSheetId="10">#REF!</definedName>
    <definedName name="________________________________________________________________kk06">#REF!</definedName>
    <definedName name="________________________________________________________________kk29" localSheetId="10">#REF!</definedName>
    <definedName name="________________________________________________________________kk29">#REF!</definedName>
    <definedName name="_______________________________________________________________kk06" localSheetId="10">#REF!</definedName>
    <definedName name="_______________________________________________________________kk06">#REF!</definedName>
    <definedName name="_______________________________________________________________kk29" localSheetId="10">#REF!</definedName>
    <definedName name="_______________________________________________________________kk29">#REF!</definedName>
    <definedName name="______________________________________________________________kk06" localSheetId="10">#REF!</definedName>
    <definedName name="______________________________________________________________kk06">#REF!</definedName>
    <definedName name="______________________________________________________________kk29" localSheetId="10">#REF!</definedName>
    <definedName name="______________________________________________________________kk29">#REF!</definedName>
    <definedName name="_____________________________________________________________kk06" localSheetId="10">#REF!</definedName>
    <definedName name="_____________________________________________________________kk06">#REF!</definedName>
    <definedName name="_____________________________________________________________kk29" localSheetId="10">#REF!</definedName>
    <definedName name="_____________________________________________________________kk29">#REF!</definedName>
    <definedName name="____________________________________________________________kk06" localSheetId="10">#REF!</definedName>
    <definedName name="____________________________________________________________kk06">#REF!</definedName>
    <definedName name="____________________________________________________________kk29" localSheetId="10">#REF!</definedName>
    <definedName name="____________________________________________________________kk29">#REF!</definedName>
    <definedName name="___________________________________________________________kk06" localSheetId="10">#REF!</definedName>
    <definedName name="___________________________________________________________kk06">#REF!</definedName>
    <definedName name="___________________________________________________________kk29" localSheetId="10">#REF!</definedName>
    <definedName name="___________________________________________________________kk29">#REF!</definedName>
    <definedName name="__________________________________________________________kk06" localSheetId="10">#REF!</definedName>
    <definedName name="__________________________________________________________kk06">#REF!</definedName>
    <definedName name="__________________________________________________________kk29" localSheetId="10">#REF!</definedName>
    <definedName name="__________________________________________________________kk29">#REF!</definedName>
    <definedName name="_________________________________________________________kk06" localSheetId="10">#REF!</definedName>
    <definedName name="_________________________________________________________kk06">#REF!</definedName>
    <definedName name="_________________________________________________________kk29" localSheetId="10">#REF!</definedName>
    <definedName name="_________________________________________________________kk29">#REF!</definedName>
    <definedName name="________________________________________________________kk06" localSheetId="10">#REF!</definedName>
    <definedName name="________________________________________________________kk06">#REF!</definedName>
    <definedName name="________________________________________________________kk29" localSheetId="10">#REF!</definedName>
    <definedName name="________________________________________________________kk29">#REF!</definedName>
    <definedName name="_______________________________________________________kk06" localSheetId="10">#REF!</definedName>
    <definedName name="_______________________________________________________kk06">#REF!</definedName>
    <definedName name="_______________________________________________________kk29" localSheetId="10">#REF!</definedName>
    <definedName name="_______________________________________________________kk29">#REF!</definedName>
    <definedName name="______________________________________________________kk06" localSheetId="10">#REF!</definedName>
    <definedName name="______________________________________________________kk06">#REF!</definedName>
    <definedName name="______________________________________________________kk29" localSheetId="10">#REF!</definedName>
    <definedName name="______________________________________________________kk29">#REF!</definedName>
    <definedName name="_____________________________________________________kk06" localSheetId="10">#REF!</definedName>
    <definedName name="_____________________________________________________kk06">#REF!</definedName>
    <definedName name="_____________________________________________________kk29" localSheetId="10">#REF!</definedName>
    <definedName name="_____________________________________________________kk29">#REF!</definedName>
    <definedName name="____________________________________________________kk06" localSheetId="10">#REF!</definedName>
    <definedName name="____________________________________________________kk06">#REF!</definedName>
    <definedName name="____________________________________________________kk29" localSheetId="10">#REF!</definedName>
    <definedName name="____________________________________________________kk29">#REF!</definedName>
    <definedName name="___________________________________________________kk06" localSheetId="10">#REF!</definedName>
    <definedName name="___________________________________________________kk06">#REF!</definedName>
    <definedName name="___________________________________________________kk29" localSheetId="10">#REF!</definedName>
    <definedName name="___________________________________________________kk29">#REF!</definedName>
    <definedName name="__________________________________________________kk06" localSheetId="10">#REF!</definedName>
    <definedName name="__________________________________________________kk06">#REF!</definedName>
    <definedName name="__________________________________________________kk29" localSheetId="10">#REF!</definedName>
    <definedName name="__________________________________________________kk29">#REF!</definedName>
    <definedName name="_________________________________________________kk06" localSheetId="10">#REF!</definedName>
    <definedName name="_________________________________________________kk06">#REF!</definedName>
    <definedName name="_________________________________________________kk29" localSheetId="10">#REF!</definedName>
    <definedName name="_________________________________________________kk29">#REF!</definedName>
    <definedName name="________________________________________________kk06" localSheetId="10">#REF!</definedName>
    <definedName name="________________________________________________kk06">#REF!</definedName>
    <definedName name="________________________________________________kk29" localSheetId="10">#REF!</definedName>
    <definedName name="________________________________________________kk29">#REF!</definedName>
    <definedName name="_______________________________________________kk06" localSheetId="10">#REF!</definedName>
    <definedName name="_______________________________________________kk06">#REF!</definedName>
    <definedName name="_______________________________________________kk29" localSheetId="10">#REF!</definedName>
    <definedName name="_______________________________________________kk29">#REF!</definedName>
    <definedName name="______________________________________________kk06" localSheetId="10">#REF!</definedName>
    <definedName name="______________________________________________kk06">#REF!</definedName>
    <definedName name="______________________________________________kk29" localSheetId="10">#REF!</definedName>
    <definedName name="______________________________________________kk29">#REF!</definedName>
    <definedName name="_____________________________________________kk06" localSheetId="10">#REF!</definedName>
    <definedName name="_____________________________________________kk06">#REF!</definedName>
    <definedName name="_____________________________________________kk29" localSheetId="10">#REF!</definedName>
    <definedName name="_____________________________________________kk29">#REF!</definedName>
    <definedName name="____________________________________________kk06" localSheetId="10">#REF!</definedName>
    <definedName name="____________________________________________kk06">#REF!</definedName>
    <definedName name="____________________________________________kk29" localSheetId="10">#REF!</definedName>
    <definedName name="____________________________________________kk29">#REF!</definedName>
    <definedName name="___________________________________________kk06" localSheetId="10">#REF!</definedName>
    <definedName name="___________________________________________kk06">#REF!</definedName>
    <definedName name="___________________________________________kk29" localSheetId="10">#REF!</definedName>
    <definedName name="___________________________________________kk29">#REF!</definedName>
    <definedName name="__________________________________________kk06" localSheetId="10">#REF!</definedName>
    <definedName name="__________________________________________kk06">#REF!</definedName>
    <definedName name="__________________________________________kk29" localSheetId="10">#REF!</definedName>
    <definedName name="__________________________________________kk29">#REF!</definedName>
    <definedName name="_________________________________________kk06" localSheetId="10">#REF!</definedName>
    <definedName name="_________________________________________kk06">#REF!</definedName>
    <definedName name="_________________________________________kk29" localSheetId="10">#REF!</definedName>
    <definedName name="_________________________________________kk29">#REF!</definedName>
    <definedName name="________________________________________kk06" localSheetId="10">#REF!</definedName>
    <definedName name="________________________________________kk06">#REF!</definedName>
    <definedName name="________________________________________kk29" localSheetId="10">#REF!</definedName>
    <definedName name="________________________________________kk29">#REF!</definedName>
    <definedName name="_______________________________________kk06" localSheetId="10">#REF!</definedName>
    <definedName name="_______________________________________kk06">#REF!</definedName>
    <definedName name="_______________________________________kk29" localSheetId="10">#REF!</definedName>
    <definedName name="_______________________________________kk29">#REF!</definedName>
    <definedName name="______________________________________kk06" localSheetId="10">#REF!</definedName>
    <definedName name="______________________________________kk06">#REF!</definedName>
    <definedName name="______________________________________kk29" localSheetId="10">#REF!</definedName>
    <definedName name="______________________________________kk29">#REF!</definedName>
    <definedName name="_____________________________________kk06" localSheetId="10">#REF!</definedName>
    <definedName name="_____________________________________kk06">#REF!</definedName>
    <definedName name="_____________________________________kk29" localSheetId="10">#REF!</definedName>
    <definedName name="_____________________________________kk29">#REF!</definedName>
    <definedName name="____________________________________kk06" localSheetId="10">#REF!</definedName>
    <definedName name="____________________________________kk06">#REF!</definedName>
    <definedName name="____________________________________kk29" localSheetId="10">#REF!</definedName>
    <definedName name="____________________________________kk29">#REF!</definedName>
    <definedName name="___________________________________kk06" localSheetId="10">#REF!</definedName>
    <definedName name="___________________________________kk06">#REF!</definedName>
    <definedName name="___________________________________kk29" localSheetId="10">#REF!</definedName>
    <definedName name="___________________________________kk29">#REF!</definedName>
    <definedName name="__________________________________kk06" localSheetId="10">#REF!</definedName>
    <definedName name="__________________________________kk06">#REF!</definedName>
    <definedName name="__________________________________kk29" localSheetId="10">#REF!</definedName>
    <definedName name="__________________________________kk29">#REF!</definedName>
    <definedName name="_________________________________kk06" localSheetId="10">#REF!</definedName>
    <definedName name="_________________________________kk06">#REF!</definedName>
    <definedName name="_________________________________kk29" localSheetId="10">#REF!</definedName>
    <definedName name="_________________________________kk29">#REF!</definedName>
    <definedName name="________________________________kk06" localSheetId="10">#REF!</definedName>
    <definedName name="________________________________kk06">#REF!</definedName>
    <definedName name="________________________________kk29" localSheetId="10">#REF!</definedName>
    <definedName name="________________________________kk29">#REF!</definedName>
    <definedName name="_______________________________kk06" localSheetId="10">#REF!</definedName>
    <definedName name="_______________________________kk06">#REF!</definedName>
    <definedName name="_______________________________kk29" localSheetId="10">#REF!</definedName>
    <definedName name="_______________________________kk29">#REF!</definedName>
    <definedName name="______________________________kk06" localSheetId="10">#REF!</definedName>
    <definedName name="______________________________kk06">#REF!</definedName>
    <definedName name="______________________________kk29" localSheetId="10">#REF!</definedName>
    <definedName name="______________________________kk29">#REF!</definedName>
    <definedName name="_____________________________kk06" localSheetId="10">#REF!</definedName>
    <definedName name="_____________________________kk06">#REF!</definedName>
    <definedName name="_____________________________kk29" localSheetId="10">#REF!</definedName>
    <definedName name="_____________________________kk29">#REF!</definedName>
    <definedName name="____________________________kk06" localSheetId="10">#REF!</definedName>
    <definedName name="____________________________kk06">#REF!</definedName>
    <definedName name="____________________________kk29" localSheetId="10">#REF!</definedName>
    <definedName name="____________________________kk29">#REF!</definedName>
    <definedName name="___________________________kk06" localSheetId="10">#REF!</definedName>
    <definedName name="___________________________kk06">#REF!</definedName>
    <definedName name="___________________________kk29" localSheetId="10">#REF!</definedName>
    <definedName name="___________________________kk29">#REF!</definedName>
    <definedName name="__________________________kk06" localSheetId="10">#REF!</definedName>
    <definedName name="__________________________kk06">#REF!</definedName>
    <definedName name="__________________________kk29" localSheetId="10">#REF!</definedName>
    <definedName name="__________________________kk29">#REF!</definedName>
    <definedName name="_________________________kk06" localSheetId="10">#REF!</definedName>
    <definedName name="_________________________kk06">#REF!</definedName>
    <definedName name="_________________________kk29" localSheetId="10">#REF!</definedName>
    <definedName name="_________________________kk29">#REF!</definedName>
    <definedName name="________________________kk06" localSheetId="10">#REF!</definedName>
    <definedName name="________________________kk06">#REF!</definedName>
    <definedName name="________________________kk29" localSheetId="10">#REF!</definedName>
    <definedName name="________________________kk29">#REF!</definedName>
    <definedName name="_______________________kk06" localSheetId="10">#REF!</definedName>
    <definedName name="_______________________kk06">#REF!</definedName>
    <definedName name="_______________________kk29" localSheetId="10">#REF!</definedName>
    <definedName name="_______________________kk29">#REF!</definedName>
    <definedName name="______________________kk06" localSheetId="10">#REF!</definedName>
    <definedName name="______________________kk06">#REF!</definedName>
    <definedName name="______________________kk29" localSheetId="10">#REF!</definedName>
    <definedName name="______________________kk29">#REF!</definedName>
    <definedName name="_____________________kk06" localSheetId="10">#REF!</definedName>
    <definedName name="_____________________kk06">#REF!</definedName>
    <definedName name="_____________________kk29">#REF!</definedName>
    <definedName name="____________________kk06" localSheetId="10">#REF!</definedName>
    <definedName name="____________________kk06">#REF!</definedName>
    <definedName name="____________________kk29">#REF!</definedName>
    <definedName name="___________________kk06" localSheetId="10">#REF!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10">#REF!</definedName>
    <definedName name="_____________kk29" localSheetId="1">#REF!</definedName>
    <definedName name="_____________kk29">#REF!</definedName>
    <definedName name="____________kk06">#REF!</definedName>
    <definedName name="____________kk29" localSheetId="10">#REF!</definedName>
    <definedName name="____________kk29" localSheetId="1">#REF!</definedName>
    <definedName name="____________kk29">#REF!</definedName>
    <definedName name="___________kk06">#REF!</definedName>
    <definedName name="___________kk29" localSheetId="10">#REF!</definedName>
    <definedName name="___________kk29" localSheetId="1">#REF!</definedName>
    <definedName name="___________kk29">#REF!</definedName>
    <definedName name="__________kk06" localSheetId="10">#REF!</definedName>
    <definedName name="__________kk06" localSheetId="1">#REF!</definedName>
    <definedName name="__________kk06">#REF!</definedName>
    <definedName name="__________kk29" localSheetId="10">#REF!</definedName>
    <definedName name="__________kk29" localSheetId="1">#REF!</definedName>
    <definedName name="__________kk29">#REF!</definedName>
    <definedName name="_________kk06" localSheetId="10">#REF!</definedName>
    <definedName name="_________kk06" localSheetId="1">#REF!</definedName>
    <definedName name="_________kk06">#REF!</definedName>
    <definedName name="_________kk29" localSheetId="40">#REF!</definedName>
    <definedName name="_________kk29" localSheetId="14">#REF!</definedName>
    <definedName name="_________kk29" localSheetId="13">#REF!</definedName>
    <definedName name="_________kk29" localSheetId="10">#REF!</definedName>
    <definedName name="_________kk29" localSheetId="1">#REF!</definedName>
    <definedName name="_________kk29">#REF!</definedName>
    <definedName name="________kk06" localSheetId="10">#REF!</definedName>
    <definedName name="________kk06" localSheetId="1">#REF!</definedName>
    <definedName name="________kk06">#REF!</definedName>
    <definedName name="________kk29" localSheetId="10">#REF!</definedName>
    <definedName name="________kk29" localSheetId="1">#REF!</definedName>
    <definedName name="________kk29">#REF!</definedName>
    <definedName name="_______kk06" localSheetId="10">#REF!</definedName>
    <definedName name="_______kk06" localSheetId="1">#REF!</definedName>
    <definedName name="_______kk06">#REF!</definedName>
    <definedName name="_______kk29" localSheetId="10">#REF!</definedName>
    <definedName name="_______kk29" localSheetId="1">#REF!</definedName>
    <definedName name="_______kk29">#REF!</definedName>
    <definedName name="______kk06" localSheetId="10">#REF!</definedName>
    <definedName name="______kk06" localSheetId="1">#REF!</definedName>
    <definedName name="______kk06">#REF!</definedName>
    <definedName name="______kk29" localSheetId="10">#REF!</definedName>
    <definedName name="______kk29" localSheetId="1">#REF!</definedName>
    <definedName name="______kk29">#REF!</definedName>
    <definedName name="_____kk06" localSheetId="10">#REF!</definedName>
    <definedName name="_____kk06" localSheetId="1">#REF!</definedName>
    <definedName name="_____kk06">#REF!</definedName>
    <definedName name="_____kk29" localSheetId="10">#REF!</definedName>
    <definedName name="_____kk29" localSheetId="1">#REF!</definedName>
    <definedName name="_____kk29">#REF!</definedName>
    <definedName name="____kk06" localSheetId="10">#REF!</definedName>
    <definedName name="____kk06" localSheetId="1">#REF!</definedName>
    <definedName name="____kk06">#REF!</definedName>
    <definedName name="____kk29" localSheetId="10">#REF!</definedName>
    <definedName name="____kk29" localSheetId="1">#REF!</definedName>
    <definedName name="____kk29">#REF!</definedName>
    <definedName name="___kk06" localSheetId="10">#REF!</definedName>
    <definedName name="___kk06" localSheetId="1">#REF!</definedName>
    <definedName name="___kk06">#REF!</definedName>
    <definedName name="___kk29" localSheetId="10">#REF!</definedName>
    <definedName name="___kk29" localSheetId="1">#REF!</definedName>
    <definedName name="___kk29">#REF!</definedName>
    <definedName name="__08">#N/A</definedName>
    <definedName name="__kk06" localSheetId="10">#REF!</definedName>
    <definedName name="__kk06" localSheetId="1">#REF!</definedName>
    <definedName name="__kk06">#REF!</definedName>
    <definedName name="__kk29" localSheetId="10">#REF!</definedName>
    <definedName name="__kk29" localSheetId="1">#REF!</definedName>
    <definedName name="__kk29">#REF!</definedName>
    <definedName name="_BQ4.1" hidden="1">#REF!</definedName>
    <definedName name="_Fill" hidden="1">#REF!</definedName>
    <definedName name="_xlnm._FilterDatabase" localSheetId="2" hidden="1">'届出加算一覧表(R7)'!$B$14:$N$58</definedName>
    <definedName name="_kk06" localSheetId="10">#REF!</definedName>
    <definedName name="_kk06" localSheetId="1">#REF!</definedName>
    <definedName name="_kk06">#REF!</definedName>
    <definedName name="_kk07">#REF!</definedName>
    <definedName name="_kk29" localSheetId="10">#REF!</definedName>
    <definedName name="_kk29" localSheetId="1">#REF!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hidden="1">#REF!</definedName>
    <definedName name="②従業者の員数" localSheetId="10">#REF!</definedName>
    <definedName name="②従業者の員数" localSheetId="1">#REF!</definedName>
    <definedName name="②従業者の員数">#REF!</definedName>
    <definedName name="a" localSheetId="10">#REF!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 localSheetId="10">#REF!</definedName>
    <definedName name="Avrg" localSheetId="2">#REF!</definedName>
    <definedName name="Avrg" localSheetId="1">#REF!</definedName>
    <definedName name="Avrg">#REF!</definedName>
    <definedName name="avrg1" localSheetId="10">#REF!</definedName>
    <definedName name="avrg1" localSheetId="1">#REF!</definedName>
    <definedName name="avrg1">#REF!</definedName>
    <definedName name="b">#REF!</definedName>
    <definedName name="chiba" localSheetId="10">#REF!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10">#REF!</definedName>
    <definedName name="e">#REF!</definedName>
    <definedName name="ee">#REF!</definedName>
    <definedName name="erea">#REF!</definedName>
    <definedName name="Excel_BuiltIn_Print_Area" localSheetId="8">'別紙６-１ 視覚・聴覚言語障害者支援体制加算（Ⅰ）'!$A$4:$AK$49</definedName>
    <definedName name="Excel_BuiltIn_Print_Area" localSheetId="9">'別紙６-２ 視覚・聴覚言語障害者支援体制加算（Ⅱ）'!$A$4:$AK$49</definedName>
    <definedName name="houjin" localSheetId="10">#REF!</definedName>
    <definedName name="houjin" localSheetId="1">#REF!</definedName>
    <definedName name="houjin">#REF!</definedName>
    <definedName name="HoujinShokatsu">#REF!</definedName>
    <definedName name="HoujinSyubetsu">#REF!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 localSheetId="10">#REF!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0">#REF!</definedName>
    <definedName name="jigyoumeishou" localSheetId="1">#REF!</definedName>
    <definedName name="jigyoumeishou">#REF!</definedName>
    <definedName name="JigyoYubin">#REF!</definedName>
    <definedName name="jiritu" localSheetId="10">#REF!</definedName>
    <definedName name="jiritu" localSheetId="1">#REF!</definedName>
    <definedName name="jiritu">#REF!</definedName>
    <definedName name="ｋ">#N/A</definedName>
    <definedName name="kanagawaken" localSheetId="10">#REF!</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0">#REF!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10">#REF!</definedName>
    <definedName name="KK_03" localSheetId="2">#REF!</definedName>
    <definedName name="KK_03" localSheetId="1">#REF!</definedName>
    <definedName name="KK_03">#REF!</definedName>
    <definedName name="kk_04" localSheetId="10">#REF!</definedName>
    <definedName name="kk_04" localSheetId="1">#REF!</definedName>
    <definedName name="kk_04">#REF!</definedName>
    <definedName name="KK_06" localSheetId="10">#REF!</definedName>
    <definedName name="KK_06" localSheetId="2">#REF!</definedName>
    <definedName name="KK_06" localSheetId="1">#REF!</definedName>
    <definedName name="KK_06">#REF!</definedName>
    <definedName name="kk_07" localSheetId="10">#REF!</definedName>
    <definedName name="kk_07" localSheetId="1">#REF!</definedName>
    <definedName name="kk_07">#REF!</definedName>
    <definedName name="‐㏍08" localSheetId="10">#REF!</definedName>
    <definedName name="‐㏍08" localSheetId="1">#REF!</definedName>
    <definedName name="‐㏍08">#REF!</definedName>
    <definedName name="KK2_3" localSheetId="10">#REF!</definedName>
    <definedName name="KK2_3" localSheetId="2">#REF!</definedName>
    <definedName name="KK2_3" localSheetId="1">#REF!</definedName>
    <definedName name="KK2_3">#REF!</definedName>
    <definedName name="ｋｋｋｋ" localSheetId="10">#REF!</definedName>
    <definedName name="ｋｋｋｋ" localSheetId="1">#REF!</definedName>
    <definedName name="ｋｋｋｋ">#REF!</definedName>
    <definedName name="new">#REF!</definedName>
    <definedName name="nn">#REF!</definedName>
    <definedName name="o" localSheetId="10">#REF!</definedName>
    <definedName name="o">#REF!</definedName>
    <definedName name="_xlnm.Print_Area" localSheetId="17">別紙48送迎加算!$A$1:$F$18</definedName>
    <definedName name="_xlnm.Print_Area" localSheetId="8">'別紙６-１ 視覚・聴覚言語障害者支援体制加算（Ⅰ）'!$A$1:$AK$48</definedName>
    <definedName name="_xlnm.Print_Area" localSheetId="9">'別紙６-２ 視覚・聴覚言語障害者支援体制加算（Ⅱ）'!$A$1:$AK$48</definedName>
    <definedName name="_xlnm.Print_Area" localSheetId="3">別紙様式第二号変更届出書!$A$1:$AK$57</definedName>
    <definedName name="_xlnm.Print_Area" localSheetId="0">変更届提出書類一覧!$A$1:$AA$33</definedName>
    <definedName name="_xlnm.Print_Area" localSheetId="1">'本報酬・加算等にかかる添付書類一覧(R7) '!$A$1:$M$93</definedName>
    <definedName name="prtNo" localSheetId="40">[1]main!#REF!</definedName>
    <definedName name="prtNo" localSheetId="14">[1]main!#REF!</definedName>
    <definedName name="prtNo" localSheetId="13">[1]main!#REF!</definedName>
    <definedName name="prtNo" localSheetId="0">[1]main!#REF!</definedName>
    <definedName name="prtNo">[1]main!#REF!</definedName>
    <definedName name="q" localSheetId="10">#REF!</definedName>
    <definedName name="q">#REF!</definedName>
    <definedName name="q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 localSheetId="10">#REF!</definedName>
    <definedName name="qwerty">#REF!</definedName>
    <definedName name="Roman_01" localSheetId="40">#REF!</definedName>
    <definedName name="Roman_01" localSheetId="14">#REF!</definedName>
    <definedName name="Roman_01" localSheetId="13">#REF!</definedName>
    <definedName name="Roman_01" localSheetId="10">#REF!</definedName>
    <definedName name="Roman_01" localSheetId="2">#REF!</definedName>
    <definedName name="Roman_01" localSheetId="1">#REF!</definedName>
    <definedName name="Roman_01">#REF!</definedName>
    <definedName name="Roman_02" localSheetId="10">#REF!</definedName>
    <definedName name="Roman_02" localSheetId="1">#REF!</definedName>
    <definedName name="Roman_02">#REF!</definedName>
    <definedName name="Roman_03" localSheetId="10">#REF!</definedName>
    <definedName name="Roman_03" localSheetId="2">#REF!</definedName>
    <definedName name="Roman_03" localSheetId="1">#REF!</definedName>
    <definedName name="Roman_03">#REF!</definedName>
    <definedName name="Roman_04" localSheetId="10">#REF!</definedName>
    <definedName name="Roman_04" localSheetId="2">#REF!</definedName>
    <definedName name="Roman_04" localSheetId="1">#REF!</definedName>
    <definedName name="Roman_04">#REF!</definedName>
    <definedName name="Roman_06" localSheetId="10">#REF!</definedName>
    <definedName name="Roman_06" localSheetId="2">#REF!</definedName>
    <definedName name="Roman_06" localSheetId="1">#REF!</definedName>
    <definedName name="Roman_06">#REF!</definedName>
    <definedName name="roman_09" localSheetId="10">#REF!</definedName>
    <definedName name="roman_09" localSheetId="1">#REF!</definedName>
    <definedName name="roman_09">#REF!</definedName>
    <definedName name="roman_11" localSheetId="10">#REF!</definedName>
    <definedName name="roman_11" localSheetId="1">#REF!</definedName>
    <definedName name="roman_11">#REF!</definedName>
    <definedName name="roman11" localSheetId="10">#REF!</definedName>
    <definedName name="roman11" localSheetId="1">#REF!</definedName>
    <definedName name="roman11">#REF!</definedName>
    <definedName name="Roman2_1" localSheetId="10">#REF!</definedName>
    <definedName name="Roman2_1" localSheetId="2">#REF!</definedName>
    <definedName name="Roman2_1" localSheetId="1">#REF!</definedName>
    <definedName name="Roman2_1">#REF!</definedName>
    <definedName name="Roman2_3" localSheetId="10">#REF!</definedName>
    <definedName name="Roman2_3" localSheetId="2">#REF!</definedName>
    <definedName name="Roman2_3" localSheetId="1">#REF!</definedName>
    <definedName name="Roman2_3">#REF!</definedName>
    <definedName name="roman31" localSheetId="10">#REF!</definedName>
    <definedName name="roman31" localSheetId="1">#REF!</definedName>
    <definedName name="roman31">#REF!</definedName>
    <definedName name="roman33" localSheetId="10">#REF!</definedName>
    <definedName name="roman33" localSheetId="1">#REF!</definedName>
    <definedName name="roman33">#REF!</definedName>
    <definedName name="roman4_3" localSheetId="10">#REF!</definedName>
    <definedName name="roman4_3" localSheetId="1">#REF!</definedName>
    <definedName name="roman4_3">#REF!</definedName>
    <definedName name="roman43" localSheetId="10">#REF!</definedName>
    <definedName name="roman43" localSheetId="1">#REF!</definedName>
    <definedName name="roman43">#REF!</definedName>
    <definedName name="roman7_1" localSheetId="10">#REF!</definedName>
    <definedName name="roman7_1" localSheetId="1">#REF!</definedName>
    <definedName name="roman7_1">#REF!</definedName>
    <definedName name="roman77" localSheetId="10">#REF!</definedName>
    <definedName name="roman77" localSheetId="1">#REF!</definedName>
    <definedName name="roman77">#REF!</definedName>
    <definedName name="romann_12" localSheetId="10">#REF!</definedName>
    <definedName name="romann_12" localSheetId="1">#REF!</definedName>
    <definedName name="romann_12">#REF!</definedName>
    <definedName name="romann_66" localSheetId="10">#REF!</definedName>
    <definedName name="romann_66" localSheetId="1">#REF!</definedName>
    <definedName name="romann_66">#REF!</definedName>
    <definedName name="romann33" localSheetId="10">#REF!</definedName>
    <definedName name="romann33" localSheetId="1">#REF!</definedName>
    <definedName name="romann33">#REF!</definedName>
    <definedName name="Rwvu.受給権者テーブル." hidden="1">#REF!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0">#REF!</definedName>
    <definedName name="serv" localSheetId="1">#REF!</definedName>
    <definedName name="serv">#REF!</definedName>
    <definedName name="serv_" localSheetId="10">#REF!</definedName>
    <definedName name="serv_" localSheetId="1">#REF!</definedName>
    <definedName name="serv_">#REF!</definedName>
    <definedName name="Serv_LIST" localSheetId="10">#REF!</definedName>
    <definedName name="Serv_LIST" localSheetId="2">#REF!</definedName>
    <definedName name="Serv_LIST" localSheetId="1">#REF!</definedName>
    <definedName name="Serv_LIST">#REF!</definedName>
    <definedName name="servo1" localSheetId="10">#REF!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0">#REF!</definedName>
    <definedName name="siharai" localSheetId="1">#REF!</definedName>
    <definedName name="siharai">#REF!</definedName>
    <definedName name="sikuchouson" localSheetId="10">#REF!</definedName>
    <definedName name="sikuchouson" localSheetId="1">#REF!</definedName>
    <definedName name="sikuchouson">#REF!</definedName>
    <definedName name="sinseisaki" localSheetId="10">#REF!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hidden="1">#REF!</definedName>
    <definedName name="swwww">#REF!</definedName>
    <definedName name="t" localSheetId="10">#REF!</definedName>
    <definedName name="t">#REF!</definedName>
    <definedName name="ｔａｂｉｅ＿04" localSheetId="40">#REF!</definedName>
    <definedName name="ｔａｂｉｅ＿04" localSheetId="14">#REF!</definedName>
    <definedName name="ｔａｂｉｅ＿04" localSheetId="13">#REF!</definedName>
    <definedName name="ｔａｂｉｅ＿04" localSheetId="10">#REF!</definedName>
    <definedName name="ｔａｂｉｅ＿04" localSheetId="2">#REF!</definedName>
    <definedName name="ｔａｂｉｅ＿04" localSheetId="1">#REF!</definedName>
    <definedName name="ｔａｂｉｅ＿04">#REF!</definedName>
    <definedName name="table_03" localSheetId="10">#REF!</definedName>
    <definedName name="table_03" localSheetId="2">#REF!</definedName>
    <definedName name="table_03" localSheetId="1">#REF!</definedName>
    <definedName name="table_03">#REF!</definedName>
    <definedName name="table_06" localSheetId="10">#REF!</definedName>
    <definedName name="table_06" localSheetId="2">#REF!</definedName>
    <definedName name="table_06" localSheetId="1">#REF!</definedName>
    <definedName name="table_06">#REF!</definedName>
    <definedName name="table2_3" localSheetId="10">#REF!</definedName>
    <definedName name="table2_3" localSheetId="2">#REF!</definedName>
    <definedName name="table2_3" localSheetId="1">#REF!</definedName>
    <definedName name="table2_3">#REF!</definedName>
    <definedName name="tai">#REF!</definedName>
    <definedName name="tam">#REF!</definedName>
    <definedName name="tanaka" localSheetId="10">#REF!</definedName>
    <definedName name="tanaka">#REF!</definedName>
    <definedName name="tanaka1" localSheetId="10">#REF!</definedName>
    <definedName name="tanaka1">#REF!</definedName>
    <definedName name="tanaka2" localSheetId="10">#REF!</definedName>
    <definedName name="tanaka2">#REF!</definedName>
    <definedName name="tao">#REF!</definedName>
    <definedName name="tapi2" localSheetId="10">#REF!</definedName>
    <definedName name="tapi2" localSheetId="2">#REF!</definedName>
    <definedName name="tapi2" localSheetId="1">#REF!</definedName>
    <definedName name="tapi2">#REF!</definedName>
    <definedName name="tau">#REF!</definedName>
    <definedName name="tebie_07" localSheetId="10">#REF!</definedName>
    <definedName name="tebie_07" localSheetId="1">#REF!</definedName>
    <definedName name="tebie_07">#REF!</definedName>
    <definedName name="tebie_o7" localSheetId="10">#REF!</definedName>
    <definedName name="tebie_o7" localSheetId="1">#REF!</definedName>
    <definedName name="tebie_o7">#REF!</definedName>
    <definedName name="tebie07" localSheetId="10">#REF!</definedName>
    <definedName name="tebie07" localSheetId="1">#REF!</definedName>
    <definedName name="tebie07">#REF!</definedName>
    <definedName name="tebie08" localSheetId="10">#REF!</definedName>
    <definedName name="tebie08" localSheetId="1">#REF!</definedName>
    <definedName name="tebie08">#REF!</definedName>
    <definedName name="tebie33" localSheetId="10">#REF!</definedName>
    <definedName name="tebie33" localSheetId="1">#REF!</definedName>
    <definedName name="tebie33">#REF!</definedName>
    <definedName name="tebiroo" localSheetId="10">#REF!</definedName>
    <definedName name="tebiroo" localSheetId="1">#REF!</definedName>
    <definedName name="tebiroo">#REF!</definedName>
    <definedName name="teble" localSheetId="10">#REF!</definedName>
    <definedName name="teble" localSheetId="1">#REF!</definedName>
    <definedName name="teble">#REF!</definedName>
    <definedName name="teble_09" localSheetId="10">#REF!</definedName>
    <definedName name="teble_09" localSheetId="1">#REF!</definedName>
    <definedName name="teble_09">#REF!</definedName>
    <definedName name="teble77" localSheetId="10">#REF!</definedName>
    <definedName name="teble77" localSheetId="1">#REF!</definedName>
    <definedName name="teble77">#REF!</definedName>
    <definedName name="tttt" localSheetId="1">#REF!</definedName>
    <definedName name="tttt">#REF!</definedName>
    <definedName name="u" localSheetId="10">#REF!</definedName>
    <definedName name="u">#REF!</definedName>
    <definedName name="w" localSheetId="10">#REF!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 localSheetId="10">#REF!</definedName>
    <definedName name="y">#REF!</definedName>
    <definedName name="yokohama" localSheetId="10">#REF!</definedName>
    <definedName name="yokohama" localSheetId="1">#REF!</definedName>
    <definedName name="yokohama">#REF!</definedName>
    <definedName name="z">#REF!</definedName>
    <definedName name="ア" localSheetId="10">#REF!</definedName>
    <definedName name="ア">#REF!</definedName>
    <definedName name="あ" localSheetId="10">#REF!</definedName>
    <definedName name="あ" localSheetId="1">#REF!</definedName>
    <definedName name="あ">#REF!</definedName>
    <definedName name="アア">#REF!</definedName>
    <definedName name="あああ" localSheetId="5">[1]main!#REF!</definedName>
    <definedName name="あああ">#REF!</definedName>
    <definedName name="アアアア" localSheetId="10">#REF!</definedName>
    <definedName name="アアアア">#REF!</definedName>
    <definedName name="あああああああ">#REF!</definedName>
    <definedName name="ああああああああああああ" localSheetId="10">#REF!</definedName>
    <definedName name="ああああああああああああ">#REF!</definedName>
    <definedName name="あいう" localSheetId="10">#REF!</definedName>
    <definedName name="あいう">#REF!</definedName>
    <definedName name="い">#REF!</definedName>
    <definedName name="か">#REF!</definedName>
    <definedName name="かながわ">#REF!</definedName>
    <definedName name="こ" localSheetId="10">#REF!</definedName>
    <definedName name="こ" localSheetId="1">#REF!</definedName>
    <definedName name="こ">#REF!</definedName>
    <definedName name="サービス">#REF!</definedName>
    <definedName name="サービス２">#REF!</definedName>
    <definedName name="サービス種別">[3]サービス種類一覧!$B$4:$B$20</definedName>
    <definedName name="サービス種類" localSheetId="10">[4]Sheet1!$B$1:$B$41</definedName>
    <definedName name="サービス種類" localSheetId="5">[3]サービス種類一覧!$C$4:$C$20</definedName>
    <definedName name="サービス種類">[5]Sheet1!$B$1:$B$41</definedName>
    <definedName name="サービス名">#N/A</definedName>
    <definedName name="サービス名称">#N/A</definedName>
    <definedName name="だだ">#N/A</definedName>
    <definedName name="っっｋ">#N/A</definedName>
    <definedName name="っっっっｌ">#N/A</definedName>
    <definedName name="ほげほげ">#REF!</definedName>
    <definedName name="一覧">[6]加算率一覧!$A$4:$A$25</definedName>
    <definedName name="確認">#N/A</definedName>
    <definedName name="看護時間" localSheetId="10">#REF!</definedName>
    <definedName name="看護時間" localSheetId="1">#REF!</definedName>
    <definedName name="看護時間">#REF!</definedName>
    <definedName name="関連表" hidden="1">#REF!</definedName>
    <definedName name="山口県">#REF!</definedName>
    <definedName name="自己評価">#REF!</definedName>
    <definedName name="種類">[3]サービス種類一覧!$A$4:$A$20</definedName>
    <definedName name="障害福祉サービス">#REF!</definedName>
    <definedName name="食事" localSheetId="10">#REF!</definedName>
    <definedName name="食事" localSheetId="2">#REF!</definedName>
    <definedName name="食事" localSheetId="1">#REF!</definedName>
    <definedName name="食事">#REF!</definedName>
    <definedName name="体制等状況一覧" localSheetId="10">#REF!</definedName>
    <definedName name="体制等状況一覧" localSheetId="1">#REF!</definedName>
    <definedName name="体制等状況一覧">#REF!</definedName>
    <definedName name="台帳">[7]D台帳!$A$6:$AF$3439</definedName>
    <definedName name="町っ油" localSheetId="10">#REF!</definedName>
    <definedName name="町っ油" localSheetId="2">#REF!</definedName>
    <definedName name="町っ油" localSheetId="1">#REF!</definedName>
    <definedName name="町っ油">#REF!</definedName>
    <definedName name="特定">#REF!</definedName>
    <definedName name="利用日数記入例" localSheetId="10">#REF!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97" l="1"/>
  <c r="AE25" i="297"/>
  <c r="S13" i="297"/>
  <c r="S12" i="297"/>
  <c r="S28" i="296"/>
  <c r="AE25" i="296"/>
  <c r="S13" i="296" s="1"/>
  <c r="S12" i="296"/>
  <c r="AL50" i="285"/>
  <c r="AG50" i="285"/>
  <c r="AA50" i="285"/>
  <c r="U50" i="285"/>
  <c r="O50" i="285"/>
  <c r="I50" i="285"/>
  <c r="C50" i="285"/>
  <c r="AM49" i="285"/>
  <c r="AL49" i="285"/>
  <c r="AJ49" i="285"/>
  <c r="AG49" i="285"/>
  <c r="AD49" i="285"/>
  <c r="AA49" i="285"/>
  <c r="X49" i="285"/>
  <c r="U49" i="285"/>
  <c r="R49" i="285"/>
  <c r="O49" i="285"/>
  <c r="L49" i="285"/>
  <c r="I49" i="285"/>
  <c r="F49" i="285"/>
  <c r="E49" i="285"/>
  <c r="D49" i="285"/>
  <c r="C49" i="285"/>
  <c r="AM48" i="285"/>
  <c r="AL48" i="285"/>
  <c r="AJ48" i="285"/>
  <c r="AG48" i="285"/>
  <c r="AD48" i="285"/>
  <c r="AA48" i="285"/>
  <c r="X48" i="285"/>
  <c r="U48" i="285"/>
  <c r="R48" i="285"/>
  <c r="O48" i="285"/>
  <c r="L48" i="285"/>
  <c r="I48" i="285"/>
  <c r="F48" i="285"/>
  <c r="E48" i="285"/>
  <c r="D48" i="285"/>
  <c r="C48" i="285"/>
  <c r="AJ39" i="285"/>
  <c r="AJ38" i="285"/>
  <c r="AL38" i="285" s="1"/>
  <c r="C43" i="285" s="1"/>
  <c r="AJ31" i="285"/>
  <c r="AI31" i="285"/>
  <c r="AH31" i="285"/>
  <c r="AG31" i="285"/>
  <c r="AF31" i="285"/>
  <c r="AE31" i="285"/>
  <c r="AD31" i="285"/>
  <c r="AC31" i="285"/>
  <c r="AB31" i="285"/>
  <c r="AA31" i="285"/>
  <c r="Z31" i="285"/>
  <c r="Y31" i="285"/>
  <c r="X31" i="285"/>
  <c r="W31" i="285"/>
  <c r="V31" i="285"/>
  <c r="U31" i="285"/>
  <c r="T31" i="285"/>
  <c r="S31" i="285"/>
  <c r="R31" i="285"/>
  <c r="Q31" i="285"/>
  <c r="P31" i="285"/>
  <c r="O31" i="285"/>
  <c r="N31" i="285"/>
  <c r="M31" i="285"/>
  <c r="L31" i="285"/>
  <c r="K31" i="285"/>
  <c r="J31" i="285"/>
  <c r="I31" i="285"/>
  <c r="H31" i="285"/>
  <c r="G31" i="285"/>
  <c r="F31" i="285"/>
  <c r="AK31" i="285" s="1"/>
  <c r="AL31" i="285" s="1"/>
  <c r="AL30" i="285"/>
  <c r="AK30" i="285"/>
  <c r="AL29" i="285"/>
  <c r="AK29" i="285"/>
  <c r="AK28" i="285"/>
  <c r="AL28" i="285" s="1"/>
  <c r="AK27" i="285"/>
  <c r="AL27" i="285" s="1"/>
  <c r="AK26" i="285"/>
  <c r="AL26" i="285" s="1"/>
  <c r="AK25" i="285"/>
  <c r="AL25" i="285" s="1"/>
  <c r="AK24" i="285"/>
  <c r="AL24" i="285" s="1"/>
  <c r="AL23" i="285"/>
  <c r="AK23" i="285"/>
  <c r="AL22" i="285"/>
  <c r="AK22" i="285"/>
  <c r="AK21" i="285"/>
  <c r="AL21" i="285" s="1"/>
  <c r="AK20" i="285"/>
  <c r="AL20" i="285" s="1"/>
  <c r="AK19" i="285"/>
  <c r="AL19" i="285" s="1"/>
  <c r="AK18" i="285"/>
  <c r="AL18" i="285" s="1"/>
  <c r="AK17" i="285"/>
  <c r="AL17" i="285" s="1"/>
  <c r="AL16" i="285"/>
  <c r="AK16" i="285"/>
  <c r="AL15" i="285"/>
  <c r="AK15" i="285"/>
  <c r="AK14" i="285"/>
  <c r="AL14" i="285" s="1"/>
  <c r="AK13" i="285"/>
  <c r="AL13" i="285" s="1"/>
  <c r="AK12" i="285"/>
  <c r="AL12" i="285" s="1"/>
  <c r="AK11" i="285"/>
  <c r="AL11" i="285" s="1"/>
  <c r="AG10" i="285"/>
  <c r="AF10" i="285"/>
  <c r="AE10" i="285"/>
  <c r="AD10" i="285"/>
  <c r="AC10" i="285"/>
  <c r="AB10" i="285"/>
  <c r="AA10" i="285"/>
  <c r="Z10" i="285"/>
  <c r="Y10" i="285"/>
  <c r="X10" i="285"/>
  <c r="W10" i="285"/>
  <c r="V10" i="285"/>
  <c r="U10" i="285"/>
  <c r="T10" i="285"/>
  <c r="S10" i="285"/>
  <c r="R10" i="285"/>
  <c r="Q10" i="285"/>
  <c r="P10" i="285"/>
  <c r="O10" i="285"/>
  <c r="N10" i="285"/>
  <c r="M10" i="285"/>
  <c r="L10" i="285"/>
  <c r="K10" i="285"/>
  <c r="J10" i="285"/>
  <c r="I10" i="285"/>
  <c r="H10" i="285"/>
  <c r="G10" i="285"/>
  <c r="F10" i="285"/>
  <c r="AJ10" i="285" s="1"/>
  <c r="AI9" i="285"/>
  <c r="AG9" i="285"/>
  <c r="AF9" i="285"/>
  <c r="AE9" i="285"/>
  <c r="AD9" i="285"/>
  <c r="AC9" i="285"/>
  <c r="AB9" i="285"/>
  <c r="AA9" i="285"/>
  <c r="Z9" i="285"/>
  <c r="Y9" i="285"/>
  <c r="X9" i="285"/>
  <c r="W9" i="285"/>
  <c r="V9" i="285"/>
  <c r="U9" i="285"/>
  <c r="T9" i="285"/>
  <c r="S9" i="285"/>
  <c r="R9" i="285"/>
  <c r="Q9" i="285"/>
  <c r="P9" i="285"/>
  <c r="O9" i="285"/>
  <c r="N9" i="285"/>
  <c r="M9" i="285"/>
  <c r="L9" i="285"/>
  <c r="K9" i="285"/>
  <c r="J9" i="285"/>
  <c r="I9" i="285"/>
  <c r="H9" i="285"/>
  <c r="G9" i="285"/>
  <c r="F9" i="285"/>
  <c r="AJ9" i="285" s="1"/>
  <c r="AH9" i="285" l="1"/>
  <c r="AH10" i="285"/>
  <c r="E50" i="285"/>
  <c r="AI10" i="285"/>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R41" i="163" s="1"/>
  <c r="P24" i="163"/>
  <c r="P41" i="163" s="1"/>
  <c r="N24" i="163"/>
  <c r="N41" i="163" s="1"/>
  <c r="L24" i="163"/>
  <c r="L41" i="163" s="1"/>
  <c r="J24" i="163"/>
  <c r="J41" i="163" s="1"/>
  <c r="H24" i="163"/>
  <c r="H41" i="163" s="1"/>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R41" i="162" s="1"/>
  <c r="P24" i="162"/>
  <c r="P41" i="162" s="1"/>
  <c r="N24" i="162"/>
  <c r="N41" i="162" s="1"/>
  <c r="L24" i="162"/>
  <c r="L41" i="162" s="1"/>
  <c r="J24" i="162"/>
  <c r="J41" i="162" s="1"/>
  <c r="H24" i="162"/>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D40" i="163" l="1"/>
  <c r="F40" i="163"/>
  <c r="D40" i="162"/>
  <c r="D24" i="162"/>
  <c r="D41" i="162" s="1"/>
  <c r="H41" i="162"/>
  <c r="D24" i="163"/>
  <c r="D41" i="163" s="1"/>
  <c r="F24" i="163"/>
  <c r="F41" i="163" s="1"/>
  <c r="F24" i="162"/>
  <c r="F40" i="162"/>
  <c r="F8" i="114"/>
  <c r="F41" i="162" l="1"/>
  <c r="F8"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47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<sst xmlns="http://schemas.openxmlformats.org/spreadsheetml/2006/main" count="3051" uniqueCount="1135">
  <si>
    <t>フリガナ</t>
    <phoneticPr fontId="13"/>
  </si>
  <si>
    <t>○</t>
    <phoneticPr fontId="13"/>
  </si>
  <si>
    <t>就労継続支援Ｂ型</t>
    <rPh sb="0" eb="2">
      <t>シュウロウ</t>
    </rPh>
    <rPh sb="2" eb="4">
      <t>ケイゾク</t>
    </rPh>
    <rPh sb="4" eb="6">
      <t>シエン</t>
    </rPh>
    <rPh sb="7" eb="8">
      <t>ガタ</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</si>
  <si>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3"/>
  </si>
  <si>
    <t>２　異動区分</t>
    <rPh sb="2" eb="4">
      <t>イドウ</t>
    </rPh>
    <rPh sb="4" eb="6">
      <t>クブン</t>
    </rPh>
    <phoneticPr fontId="13"/>
  </si>
  <si>
    <t>　１　新規　　　　　　２　変更　　　　　　３　終了</t>
    <rPh sb="3" eb="5">
      <t>シンキ</t>
    </rPh>
    <rPh sb="13" eb="15">
      <t>ヘンコウ</t>
    </rPh>
    <rPh sb="23" eb="25">
      <t>シュウリョウ</t>
    </rPh>
    <phoneticPr fontId="13"/>
  </si>
  <si>
    <t>有・無</t>
    <rPh sb="0" eb="1">
      <t>ア</t>
    </rPh>
    <rPh sb="2" eb="3">
      <t>ナ</t>
    </rPh>
    <phoneticPr fontId="13"/>
  </si>
  <si>
    <t>生活支援員等の総数
（常勤）</t>
    <rPh sb="0" eb="2">
      <t>セイカツ</t>
    </rPh>
    <rPh sb="2" eb="4">
      <t>シエン</t>
    </rPh>
    <rPh sb="4" eb="5">
      <t>イン</t>
    </rPh>
    <rPh sb="5" eb="6">
      <t>トウ</t>
    </rPh>
    <rPh sb="7" eb="9">
      <t>ソウスウ</t>
    </rPh>
    <rPh sb="11" eb="13">
      <t>ジョウキン</t>
    </rPh>
    <phoneticPr fontId="13"/>
  </si>
  <si>
    <t>①のうち社会福祉士等
の総数（常勤）</t>
    <rPh sb="4" eb="6">
      <t>シャカイ</t>
    </rPh>
    <rPh sb="6" eb="8">
      <t>フクシ</t>
    </rPh>
    <rPh sb="8" eb="9">
      <t>シ</t>
    </rPh>
    <rPh sb="9" eb="10">
      <t>トウ</t>
    </rPh>
    <rPh sb="12" eb="14">
      <t>ソウスウ</t>
    </rPh>
    <rPh sb="15" eb="17">
      <t>ジョウキン</t>
    </rPh>
    <phoneticPr fontId="13"/>
  </si>
  <si>
    <t>生活支援員等の総数
（常勤換算）</t>
    <rPh sb="0" eb="2">
      <t>セイカツ</t>
    </rPh>
    <rPh sb="2" eb="4">
      <t>シエン</t>
    </rPh>
    <rPh sb="4" eb="5">
      <t>イン</t>
    </rPh>
    <rPh sb="5" eb="6">
      <t>トウ</t>
    </rPh>
    <rPh sb="7" eb="9">
      <t>ソウスウ</t>
    </rPh>
    <rPh sb="11" eb="13">
      <t>ジョウキン</t>
    </rPh>
    <rPh sb="13" eb="15">
      <t>カンザン</t>
    </rPh>
    <phoneticPr fontId="13"/>
  </si>
  <si>
    <t>①のうち常勤の者の数</t>
    <rPh sb="4" eb="6">
      <t>ジョウキン</t>
    </rPh>
    <rPh sb="7" eb="8">
      <t>モノ</t>
    </rPh>
    <rPh sb="9" eb="10">
      <t>カズ</t>
    </rPh>
    <phoneticPr fontId="13"/>
  </si>
  <si>
    <t>①のうち勤続年数３年以上の者の数</t>
    <rPh sb="4" eb="6">
      <t>キンゾク</t>
    </rPh>
    <rPh sb="6" eb="8">
      <t>ネンスウ</t>
    </rPh>
    <rPh sb="9" eb="10">
      <t>ネン</t>
    </rPh>
    <rPh sb="10" eb="12">
      <t>イジョウ</t>
    </rPh>
    <rPh sb="13" eb="14">
      <t>シャ</t>
    </rPh>
    <rPh sb="15" eb="16">
      <t>カズ</t>
    </rPh>
    <phoneticPr fontId="13"/>
  </si>
  <si>
    <t>日</t>
  </si>
  <si>
    <t>月</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</si>
  <si>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</si>
  <si>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3"/>
  </si>
  <si>
    <t>サービス種類</t>
    <rPh sb="4" eb="6">
      <t>シュルイ</t>
    </rPh>
    <phoneticPr fontId="13"/>
  </si>
  <si>
    <t>第１週</t>
    <rPh sb="0" eb="1">
      <t>ダイ</t>
    </rPh>
    <rPh sb="2" eb="3">
      <t>シュウ</t>
    </rPh>
    <phoneticPr fontId="13"/>
  </si>
  <si>
    <t>第２週</t>
    <rPh sb="0" eb="1">
      <t>ダイ</t>
    </rPh>
    <rPh sb="2" eb="3">
      <t>シュウ</t>
    </rPh>
    <phoneticPr fontId="13"/>
  </si>
  <si>
    <t>第３週</t>
    <rPh sb="0" eb="1">
      <t>ダイ</t>
    </rPh>
    <rPh sb="2" eb="3">
      <t>シュウ</t>
    </rPh>
    <phoneticPr fontId="13"/>
  </si>
  <si>
    <t>第４週</t>
    <rPh sb="0" eb="1">
      <t>ダイ</t>
    </rPh>
    <rPh sb="2" eb="3">
      <t>シュウ</t>
    </rPh>
    <phoneticPr fontId="13"/>
  </si>
  <si>
    <t>合計</t>
    <rPh sb="0" eb="2">
      <t>ゴウケイ</t>
    </rPh>
    <phoneticPr fontId="13"/>
  </si>
  <si>
    <t>サービス提供時間</t>
    <rPh sb="4" eb="6">
      <t>テイキョウ</t>
    </rPh>
    <rPh sb="6" eb="8">
      <t>ジカン</t>
    </rPh>
    <phoneticPr fontId="13"/>
  </si>
  <si>
    <t>運営規程</t>
    <rPh sb="0" eb="2">
      <t>ウンエイ</t>
    </rPh>
    <rPh sb="2" eb="4">
      <t>キテイ</t>
    </rPh>
    <phoneticPr fontId="13"/>
  </si>
  <si>
    <t>所在地</t>
    <rPh sb="0" eb="3">
      <t>ショザイチ</t>
    </rPh>
    <phoneticPr fontId="13"/>
  </si>
  <si>
    <t>事業所（施設）の所在地</t>
    <rPh sb="0" eb="3">
      <t>ジギョウショ</t>
    </rPh>
    <rPh sb="4" eb="6">
      <t>シセツ</t>
    </rPh>
    <rPh sb="8" eb="11">
      <t>ショザイチ</t>
    </rPh>
    <phoneticPr fontId="13"/>
  </si>
  <si>
    <t>備考</t>
    <rPh sb="0" eb="2">
      <t>ビコウ</t>
    </rPh>
    <phoneticPr fontId="13"/>
  </si>
  <si>
    <t>名　　称</t>
    <rPh sb="0" eb="1">
      <t>メイ</t>
    </rPh>
    <rPh sb="3" eb="4">
      <t>ショウ</t>
    </rPh>
    <phoneticPr fontId="13"/>
  </si>
  <si>
    <t>電話番号</t>
    <rPh sb="0" eb="2">
      <t>デンワ</t>
    </rPh>
    <rPh sb="2" eb="4">
      <t>バンゴウ</t>
    </rPh>
    <phoneticPr fontId="13"/>
  </si>
  <si>
    <t>管理者</t>
    <rPh sb="0" eb="1">
      <t>カン</t>
    </rPh>
    <rPh sb="1" eb="2">
      <t>リ</t>
    </rPh>
    <rPh sb="2" eb="3">
      <t>モノ</t>
    </rPh>
    <phoneticPr fontId="13"/>
  </si>
  <si>
    <t>フリガナ</t>
    <phoneticPr fontId="13"/>
  </si>
  <si>
    <t>住　所</t>
    <rPh sb="0" eb="1">
      <t>ジュウ</t>
    </rPh>
    <rPh sb="2" eb="3">
      <t>トコロ</t>
    </rPh>
    <phoneticPr fontId="13"/>
  </si>
  <si>
    <t>氏　名</t>
    <rPh sb="0" eb="1">
      <t>シ</t>
    </rPh>
    <rPh sb="2" eb="3">
      <t>メイ</t>
    </rPh>
    <phoneticPr fontId="13"/>
  </si>
  <si>
    <t>従業者の職種・員数</t>
    <rPh sb="0" eb="3">
      <t>ジュウギョウシャ</t>
    </rPh>
    <rPh sb="4" eb="6">
      <t>ショクシュ</t>
    </rPh>
    <rPh sb="7" eb="9">
      <t>インズウ</t>
    </rPh>
    <phoneticPr fontId="13"/>
  </si>
  <si>
    <t>生活支援員</t>
    <rPh sb="0" eb="2">
      <t>セイカツ</t>
    </rPh>
    <rPh sb="2" eb="4">
      <t>シエン</t>
    </rPh>
    <rPh sb="4" eb="5">
      <t>イン</t>
    </rPh>
    <phoneticPr fontId="13"/>
  </si>
  <si>
    <t>専従</t>
    <rPh sb="0" eb="2">
      <t>センジュウ</t>
    </rPh>
    <phoneticPr fontId="13"/>
  </si>
  <si>
    <t>常勤（人）</t>
    <rPh sb="0" eb="2">
      <t>ジョウキン</t>
    </rPh>
    <rPh sb="3" eb="4">
      <t>ヒト</t>
    </rPh>
    <phoneticPr fontId="13"/>
  </si>
  <si>
    <t>非常勤（人）</t>
    <rPh sb="0" eb="3">
      <t>ヒジョウキン</t>
    </rPh>
    <rPh sb="4" eb="5">
      <t>ヒト</t>
    </rPh>
    <phoneticPr fontId="13"/>
  </si>
  <si>
    <t>常勤換算後の人数（人）</t>
    <rPh sb="0" eb="2">
      <t>ジョウキン</t>
    </rPh>
    <rPh sb="2" eb="4">
      <t>カンザン</t>
    </rPh>
    <rPh sb="4" eb="5">
      <t>ゴ</t>
    </rPh>
    <rPh sb="6" eb="8">
      <t>ニンズウ</t>
    </rPh>
    <rPh sb="9" eb="10">
      <t>ニン</t>
    </rPh>
    <phoneticPr fontId="13"/>
  </si>
  <si>
    <t>基準上の必要人数（人）</t>
    <rPh sb="0" eb="2">
      <t>キジュン</t>
    </rPh>
    <rPh sb="2" eb="3">
      <t>ジョウ</t>
    </rPh>
    <rPh sb="4" eb="6">
      <t>ヒツヨウ</t>
    </rPh>
    <rPh sb="6" eb="8">
      <t>ニンズウ</t>
    </rPh>
    <rPh sb="9" eb="10">
      <t>ニン</t>
    </rPh>
    <phoneticPr fontId="13"/>
  </si>
  <si>
    <t>その他の従業者</t>
    <rPh sb="2" eb="3">
      <t>タ</t>
    </rPh>
    <rPh sb="4" eb="7">
      <t>ジュウギョウシャ</t>
    </rPh>
    <phoneticPr fontId="13"/>
  </si>
  <si>
    <t>主たる対象者</t>
    <rPh sb="0" eb="1">
      <t>シュ</t>
    </rPh>
    <rPh sb="3" eb="6">
      <t>タイショウシャ</t>
    </rPh>
    <phoneticPr fontId="13"/>
  </si>
  <si>
    <t>利用料</t>
    <rPh sb="0" eb="3">
      <t>リヨウリョウ</t>
    </rPh>
    <phoneticPr fontId="13"/>
  </si>
  <si>
    <t>その他の費用</t>
    <rPh sb="2" eb="3">
      <t>タ</t>
    </rPh>
    <rPh sb="4" eb="6">
      <t>ヒヨウ</t>
    </rPh>
    <phoneticPr fontId="13"/>
  </si>
  <si>
    <t>担当者</t>
    <rPh sb="0" eb="3">
      <t>タントウシャ</t>
    </rPh>
    <phoneticPr fontId="13"/>
  </si>
  <si>
    <t>その他</t>
    <rPh sb="2" eb="3">
      <t>タ</t>
    </rPh>
    <phoneticPr fontId="13"/>
  </si>
  <si>
    <t>印</t>
    <rPh sb="0" eb="1">
      <t>イン</t>
    </rPh>
    <phoneticPr fontId="13"/>
  </si>
  <si>
    <t>氏名</t>
    <rPh sb="0" eb="2">
      <t>シメイ</t>
    </rPh>
    <phoneticPr fontId="13"/>
  </si>
  <si>
    <t>サービスの種類</t>
    <rPh sb="5" eb="7">
      <t>シュルイ</t>
    </rPh>
    <phoneticPr fontId="13"/>
  </si>
  <si>
    <t>就労移行支援</t>
    <rPh sb="0" eb="2">
      <t>シュウロウ</t>
    </rPh>
    <rPh sb="2" eb="4">
      <t>イコウ</t>
    </rPh>
    <rPh sb="4" eb="6">
      <t>シエン</t>
    </rPh>
    <phoneticPr fontId="13"/>
  </si>
  <si>
    <t>提供サービス</t>
    <rPh sb="0" eb="2">
      <t>テイキョウ</t>
    </rPh>
    <phoneticPr fontId="13"/>
  </si>
  <si>
    <t>定員数</t>
    <rPh sb="0" eb="2">
      <t>テイイン</t>
    </rPh>
    <rPh sb="2" eb="3">
      <t>スウ</t>
    </rPh>
    <phoneticPr fontId="13"/>
  </si>
  <si>
    <t>定員規模</t>
    <rPh sb="0" eb="2">
      <t>テイイン</t>
    </rPh>
    <rPh sb="2" eb="4">
      <t>キボ</t>
    </rPh>
    <phoneticPr fontId="13"/>
  </si>
  <si>
    <t>その他該当する体制等</t>
    <rPh sb="2" eb="3">
      <t>タ</t>
    </rPh>
    <rPh sb="3" eb="5">
      <t>ガイトウ</t>
    </rPh>
    <rPh sb="7" eb="9">
      <t>タイセイ</t>
    </rPh>
    <rPh sb="9" eb="10">
      <t>トウ</t>
    </rPh>
    <phoneticPr fontId="13"/>
  </si>
  <si>
    <t>適用開始日</t>
    <rPh sb="0" eb="2">
      <t>テキヨウ</t>
    </rPh>
    <rPh sb="2" eb="5">
      <t>カイシビ</t>
    </rPh>
    <phoneticPr fontId="13"/>
  </si>
  <si>
    <t>各サービス共通</t>
    <rPh sb="0" eb="1">
      <t>カク</t>
    </rPh>
    <rPh sb="5" eb="7">
      <t>キョウツウ</t>
    </rPh>
    <phoneticPr fontId="13"/>
  </si>
  <si>
    <t>職員欠如</t>
    <rPh sb="0" eb="2">
      <t>ショクイン</t>
    </rPh>
    <rPh sb="2" eb="4">
      <t>ケツジョ</t>
    </rPh>
    <phoneticPr fontId="13"/>
  </si>
  <si>
    <t>定員超過</t>
    <rPh sb="0" eb="2">
      <t>テイイン</t>
    </rPh>
    <rPh sb="2" eb="4">
      <t>チョウカ</t>
    </rPh>
    <phoneticPr fontId="13"/>
  </si>
  <si>
    <t>食事提供体制</t>
    <rPh sb="0" eb="2">
      <t>ショクジ</t>
    </rPh>
    <rPh sb="2" eb="4">
      <t>テイキョウ</t>
    </rPh>
    <rPh sb="4" eb="6">
      <t>タイセイ</t>
    </rPh>
    <phoneticPr fontId="13"/>
  </si>
  <si>
    <t>視覚・聴覚等支援体制</t>
    <rPh sb="0" eb="2">
      <t>シカク</t>
    </rPh>
    <rPh sb="3" eb="5">
      <t>チョウカク</t>
    </rPh>
    <rPh sb="5" eb="6">
      <t>トウ</t>
    </rPh>
    <rPh sb="6" eb="8">
      <t>シエン</t>
    </rPh>
    <rPh sb="8" eb="10">
      <t>タイセイ</t>
    </rPh>
    <phoneticPr fontId="13"/>
  </si>
  <si>
    <t>送迎体制</t>
    <rPh sb="0" eb="2">
      <t>ソウゲイ</t>
    </rPh>
    <rPh sb="2" eb="4">
      <t>タイセイ</t>
    </rPh>
    <phoneticPr fontId="13"/>
  </si>
  <si>
    <t>事業所・施設の名称</t>
    <rPh sb="0" eb="3">
      <t>ジギョウショ</t>
    </rPh>
    <rPh sb="4" eb="6">
      <t>シセツ</t>
    </rPh>
    <rPh sb="7" eb="9">
      <t>メイショウ</t>
    </rPh>
    <phoneticPr fontId="13"/>
  </si>
  <si>
    <t>食事の提供体制</t>
    <rPh sb="0" eb="2">
      <t>ショクジ</t>
    </rPh>
    <rPh sb="3" eb="5">
      <t>テイキョウ</t>
    </rPh>
    <rPh sb="5" eb="7">
      <t>タイセイ</t>
    </rPh>
    <phoneticPr fontId="13"/>
  </si>
  <si>
    <t>食事提供に係る
人員配置</t>
    <rPh sb="0" eb="2">
      <t>ショクジ</t>
    </rPh>
    <rPh sb="2" eb="4">
      <t>テイキョウ</t>
    </rPh>
    <rPh sb="5" eb="6">
      <t>カカ</t>
    </rPh>
    <rPh sb="8" eb="10">
      <t>ジンイン</t>
    </rPh>
    <rPh sb="10" eb="12">
      <t>ハイチ</t>
    </rPh>
    <phoneticPr fontId="13"/>
  </si>
  <si>
    <t>管理栄養士</t>
    <rPh sb="0" eb="2">
      <t>カンリ</t>
    </rPh>
    <rPh sb="2" eb="5">
      <t>エイヨウシ</t>
    </rPh>
    <phoneticPr fontId="13"/>
  </si>
  <si>
    <t>常勤</t>
    <rPh sb="0" eb="2">
      <t>ジョウキン</t>
    </rPh>
    <phoneticPr fontId="13"/>
  </si>
  <si>
    <t>人</t>
    <rPh sb="0" eb="1">
      <t>ニン</t>
    </rPh>
    <phoneticPr fontId="13"/>
  </si>
  <si>
    <t>非常勤</t>
    <rPh sb="0" eb="3">
      <t>ヒジョウキン</t>
    </rPh>
    <phoneticPr fontId="13"/>
  </si>
  <si>
    <t>業務委託先</t>
    <rPh sb="0" eb="2">
      <t>ギョウム</t>
    </rPh>
    <rPh sb="2" eb="5">
      <t>イタクサキ</t>
    </rPh>
    <phoneticPr fontId="13"/>
  </si>
  <si>
    <t>勤務形態</t>
    <rPh sb="0" eb="2">
      <t>キンム</t>
    </rPh>
    <rPh sb="2" eb="4">
      <t>ケイタイ</t>
    </rPh>
    <phoneticPr fontId="13"/>
  </si>
  <si>
    <t>日</t>
    <rPh sb="0" eb="1">
      <t>ニチ</t>
    </rPh>
    <phoneticPr fontId="13"/>
  </si>
  <si>
    <t>食事提供対象者リスト</t>
    <rPh sb="0" eb="2">
      <t>ショクジ</t>
    </rPh>
    <rPh sb="2" eb="4">
      <t>テイキョウ</t>
    </rPh>
    <rPh sb="4" eb="6">
      <t>タイショウ</t>
    </rPh>
    <rPh sb="6" eb="7">
      <t>シャ</t>
    </rPh>
    <phoneticPr fontId="13"/>
  </si>
  <si>
    <t>サービス種別（　　　　　　　　　　　　　　　　）</t>
    <rPh sb="4" eb="6">
      <t>シュベツ</t>
    </rPh>
    <phoneticPr fontId="13"/>
  </si>
  <si>
    <t>氏　　名</t>
    <rPh sb="0" eb="1">
      <t>シ</t>
    </rPh>
    <rPh sb="3" eb="4">
      <t>メイ</t>
    </rPh>
    <phoneticPr fontId="13"/>
  </si>
  <si>
    <t>提供に当たって考慮する事項</t>
    <rPh sb="0" eb="2">
      <t>テイキョウ</t>
    </rPh>
    <rPh sb="3" eb="4">
      <t>ア</t>
    </rPh>
    <rPh sb="7" eb="9">
      <t>コウリョ</t>
    </rPh>
    <rPh sb="11" eb="13">
      <t>ジコウ</t>
    </rPh>
    <phoneticPr fontId="13"/>
  </si>
  <si>
    <t>特になし</t>
    <rPh sb="0" eb="1">
      <t>トク</t>
    </rPh>
    <phoneticPr fontId="13"/>
  </si>
  <si>
    <t>卵アレルギーあり</t>
    <rPh sb="0" eb="1">
      <t>タマゴ</t>
    </rPh>
    <phoneticPr fontId="13"/>
  </si>
  <si>
    <t>塩分摂取制限あり</t>
    <rPh sb="0" eb="2">
      <t>エンブン</t>
    </rPh>
    <rPh sb="2" eb="4">
      <t>セッシュ</t>
    </rPh>
    <rPh sb="4" eb="6">
      <t>セイゲン</t>
    </rPh>
    <phoneticPr fontId="13"/>
  </si>
  <si>
    <t>カロリー制限あり</t>
    <rPh sb="4" eb="6">
      <t>セイゲン</t>
    </rPh>
    <phoneticPr fontId="13"/>
  </si>
  <si>
    <t>刻み食で提供する必要あり</t>
    <rPh sb="0" eb="1">
      <t>キザ</t>
    </rPh>
    <rPh sb="2" eb="3">
      <t>ショク</t>
    </rPh>
    <rPh sb="4" eb="6">
      <t>テイキョウ</t>
    </rPh>
    <rPh sb="8" eb="10">
      <t>ヒツヨウ</t>
    </rPh>
    <phoneticPr fontId="13"/>
  </si>
  <si>
    <t>※多機能型事業所は事業ごとにリストを１部ずつ作成してください。</t>
    <rPh sb="1" eb="5">
      <t>タキノウガタ</t>
    </rPh>
    <rPh sb="5" eb="8">
      <t>ジギョウショ</t>
    </rPh>
    <rPh sb="9" eb="11">
      <t>ジギョウ</t>
    </rPh>
    <rPh sb="19" eb="20">
      <t>ブ</t>
    </rPh>
    <rPh sb="22" eb="24">
      <t>サクセイ</t>
    </rPh>
    <phoneticPr fontId="13"/>
  </si>
  <si>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13"/>
  </si>
  <si>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13"/>
  </si>
  <si>
    <t>実費徴収の有無</t>
    <rPh sb="0" eb="2">
      <t>ジッピ</t>
    </rPh>
    <rPh sb="2" eb="4">
      <t>チョウシュウ</t>
    </rPh>
    <rPh sb="5" eb="7">
      <t>ウム</t>
    </rPh>
    <phoneticPr fontId="13"/>
  </si>
  <si>
    <t>　　　有　　　　　　無 　（○を付けてください）</t>
    <rPh sb="3" eb="4">
      <t>アリ</t>
    </rPh>
    <rPh sb="10" eb="11">
      <t>ナシ</t>
    </rPh>
    <rPh sb="16" eb="17">
      <t>ツ</t>
    </rPh>
    <phoneticPr fontId="13"/>
  </si>
  <si>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13"/>
  </si>
  <si>
    <t>年</t>
    <rPh sb="0" eb="1">
      <t>ネン</t>
    </rPh>
    <phoneticPr fontId="13"/>
  </si>
  <si>
    <t>月</t>
    <rPh sb="0" eb="1">
      <t>ガツ</t>
    </rPh>
    <phoneticPr fontId="13"/>
  </si>
  <si>
    <t>食事の提供に要する費用</t>
    <rPh sb="0" eb="2">
      <t>ショクジ</t>
    </rPh>
    <rPh sb="3" eb="5">
      <t>テイキョウ</t>
    </rPh>
    <rPh sb="6" eb="7">
      <t>ヨウ</t>
    </rPh>
    <rPh sb="9" eb="11">
      <t>ヒヨウ</t>
    </rPh>
    <phoneticPr fontId="13"/>
  </si>
  <si>
    <t>食事一食あたりの費用</t>
    <rPh sb="0" eb="2">
      <t>ショクジ</t>
    </rPh>
    <rPh sb="2" eb="3">
      <t>１</t>
    </rPh>
    <rPh sb="3" eb="4">
      <t>ショク</t>
    </rPh>
    <rPh sb="8" eb="10">
      <t>ヒヨウ</t>
    </rPh>
    <phoneticPr fontId="13"/>
  </si>
  <si>
    <t>平均</t>
    <rPh sb="0" eb="2">
      <t>ヘイキン</t>
    </rPh>
    <phoneticPr fontId="13"/>
  </si>
  <si>
    <t>750</t>
    <phoneticPr fontId="13"/>
  </si>
  <si>
    <t>円</t>
    <rPh sb="0" eb="1">
      <t>エン</t>
    </rPh>
    <phoneticPr fontId="13"/>
  </si>
  <si>
    <t>利用者に対する実費徴収額</t>
    <rPh sb="0" eb="3">
      <t>リヨウシャ</t>
    </rPh>
    <rPh sb="4" eb="5">
      <t>タイ</t>
    </rPh>
    <rPh sb="7" eb="9">
      <t>ジッピ</t>
    </rPh>
    <rPh sb="9" eb="12">
      <t>チョウシュウガク</t>
    </rPh>
    <phoneticPr fontId="13"/>
  </si>
  <si>
    <t>一食当たり</t>
    <rPh sb="0" eb="2">
      <t>イッショク</t>
    </rPh>
    <rPh sb="2" eb="3">
      <t>ア</t>
    </rPh>
    <phoneticPr fontId="13"/>
  </si>
  <si>
    <t>自己調理</t>
    <rPh sb="0" eb="2">
      <t>ジコ</t>
    </rPh>
    <rPh sb="2" eb="4">
      <t>チョウリ</t>
    </rPh>
    <phoneticPr fontId="13"/>
  </si>
  <si>
    <t>外部委託</t>
    <rPh sb="0" eb="2">
      <t>ガイブ</t>
    </rPh>
    <rPh sb="2" eb="4">
      <t>イタク</t>
    </rPh>
    <phoneticPr fontId="13"/>
  </si>
  <si>
    <t>（</t>
    <phoneticPr fontId="13"/>
  </si>
  <si>
    <t>）</t>
    <phoneticPr fontId="13"/>
  </si>
  <si>
    <t>備　　考</t>
    <rPh sb="0" eb="1">
      <t>ソナエ</t>
    </rPh>
    <rPh sb="3" eb="4">
      <t>コウ</t>
    </rPh>
    <phoneticPr fontId="13"/>
  </si>
  <si>
    <t>　</t>
    <phoneticPr fontId="13"/>
  </si>
  <si>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13"/>
  </si>
  <si>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13"/>
  </si>
  <si>
    <t>　　　確認をするために本紙の添付をしてください。</t>
    <rPh sb="3" eb="5">
      <t>カクニン</t>
    </rPh>
    <rPh sb="11" eb="13">
      <t>ホンシ</t>
    </rPh>
    <rPh sb="14" eb="16">
      <t>テンプ</t>
    </rPh>
    <phoneticPr fontId="13"/>
  </si>
  <si>
    <t>１　異動区分</t>
    <rPh sb="2" eb="4">
      <t>イドウ</t>
    </rPh>
    <rPh sb="4" eb="6">
      <t>クブン</t>
    </rPh>
    <phoneticPr fontId="13"/>
  </si>
  <si>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13"/>
  </si>
  <si>
    <t>※多機能型事業所は事業ごとにリストを１部ずつ作成してください。</t>
    <rPh sb="1" eb="5">
      <t>タキノウガタ</t>
    </rPh>
    <rPh sb="5" eb="8">
      <t>ジギョウショ</t>
    </rPh>
    <rPh sb="9" eb="11">
      <t>ジギョウ</t>
    </rPh>
    <rPh sb="19" eb="20">
      <t>ブ</t>
    </rPh>
    <rPh sb="22" eb="24">
      <t>サクセイ</t>
    </rPh>
    <phoneticPr fontId="13"/>
  </si>
  <si>
    <t>備考欄</t>
    <rPh sb="0" eb="2">
      <t>ビコウ</t>
    </rPh>
    <rPh sb="2" eb="3">
      <t>ラン</t>
    </rPh>
    <phoneticPr fontId="13"/>
  </si>
  <si>
    <t>障害程度区分</t>
    <rPh sb="0" eb="2">
      <t>ショウガイ</t>
    </rPh>
    <rPh sb="2" eb="4">
      <t>テイド</t>
    </rPh>
    <rPh sb="4" eb="6">
      <t>クブン</t>
    </rPh>
    <phoneticPr fontId="13"/>
  </si>
  <si>
    <t>満たさない</t>
    <rPh sb="0" eb="1">
      <t>ミ</t>
    </rPh>
    <phoneticPr fontId="13"/>
  </si>
  <si>
    <t>満たす</t>
    <rPh sb="0" eb="1">
      <t>ミ</t>
    </rPh>
    <phoneticPr fontId="13"/>
  </si>
  <si>
    <t>（C）が６０％以上の条件</t>
    <rPh sb="7" eb="9">
      <t>イジョウ</t>
    </rPh>
    <rPh sb="10" eb="12">
      <t>ジョウケン</t>
    </rPh>
    <phoneticPr fontId="13"/>
  </si>
  <si>
    <t>Ｃ</t>
    <phoneticPr fontId="13"/>
  </si>
  <si>
    <t>重度者の割合　（　（Ｂ）／（Ａ）　）</t>
    <rPh sb="0" eb="2">
      <t>ジュウド</t>
    </rPh>
    <rPh sb="2" eb="3">
      <t>モノ</t>
    </rPh>
    <rPh sb="4" eb="6">
      <t>ワリアイ</t>
    </rPh>
    <phoneticPr fontId="13"/>
  </si>
  <si>
    <t>Ｂ</t>
    <phoneticPr fontId="13"/>
  </si>
  <si>
    <t>うち重度者（人）</t>
    <rPh sb="2" eb="4">
      <t>ジュウド</t>
    </rPh>
    <rPh sb="4" eb="5">
      <t>シャ</t>
    </rPh>
    <rPh sb="6" eb="7">
      <t>ニン</t>
    </rPh>
    <phoneticPr fontId="13"/>
  </si>
  <si>
    <t>Ａ</t>
    <phoneticPr fontId="13"/>
  </si>
  <si>
    <t>当該施設の送迎の利用者数（人）</t>
    <rPh sb="0" eb="2">
      <t>トウガイ</t>
    </rPh>
    <rPh sb="2" eb="4">
      <t>シセツ</t>
    </rPh>
    <rPh sb="5" eb="7">
      <t>ソウゲイ</t>
    </rPh>
    <rPh sb="8" eb="10">
      <t>リヨウ</t>
    </rPh>
    <rPh sb="10" eb="11">
      <t>シャ</t>
    </rPh>
    <rPh sb="11" eb="12">
      <t>スウ</t>
    </rPh>
    <rPh sb="13" eb="14">
      <t>ニン</t>
    </rPh>
    <phoneticPr fontId="13"/>
  </si>
  <si>
    <t>（　　生活介護　　・　　生活介護以外　　）</t>
    <rPh sb="3" eb="5">
      <t>セイカツ</t>
    </rPh>
    <rPh sb="5" eb="7">
      <t>カイゴ</t>
    </rPh>
    <rPh sb="12" eb="14">
      <t>セイカツ</t>
    </rPh>
    <rPh sb="14" eb="16">
      <t>カイゴ</t>
    </rPh>
    <rPh sb="16" eb="18">
      <t>イガイ</t>
    </rPh>
    <phoneticPr fontId="13"/>
  </si>
  <si>
    <t>送迎者リスト　（送迎加算に係る届出書）</t>
    <rPh sb="0" eb="2">
      <t>ソウゲイ</t>
    </rPh>
    <rPh sb="2" eb="3">
      <t>シャ</t>
    </rPh>
    <rPh sb="8" eb="10">
      <t>ソウゲイ</t>
    </rPh>
    <rPh sb="10" eb="12">
      <t>カサン</t>
    </rPh>
    <rPh sb="13" eb="14">
      <t>カカ</t>
    </rPh>
    <rPh sb="15" eb="18">
      <t>トドケデショ</t>
    </rPh>
    <phoneticPr fontId="13"/>
  </si>
  <si>
    <t>住所</t>
    <rPh sb="0" eb="2">
      <t>ジュウショ</t>
    </rPh>
    <phoneticPr fontId="13"/>
  </si>
  <si>
    <t>日</t>
    <rPh sb="0" eb="1">
      <t>ヒ</t>
    </rPh>
    <phoneticPr fontId="13"/>
  </si>
  <si>
    <t>多機能型等
　　定員区分（※1）</t>
    <rPh sb="0" eb="3">
      <t>タキノウ</t>
    </rPh>
    <rPh sb="3" eb="4">
      <t>ガタ</t>
    </rPh>
    <rPh sb="4" eb="5">
      <t>トウ</t>
    </rPh>
    <rPh sb="8" eb="10">
      <t>テイイン</t>
    </rPh>
    <rPh sb="10" eb="12">
      <t>クブン</t>
    </rPh>
    <phoneticPr fontId="13"/>
  </si>
  <si>
    <t>人員配置区分
（※2）</t>
    <rPh sb="0" eb="2">
      <t>ジンイン</t>
    </rPh>
    <rPh sb="2" eb="4">
      <t>ハイチ</t>
    </rPh>
    <rPh sb="4" eb="6">
      <t>クブン</t>
    </rPh>
    <phoneticPr fontId="13"/>
  </si>
  <si>
    <t>地域区分</t>
    <rPh sb="0" eb="2">
      <t>チイキ</t>
    </rPh>
    <rPh sb="2" eb="4">
      <t>クブン</t>
    </rPh>
    <phoneticPr fontId="1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</si>
  <si>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3"/>
  </si>
  <si>
    <t>　１．非該当　　２．該当</t>
    <rPh sb="3" eb="6">
      <t>ヒガイトウ</t>
    </rPh>
    <rPh sb="10" eb="12">
      <t>ガイトウ</t>
    </rPh>
    <phoneticPr fontId="13"/>
  </si>
  <si>
    <t>指定管理者制度適用区分</t>
    <rPh sb="0" eb="2">
      <t>シテイ</t>
    </rPh>
    <rPh sb="2" eb="5">
      <t>カンリシャ</t>
    </rPh>
    <rPh sb="5" eb="7">
      <t>セイド</t>
    </rPh>
    <rPh sb="7" eb="9">
      <t>テキヨウ</t>
    </rPh>
    <rPh sb="9" eb="11">
      <t>クブン</t>
    </rPh>
    <phoneticPr fontId="13"/>
  </si>
  <si>
    <t>①</t>
    <phoneticPr fontId="13"/>
  </si>
  <si>
    <t>②</t>
    <phoneticPr fontId="13"/>
  </si>
  <si>
    <t>　　　○生活介護にあっては、生活支援員又は共生型生活介護従業者</t>
    <rPh sb="4" eb="6">
      <t>セイカツ</t>
    </rPh>
    <rPh sb="6" eb="8">
      <t>カイゴ</t>
    </rPh>
    <rPh sb="14" eb="16">
      <t>セイカツ</t>
    </rPh>
    <rPh sb="16" eb="18">
      <t>シエン</t>
    </rPh>
    <rPh sb="18" eb="19">
      <t>イン</t>
    </rPh>
    <phoneticPr fontId="1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</si>
  <si>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3"/>
  </si>
  <si>
    <t>　　　○自立生活援助にあっては、地域生活支援員</t>
    <rPh sb="6" eb="8">
      <t>セイカツ</t>
    </rPh>
    <rPh sb="8" eb="10">
      <t>エンジョ</t>
    </rPh>
    <rPh sb="16" eb="18">
      <t>チイキ</t>
    </rPh>
    <phoneticPr fontId="13"/>
  </si>
  <si>
    <t>月</t>
    <rPh sb="0" eb="1">
      <t>ツキ</t>
    </rPh>
    <phoneticPr fontId="13"/>
  </si>
  <si>
    <t>食事提供体制加算についての確認事項</t>
    <rPh sb="0" eb="2">
      <t>ショクジ</t>
    </rPh>
    <rPh sb="2" eb="4">
      <t>テイキョウ</t>
    </rPh>
    <rPh sb="4" eb="6">
      <t>タイセイ</t>
    </rPh>
    <rPh sb="6" eb="8">
      <t>カサン</t>
    </rPh>
    <rPh sb="13" eb="15">
      <t>カクニン</t>
    </rPh>
    <rPh sb="15" eb="17">
      <t>ジコウ</t>
    </rPh>
    <phoneticPr fontId="13"/>
  </si>
  <si>
    <t>事項</t>
    <rPh sb="0" eb="2">
      <t>ジコウ</t>
    </rPh>
    <phoneticPr fontId="13"/>
  </si>
  <si>
    <t>根拠条例</t>
    <rPh sb="0" eb="2">
      <t>コンキョ</t>
    </rPh>
    <rPh sb="2" eb="4">
      <t>ジョウレイ</t>
    </rPh>
    <phoneticPr fontId="13"/>
  </si>
  <si>
    <t>チェック（○）</t>
    <phoneticPr fontId="13"/>
  </si>
  <si>
    <t>添付書類</t>
    <rPh sb="0" eb="2">
      <t>テンプ</t>
    </rPh>
    <rPh sb="2" eb="4">
      <t>ショルイ</t>
    </rPh>
    <rPh sb="3" eb="4">
      <t>テンショ</t>
    </rPh>
    <phoneticPr fontId="13"/>
  </si>
  <si>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13"/>
  </si>
  <si>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13"/>
  </si>
  <si>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13"/>
  </si>
  <si>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13"/>
  </si>
  <si>
    <t>報酬告示第６の10</t>
    <rPh sb="0" eb="2">
      <t>ホウシュウ</t>
    </rPh>
    <rPh sb="2" eb="4">
      <t>コクジ</t>
    </rPh>
    <rPh sb="4" eb="5">
      <t>ダイ</t>
    </rPh>
    <phoneticPr fontId="13"/>
  </si>
  <si>
    <t>勤務形態一覧表</t>
    <rPh sb="0" eb="2">
      <t>キンム</t>
    </rPh>
    <rPh sb="2" eb="4">
      <t>ケイタイ</t>
    </rPh>
    <rPh sb="4" eb="6">
      <t>イチラン</t>
    </rPh>
    <rPh sb="6" eb="7">
      <t>ヒョウ</t>
    </rPh>
    <phoneticPr fontId="13"/>
  </si>
  <si>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13"/>
  </si>
  <si>
    <t>献立例</t>
    <rPh sb="0" eb="2">
      <t>コンダテ</t>
    </rPh>
    <rPh sb="2" eb="3">
      <t>レイ</t>
    </rPh>
    <phoneticPr fontId="13"/>
  </si>
  <si>
    <t>＜食事提供を業務委託する場合は以下についても確認してください＞</t>
    <phoneticPr fontId="13"/>
  </si>
  <si>
    <t>解釈通知（5）②</t>
    <rPh sb="0" eb="2">
      <t>カイシャク</t>
    </rPh>
    <rPh sb="2" eb="4">
      <t>ツウチ</t>
    </rPh>
    <phoneticPr fontId="13"/>
  </si>
  <si>
    <t>業務委託契約書（写）</t>
    <rPh sb="0" eb="2">
      <t>ギョウム</t>
    </rPh>
    <rPh sb="2" eb="4">
      <t>イタク</t>
    </rPh>
    <rPh sb="4" eb="7">
      <t>ケイヤクショ</t>
    </rPh>
    <rPh sb="8" eb="9">
      <t>ウツ</t>
    </rPh>
    <phoneticPr fontId="13"/>
  </si>
  <si>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13"/>
  </si>
  <si>
    <t>留意事項通知第二の２(6)⑪</t>
    <rPh sb="0" eb="2">
      <t>リュウイ</t>
    </rPh>
    <rPh sb="2" eb="4">
      <t>ジコウ</t>
    </rPh>
    <rPh sb="4" eb="6">
      <t>ツウチ</t>
    </rPh>
    <rPh sb="6" eb="7">
      <t>ダイ</t>
    </rPh>
    <rPh sb="7" eb="8">
      <t>２</t>
    </rPh>
    <phoneticPr fontId="13"/>
  </si>
  <si>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13"/>
  </si>
  <si>
    <t>法人名</t>
    <rPh sb="0" eb="2">
      <t>ホウジン</t>
    </rPh>
    <rPh sb="2" eb="3">
      <t>メイ</t>
    </rPh>
    <phoneticPr fontId="13"/>
  </si>
  <si>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13"/>
  </si>
  <si>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13"/>
  </si>
  <si>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13"/>
  </si>
  <si>
    <t xml:space="preserve">(平成18年12月6日障発第1206001号)
</t>
    <phoneticPr fontId="13"/>
  </si>
  <si>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13"/>
  </si>
  <si>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13"/>
  </si>
  <si>
    <t>(平成十八年九月二十九日　厚生労働省告示第五百二十三号)</t>
    <phoneticPr fontId="13"/>
  </si>
  <si>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1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</si>
  <si>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13"/>
  </si>
  <si>
    <t xml:space="preserve">(平成18年10月31日障発第1031001号)
</t>
    <phoneticPr fontId="13"/>
  </si>
  <si>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13"/>
  </si>
  <si>
    <t>○食事の提供に要する費用、光熱水費及び居室の提供に要する費用に係る利用料等に関する指針</t>
    <phoneticPr fontId="13"/>
  </si>
  <si>
    <t>(平成十八年九月二十九日　厚生労働省告示第五百四十五号)</t>
    <phoneticPr fontId="13"/>
  </si>
  <si>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13"/>
  </si>
  <si>
    <t>　１．なし　　２．あり</t>
    <phoneticPr fontId="13"/>
  </si>
  <si>
    <t>　１．なし　　３．Ⅱ　　４．Ⅲ　　５．Ⅰ</t>
    <phoneticPr fontId="13"/>
  </si>
  <si>
    <t>福祉専門職員配置等</t>
    <phoneticPr fontId="13"/>
  </si>
  <si>
    <t>　１．なし　　３．Ⅰ　　４．Ⅱ</t>
    <phoneticPr fontId="13"/>
  </si>
  <si>
    <t>月</t>
    <rPh sb="0" eb="1">
      <t>ゲツ</t>
    </rPh>
    <phoneticPr fontId="13"/>
  </si>
  <si>
    <t>Ａ</t>
    <phoneticPr fontId="13"/>
  </si>
  <si>
    <t>Ｂ</t>
    <phoneticPr fontId="13"/>
  </si>
  <si>
    <t>重度者の割合　（　（Ｂ）／（Ａ）　）</t>
    <rPh sb="0" eb="2">
      <t>ジュウド</t>
    </rPh>
    <rPh sb="2" eb="3">
      <t>シャ</t>
    </rPh>
    <rPh sb="4" eb="6">
      <t>ワリアイ</t>
    </rPh>
    <phoneticPr fontId="13"/>
  </si>
  <si>
    <t>Ｃ</t>
    <phoneticPr fontId="13"/>
  </si>
  <si>
    <t>障害支援区分</t>
    <rPh sb="0" eb="2">
      <t>ショウガイ</t>
    </rPh>
    <rPh sb="2" eb="4">
      <t>シエン</t>
    </rPh>
    <rPh sb="4" eb="6">
      <t>クブン</t>
    </rPh>
    <phoneticPr fontId="13"/>
  </si>
  <si>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13"/>
  </si>
  <si>
    <t>事業所名</t>
    <rPh sb="0" eb="3">
      <t>ジギョウショ</t>
    </rPh>
    <rPh sb="3" eb="4">
      <t>メイ</t>
    </rPh>
    <phoneticPr fontId="13"/>
  </si>
  <si>
    <t>○○福祉園</t>
    <rPh sb="2" eb="4">
      <t>フクシ</t>
    </rPh>
    <rPh sb="4" eb="5">
      <t>エン</t>
    </rPh>
    <phoneticPr fontId="13"/>
  </si>
  <si>
    <t>平成26年市条例第47号第87条第4項</t>
  </si>
  <si>
    <t>平成26年市条例第47号第87条第２項</t>
  </si>
  <si>
    <t>・平成26年市条例第47号第87条第１項
・18厚労省告示545号（指針）</t>
  </si>
  <si>
    <t>平成26年市条例第47号第87条第３項</t>
  </si>
  <si>
    <t>○八王子市指定障害福祉サービスの事業等の人員、設備及び運営の基準に関する条例（平成26年八王子市条例第47号）</t>
    <phoneticPr fontId="13"/>
  </si>
  <si>
    <t>参考様式</t>
    <rPh sb="0" eb="2">
      <t>サンコウ</t>
    </rPh>
    <rPh sb="2" eb="4">
      <t>ヨウシキ</t>
    </rPh>
    <phoneticPr fontId="13"/>
  </si>
  <si>
    <t>建物面積表</t>
    <rPh sb="0" eb="2">
      <t>タテモノ</t>
    </rPh>
    <rPh sb="2" eb="4">
      <t>メンセキ</t>
    </rPh>
    <rPh sb="4" eb="5">
      <t>ヒョウ</t>
    </rPh>
    <phoneticPr fontId="13"/>
  </si>
  <si>
    <t>主たる対象者を特定する理由書</t>
    <rPh sb="0" eb="1">
      <t>シュ</t>
    </rPh>
    <rPh sb="3" eb="6">
      <t>タイショウシャ</t>
    </rPh>
    <rPh sb="7" eb="9">
      <t>トクテイ</t>
    </rPh>
    <rPh sb="11" eb="14">
      <t>リユウショ</t>
    </rPh>
    <phoneticPr fontId="13"/>
  </si>
  <si>
    <t>名　称</t>
    <rPh sb="0" eb="1">
      <t>ナ</t>
    </rPh>
    <rPh sb="2" eb="3">
      <t>ショウ</t>
    </rPh>
    <phoneticPr fontId="13"/>
  </si>
  <si>
    <t>代表者氏名</t>
    <rPh sb="0" eb="3">
      <t>ダイヒョウシャ</t>
    </rPh>
    <rPh sb="3" eb="5">
      <t>シメイ</t>
    </rPh>
    <phoneticPr fontId="13"/>
  </si>
  <si>
    <t>職務内容</t>
    <rPh sb="0" eb="2">
      <t>ショクム</t>
    </rPh>
    <rPh sb="2" eb="4">
      <t>ナイヨウ</t>
    </rPh>
    <phoneticPr fontId="13"/>
  </si>
  <si>
    <t>施設名称</t>
    <rPh sb="0" eb="2">
      <t>シセツ</t>
    </rPh>
    <rPh sb="2" eb="4">
      <t>メイショウ</t>
    </rPh>
    <phoneticPr fontId="13"/>
  </si>
  <si>
    <t>（注）</t>
    <rPh sb="1" eb="2">
      <t>チュウ</t>
    </rPh>
    <phoneticPr fontId="13"/>
  </si>
  <si>
    <t>名</t>
    <rPh sb="0" eb="1">
      <t>メイ</t>
    </rPh>
    <phoneticPr fontId="13"/>
  </si>
  <si>
    <t>（参考様式）</t>
    <rPh sb="1" eb="3">
      <t>サンコウ</t>
    </rPh>
    <rPh sb="3" eb="5">
      <t>ヨウシキ</t>
    </rPh>
    <phoneticPr fontId="13"/>
  </si>
  <si>
    <t>平面図</t>
    <rPh sb="0" eb="3">
      <t>ヘイメンズ</t>
    </rPh>
    <phoneticPr fontId="13"/>
  </si>
  <si>
    <t>事業所の名称</t>
    <rPh sb="0" eb="3">
      <t>ジギョウショ</t>
    </rPh>
    <rPh sb="4" eb="6">
      <t>メイショウ</t>
    </rPh>
    <phoneticPr fontId="13"/>
  </si>
  <si>
    <t>備考１　各室の用途及び面積を記載してください。</t>
    <rPh sb="0" eb="2">
      <t>ビコウ</t>
    </rPh>
    <rPh sb="4" eb="6">
      <t>カクシツ</t>
    </rPh>
    <rPh sb="7" eb="9">
      <t>ヨウト</t>
    </rPh>
    <rPh sb="9" eb="10">
      <t>オヨ</t>
    </rPh>
    <rPh sb="11" eb="13">
      <t>メンセキ</t>
    </rPh>
    <rPh sb="14" eb="16">
      <t>キサイ</t>
    </rPh>
    <phoneticPr fontId="1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</si>
  <si>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3"/>
  </si>
  <si>
    <t>設備･備品等一覧表</t>
  </si>
  <si>
    <t>サービス種類（　　　　　　　　　　　　　　　　　　　　）</t>
    <phoneticPr fontId="13"/>
  </si>
  <si>
    <t>事業所名（　　　　　　　　　　　　　　　　　　　　　　）</t>
    <rPh sb="0" eb="3">
      <t>ジギョウショ</t>
    </rPh>
    <rPh sb="3" eb="4">
      <t>メイ</t>
    </rPh>
    <phoneticPr fontId="13"/>
  </si>
  <si>
    <t>設備の概要</t>
    <phoneticPr fontId="13"/>
  </si>
  <si>
    <t>設備基準上適合すべき項目等についての状況</t>
    <rPh sb="12" eb="13">
      <t>トウ</t>
    </rPh>
    <phoneticPr fontId="13"/>
  </si>
  <si>
    <t>適合の可否</t>
    <rPh sb="0" eb="2">
      <t>テキゴウ</t>
    </rPh>
    <rPh sb="3" eb="5">
      <t>カヒ</t>
    </rPh>
    <phoneticPr fontId="13"/>
  </si>
  <si>
    <t>サービス提供上配慮すべき設備の概要</t>
    <rPh sb="4" eb="6">
      <t>テイキョウ</t>
    </rPh>
    <rPh sb="6" eb="7">
      <t>ジョウ</t>
    </rPh>
    <rPh sb="7" eb="9">
      <t>ハイリョ</t>
    </rPh>
    <rPh sb="12" eb="14">
      <t>セツビ</t>
    </rPh>
    <rPh sb="15" eb="17">
      <t>ガイヨウ</t>
    </rPh>
    <phoneticPr fontId="13"/>
  </si>
  <si>
    <t>非常災害設備等</t>
    <rPh sb="0" eb="2">
      <t>ヒジョウ</t>
    </rPh>
    <rPh sb="2" eb="4">
      <t>サイガイ</t>
    </rPh>
    <rPh sb="4" eb="6">
      <t>セツビ</t>
    </rPh>
    <rPh sb="6" eb="7">
      <t>トウ</t>
    </rPh>
    <phoneticPr fontId="13"/>
  </si>
  <si>
    <t>室名</t>
    <rPh sb="0" eb="1">
      <t>シツ</t>
    </rPh>
    <rPh sb="1" eb="2">
      <t>メイ</t>
    </rPh>
    <phoneticPr fontId="13"/>
  </si>
  <si>
    <t>備品の品目及び数量</t>
    <rPh sb="0" eb="2">
      <t>ビヒン</t>
    </rPh>
    <rPh sb="3" eb="5">
      <t>ヒンモク</t>
    </rPh>
    <rPh sb="5" eb="6">
      <t>オヨ</t>
    </rPh>
    <rPh sb="7" eb="9">
      <t>スウリョウ</t>
    </rPh>
    <phoneticPr fontId="13"/>
  </si>
  <si>
    <t>備考１　申請するサービス種類に関して、基準省令で定められた設備基準上適合すべき項目のうち、</t>
    <phoneticPr fontId="13"/>
  </si>
  <si>
    <t xml:space="preserve">    　「居室面積等一覧表｣に記載した項目以外の事項について記載してください。</t>
    <rPh sb="6" eb="8">
      <t>キョシツ</t>
    </rPh>
    <rPh sb="8" eb="10">
      <t>メンセキ</t>
    </rPh>
    <rPh sb="10" eb="11">
      <t>トウ</t>
    </rPh>
    <phoneticPr fontId="13"/>
  </si>
  <si>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</si>
  <si>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</si>
  <si>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</si>
  <si>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13"/>
  </si>
  <si>
    <t>事業所名（　○○福祉園　　　　　　　　　　　　　　　）</t>
    <rPh sb="0" eb="3">
      <t>ジギョウショ</t>
    </rPh>
    <rPh sb="3" eb="4">
      <t>メイ</t>
    </rPh>
    <rPh sb="8" eb="10">
      <t>フクシ</t>
    </rPh>
    <rPh sb="10" eb="11">
      <t>エン</t>
    </rPh>
    <phoneticPr fontId="13"/>
  </si>
  <si>
    <t>設備の概要</t>
    <phoneticPr fontId="13"/>
  </si>
  <si>
    <t>相談室</t>
    <rPh sb="0" eb="3">
      <t>ソウダンシツ</t>
    </rPh>
    <phoneticPr fontId="13"/>
  </si>
  <si>
    <t>・相談時のプライバシー保護に配慮している</t>
    <rPh sb="1" eb="3">
      <t>ソウダン</t>
    </rPh>
    <rPh sb="3" eb="4">
      <t>ジ</t>
    </rPh>
    <rPh sb="11" eb="13">
      <t>ホゴ</t>
    </rPh>
    <rPh sb="14" eb="16">
      <t>ハイリョ</t>
    </rPh>
    <phoneticPr fontId="13"/>
  </si>
  <si>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13"/>
  </si>
  <si>
    <t>備考１　申請するサービス種類に関して、基準省令で定められた設備基準上適合すべき項目のうち、</t>
    <phoneticPr fontId="13"/>
  </si>
  <si>
    <t>○○福祉園　建物面積表</t>
    <rPh sb="2" eb="4">
      <t>フクシ</t>
    </rPh>
    <rPh sb="4" eb="5">
      <t>エン</t>
    </rPh>
    <rPh sb="6" eb="8">
      <t>タテモノ</t>
    </rPh>
    <rPh sb="8" eb="10">
      <t>メンセキ</t>
    </rPh>
    <rPh sb="10" eb="11">
      <t>ヒョウ</t>
    </rPh>
    <phoneticPr fontId="13"/>
  </si>
  <si>
    <t>階</t>
    <rPh sb="0" eb="1">
      <t>カイ</t>
    </rPh>
    <phoneticPr fontId="13"/>
  </si>
  <si>
    <t>全体面積</t>
    <rPh sb="0" eb="2">
      <t>ゼンタイ</t>
    </rPh>
    <rPh sb="2" eb="4">
      <t>メンセキ</t>
    </rPh>
    <phoneticPr fontId="13"/>
  </si>
  <si>
    <t>うち○○園分</t>
    <rPh sb="4" eb="5">
      <t>エン</t>
    </rPh>
    <rPh sb="5" eb="6">
      <t>ブン</t>
    </rPh>
    <phoneticPr fontId="13"/>
  </si>
  <si>
    <t>専有部分</t>
    <rPh sb="0" eb="2">
      <t>センユウ</t>
    </rPh>
    <rPh sb="2" eb="4">
      <t>ブブン</t>
    </rPh>
    <phoneticPr fontId="13"/>
  </si>
  <si>
    <t>共有部分</t>
    <rPh sb="0" eb="2">
      <t>キョウユウ</t>
    </rPh>
    <rPh sb="2" eb="4">
      <t>ブブン</t>
    </rPh>
    <phoneticPr fontId="13"/>
  </si>
  <si>
    <r>
      <t>A</t>
    </r>
    <r>
      <rPr>
        <sz val="11"/>
        <rFont val="ＭＳ Ｐゴシック"/>
        <family val="3"/>
        <charset val="128"/>
      </rPr>
      <t>=B+C+D+E</t>
    </r>
    <phoneticPr fontId="13"/>
  </si>
  <si>
    <t>××事業（B)</t>
    <rPh sb="2" eb="4">
      <t>ジギョウ</t>
    </rPh>
    <phoneticPr fontId="13"/>
  </si>
  <si>
    <t>△△事業（C)</t>
    <rPh sb="2" eb="4">
      <t>ジギョウ</t>
    </rPh>
    <phoneticPr fontId="13"/>
  </si>
  <si>
    <t>××事業（D)</t>
    <rPh sb="2" eb="4">
      <t>ジギョウ</t>
    </rPh>
    <phoneticPr fontId="13"/>
  </si>
  <si>
    <t>△△事業（E)</t>
    <rPh sb="2" eb="4">
      <t>ジギョウ</t>
    </rPh>
    <phoneticPr fontId="13"/>
  </si>
  <si>
    <t>１階</t>
    <rPh sb="1" eb="2">
      <t>カイ</t>
    </rPh>
    <phoneticPr fontId="13"/>
  </si>
  <si>
    <t>㎡</t>
    <phoneticPr fontId="13"/>
  </si>
  <si>
    <t>１階　小計</t>
    <rPh sb="1" eb="2">
      <t>カイ</t>
    </rPh>
    <rPh sb="3" eb="5">
      <t>ショウケイ</t>
    </rPh>
    <phoneticPr fontId="13"/>
  </si>
  <si>
    <t>２階</t>
    <rPh sb="1" eb="2">
      <t>カイ</t>
    </rPh>
    <phoneticPr fontId="13"/>
  </si>
  <si>
    <t>２階　小計</t>
    <rPh sb="1" eb="2">
      <t>カイ</t>
    </rPh>
    <rPh sb="3" eb="5">
      <t>ショウケイ</t>
    </rPh>
    <phoneticPr fontId="13"/>
  </si>
  <si>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13"/>
  </si>
  <si>
    <t>訓練室１</t>
    <rPh sb="0" eb="2">
      <t>クンレン</t>
    </rPh>
    <rPh sb="2" eb="3">
      <t>シツ</t>
    </rPh>
    <phoneticPr fontId="13"/>
  </si>
  <si>
    <t>訓練室２</t>
    <rPh sb="0" eb="2">
      <t>クンレン</t>
    </rPh>
    <rPh sb="2" eb="3">
      <t>シツ</t>
    </rPh>
    <phoneticPr fontId="13"/>
  </si>
  <si>
    <t>多目的室</t>
    <rPh sb="0" eb="3">
      <t>タモクテキ</t>
    </rPh>
    <rPh sb="3" eb="4">
      <t>シツ</t>
    </rPh>
    <phoneticPr fontId="13"/>
  </si>
  <si>
    <t>女性トイレ</t>
    <rPh sb="0" eb="2">
      <t>ジョセイ</t>
    </rPh>
    <phoneticPr fontId="13"/>
  </si>
  <si>
    <t>男性トイレ</t>
    <rPh sb="0" eb="2">
      <t>ダンセイ</t>
    </rPh>
    <phoneticPr fontId="13"/>
  </si>
  <si>
    <t>洗面所</t>
    <rPh sb="0" eb="2">
      <t>センメン</t>
    </rPh>
    <rPh sb="2" eb="3">
      <t>ショ</t>
    </rPh>
    <phoneticPr fontId="13"/>
  </si>
  <si>
    <t>身体障害者用トイレ</t>
    <rPh sb="0" eb="2">
      <t>シンタイ</t>
    </rPh>
    <rPh sb="2" eb="5">
      <t>ショウガイシャ</t>
    </rPh>
    <rPh sb="5" eb="6">
      <t>ヨウ</t>
    </rPh>
    <phoneticPr fontId="13"/>
  </si>
  <si>
    <t>参考様式</t>
    <phoneticPr fontId="13"/>
  </si>
  <si>
    <t>管理者経歴書</t>
    <rPh sb="0" eb="3">
      <t>カンリシャ</t>
    </rPh>
    <rPh sb="3" eb="6">
      <t>ケイレキショ</t>
    </rPh>
    <phoneticPr fontId="13"/>
  </si>
  <si>
    <t>生年月日</t>
    <rPh sb="0" eb="2">
      <t>セイネン</t>
    </rPh>
    <rPh sb="2" eb="4">
      <t>ガッピ</t>
    </rPh>
    <phoneticPr fontId="13"/>
  </si>
  <si>
    <t>　　年　　月　　日</t>
    <rPh sb="2" eb="3">
      <t>ネン</t>
    </rPh>
    <rPh sb="5" eb="6">
      <t>ガツ</t>
    </rPh>
    <rPh sb="8" eb="9">
      <t>ヒ</t>
    </rPh>
    <phoneticPr fontId="13"/>
  </si>
  <si>
    <t xml:space="preserve">（郵便番号　　　－　　　）
</t>
    <rPh sb="1" eb="3">
      <t>ユウビン</t>
    </rPh>
    <rPh sb="3" eb="5">
      <t>バンゴウ</t>
    </rPh>
    <phoneticPr fontId="13"/>
  </si>
  <si>
    <t>主な職歴等</t>
    <rPh sb="0" eb="1">
      <t>オモ</t>
    </rPh>
    <rPh sb="2" eb="4">
      <t>ショクレキ</t>
    </rPh>
    <rPh sb="4" eb="5">
      <t>トウ</t>
    </rPh>
    <phoneticPr fontId="13"/>
  </si>
  <si>
    <t>年　月　～　年　月</t>
    <rPh sb="0" eb="1">
      <t>ネン</t>
    </rPh>
    <rPh sb="2" eb="3">
      <t>ガツ</t>
    </rPh>
    <rPh sb="6" eb="7">
      <t>ネン</t>
    </rPh>
    <rPh sb="8" eb="9">
      <t>ガツ</t>
    </rPh>
    <phoneticPr fontId="13"/>
  </si>
  <si>
    <t>勤務先等</t>
    <rPh sb="0" eb="2">
      <t>キンム</t>
    </rPh>
    <rPh sb="2" eb="3">
      <t>サキ</t>
    </rPh>
    <rPh sb="3" eb="4">
      <t>トウ</t>
    </rPh>
    <phoneticPr fontId="13"/>
  </si>
  <si>
    <t>職務に関連する資格</t>
    <rPh sb="0" eb="2">
      <t>ショクム</t>
    </rPh>
    <rPh sb="3" eb="5">
      <t>カンレン</t>
    </rPh>
    <rPh sb="7" eb="9">
      <t>シカク</t>
    </rPh>
    <phoneticPr fontId="13"/>
  </si>
  <si>
    <t>資格の種類</t>
    <rPh sb="0" eb="2">
      <t>シカク</t>
    </rPh>
    <rPh sb="3" eb="5">
      <t>シュルイ</t>
    </rPh>
    <phoneticPr fontId="13"/>
  </si>
  <si>
    <t>資格取得年月日</t>
    <rPh sb="0" eb="2">
      <t>シカク</t>
    </rPh>
    <rPh sb="2" eb="4">
      <t>シュトク</t>
    </rPh>
    <rPh sb="4" eb="7">
      <t>ネンガッピ</t>
    </rPh>
    <phoneticPr fontId="13"/>
  </si>
  <si>
    <t xml:space="preserve">備考（研修等の受講の状況等）
</t>
    <rPh sb="0" eb="2">
      <t>ビコウ</t>
    </rPh>
    <rPh sb="3" eb="5">
      <t>ケンシュウ</t>
    </rPh>
    <rPh sb="5" eb="6">
      <t>トウ</t>
    </rPh>
    <rPh sb="7" eb="9">
      <t>ジュコウ</t>
    </rPh>
    <rPh sb="10" eb="12">
      <t>ジョウキョウ</t>
    </rPh>
    <rPh sb="12" eb="13">
      <t>トウ</t>
    </rPh>
    <phoneticPr fontId="13"/>
  </si>
  <si>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</si>
  <si>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3"/>
  </si>
  <si>
    <t>　　　記載してください。</t>
    <phoneticPr fontId="13"/>
  </si>
  <si>
    <t>参考様式</t>
    <phoneticPr fontId="13"/>
  </si>
  <si>
    <t>フリガナ</t>
    <phoneticPr fontId="13"/>
  </si>
  <si>
    <t>○○　○○</t>
    <phoneticPr fontId="13"/>
  </si>
  <si>
    <t>昭和○年○月○日</t>
    <rPh sb="0" eb="2">
      <t>ショウワ</t>
    </rPh>
    <rPh sb="3" eb="4">
      <t>ネン</t>
    </rPh>
    <rPh sb="5" eb="6">
      <t>ガツ</t>
    </rPh>
    <rPh sb="7" eb="8">
      <t>ヒ</t>
    </rPh>
    <phoneticPr fontId="13"/>
  </si>
  <si>
    <t>○○　○○</t>
    <phoneticPr fontId="13"/>
  </si>
  <si>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13"/>
  </si>
  <si>
    <t>０４２－０００－００００</t>
    <phoneticPr fontId="13"/>
  </si>
  <si>
    <t>昭和○年○月○日～平成○年○月○日</t>
    <rPh sb="0" eb="2">
      <t>ショウワ</t>
    </rPh>
    <rPh sb="3" eb="4">
      <t>ネン</t>
    </rPh>
    <rPh sb="5" eb="6">
      <t>ツキ</t>
    </rPh>
    <rPh sb="7" eb="8">
      <t>ニチ</t>
    </rPh>
    <rPh sb="9" eb="11">
      <t>ヘイセイ</t>
    </rPh>
    <rPh sb="12" eb="13">
      <t>ネン</t>
    </rPh>
    <rPh sb="14" eb="15">
      <t>ツキ</t>
    </rPh>
    <rPh sb="16" eb="17">
      <t>ニチ</t>
    </rPh>
    <phoneticPr fontId="13"/>
  </si>
  <si>
    <t>社会福祉法人△△会特別養護老人ホーム○△□苑</t>
    <phoneticPr fontId="13"/>
  </si>
  <si>
    <t>介護職員</t>
    <rPh sb="0" eb="2">
      <t>カイゴ</t>
    </rPh>
    <rPh sb="2" eb="4">
      <t>ショクイン</t>
    </rPh>
    <phoneticPr fontId="13"/>
  </si>
  <si>
    <t>平成○年○月○日～平成○年○月○日</t>
    <rPh sb="0" eb="2">
      <t>ヘイセイ</t>
    </rPh>
    <rPh sb="3" eb="4">
      <t>ネン</t>
    </rPh>
    <rPh sb="5" eb="6">
      <t>ツキ</t>
    </rPh>
    <rPh sb="7" eb="8">
      <t>ニチ</t>
    </rPh>
    <rPh sb="9" eb="11">
      <t>ヘイセイ</t>
    </rPh>
    <rPh sb="12" eb="13">
      <t>ネン</t>
    </rPh>
    <rPh sb="14" eb="15">
      <t>ツキ</t>
    </rPh>
    <rPh sb="16" eb="17">
      <t>ニチ</t>
    </rPh>
    <phoneticPr fontId="13"/>
  </si>
  <si>
    <t>社会福祉法人東京福祉会とうきょう○△園</t>
    <rPh sb="6" eb="8">
      <t>トウキョウ</t>
    </rPh>
    <phoneticPr fontId="13"/>
  </si>
  <si>
    <t>同上</t>
    <phoneticPr fontId="13"/>
  </si>
  <si>
    <t>生活支援係長</t>
    <rPh sb="0" eb="2">
      <t>セイカツ</t>
    </rPh>
    <rPh sb="2" eb="4">
      <t>シエン</t>
    </rPh>
    <rPh sb="4" eb="6">
      <t>カカリチョウ</t>
    </rPh>
    <phoneticPr fontId="13"/>
  </si>
  <si>
    <t>介護福祉士
社会福祉士</t>
    <rPh sb="0" eb="2">
      <t>カイゴ</t>
    </rPh>
    <rPh sb="2" eb="4">
      <t>フクシ</t>
    </rPh>
    <rPh sb="4" eb="5">
      <t>シ</t>
    </rPh>
    <rPh sb="7" eb="9">
      <t>シャカイ</t>
    </rPh>
    <rPh sb="9" eb="11">
      <t>フクシ</t>
    </rPh>
    <rPh sb="11" eb="12">
      <t>シ</t>
    </rPh>
    <phoneticPr fontId="13"/>
  </si>
  <si>
    <t>平成○○年○月○日
平成○○年○月○日
　　</t>
    <rPh sb="0" eb="2">
      <t>ヘイセイ</t>
    </rPh>
    <rPh sb="4" eb="5">
      <t>ネン</t>
    </rPh>
    <rPh sb="6" eb="7">
      <t>ガツ</t>
    </rPh>
    <rPh sb="8" eb="9">
      <t>ニチ</t>
    </rPh>
    <phoneticPr fontId="13"/>
  </si>
  <si>
    <t>備考（研修等の受講の状況等）</t>
    <rPh sb="0" eb="2">
      <t>ビコウ</t>
    </rPh>
    <rPh sb="3" eb="5">
      <t>ケンシュウ</t>
    </rPh>
    <rPh sb="5" eb="6">
      <t>トウ</t>
    </rPh>
    <rPh sb="7" eb="9">
      <t>ジュコウ</t>
    </rPh>
    <rPh sb="10" eb="12">
      <t>ジョウキョウ</t>
    </rPh>
    <rPh sb="12" eb="13">
      <t>トウ</t>
    </rPh>
    <phoneticPr fontId="13"/>
  </si>
  <si>
    <t>　　　記載してください。</t>
    <phoneticPr fontId="1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</si>
  <si>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3"/>
  </si>
  <si>
    <t>（生年月日　　年　　月　　日）</t>
    <rPh sb="1" eb="3">
      <t>セイネン</t>
    </rPh>
    <rPh sb="3" eb="5">
      <t>ガッピ</t>
    </rPh>
    <rPh sb="7" eb="8">
      <t>ネン</t>
    </rPh>
    <rPh sb="10" eb="11">
      <t>ガツ</t>
    </rPh>
    <rPh sb="13" eb="14">
      <t>ニチ</t>
    </rPh>
    <phoneticPr fontId="13"/>
  </si>
  <si>
    <t>現　住　所</t>
    <rPh sb="0" eb="1">
      <t>ウツツ</t>
    </rPh>
    <rPh sb="2" eb="3">
      <t>ジュウ</t>
    </rPh>
    <rPh sb="4" eb="5">
      <t>ショ</t>
    </rPh>
    <phoneticPr fontId="13"/>
  </si>
  <si>
    <t>施設又は事業所名</t>
    <rPh sb="0" eb="2">
      <t>シセツ</t>
    </rPh>
    <rPh sb="2" eb="3">
      <t>マタ</t>
    </rPh>
    <rPh sb="4" eb="6">
      <t>ジギョウ</t>
    </rPh>
    <rPh sb="6" eb="7">
      <t>ショ</t>
    </rPh>
    <rPh sb="7" eb="8">
      <t>メイ</t>
    </rPh>
    <phoneticPr fontId="13"/>
  </si>
  <si>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3"/>
  </si>
  <si>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</si>
  <si>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3"/>
  </si>
  <si>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</si>
  <si>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</si>
  <si>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3"/>
  </si>
  <si>
    <t>サービス管理責任者経歴書</t>
    <rPh sb="4" eb="6">
      <t>カンリ</t>
    </rPh>
    <rPh sb="6" eb="9">
      <t>セキニンシャ</t>
    </rPh>
    <rPh sb="9" eb="12">
      <t>ケイレキショ</t>
    </rPh>
    <phoneticPr fontId="13"/>
  </si>
  <si>
    <t>サービス管理責任者経歴書</t>
    <phoneticPr fontId="13"/>
  </si>
  <si>
    <t>同上</t>
    <phoneticPr fontId="13"/>
  </si>
  <si>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13"/>
  </si>
  <si>
    <t>平成○○年○月○日
平成○○年○月○日
平成○○年○月○日（○○大学）
　　</t>
    <rPh sb="0" eb="2">
      <t>ヘイセイ</t>
    </rPh>
    <rPh sb="4" eb="5">
      <t>ネン</t>
    </rPh>
    <rPh sb="6" eb="7">
      <t>ガツ</t>
    </rPh>
    <rPh sb="8" eb="9">
      <t>ニチ</t>
    </rPh>
    <rPh sb="34" eb="36">
      <t>ダイガク</t>
    </rPh>
    <phoneticPr fontId="13"/>
  </si>
  <si>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13"/>
  </si>
  <si>
    <t>措　置　の　概　要</t>
    <rPh sb="0" eb="1">
      <t>ソ</t>
    </rPh>
    <rPh sb="2" eb="3">
      <t>チ</t>
    </rPh>
    <rPh sb="6" eb="7">
      <t>オオムネ</t>
    </rPh>
    <rPh sb="8" eb="9">
      <t>ヨウ</t>
    </rPh>
    <phoneticPr fontId="1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</si>
  <si>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3"/>
  </si>
  <si>
    <t>　※具体的な対応方針</t>
    <rPh sb="2" eb="5">
      <t>グタイテキ</t>
    </rPh>
    <rPh sb="6" eb="8">
      <t>タイオウ</t>
    </rPh>
    <rPh sb="8" eb="10">
      <t>ホウシン</t>
    </rPh>
    <phoneticPr fontId="13"/>
  </si>
  <si>
    <t>３　その他参考事項</t>
    <rPh sb="4" eb="5">
      <t>タ</t>
    </rPh>
    <rPh sb="5" eb="7">
      <t>サンコウ</t>
    </rPh>
    <rPh sb="7" eb="9">
      <t>ジコウ</t>
    </rPh>
    <phoneticPr fontId="13"/>
  </si>
  <si>
    <t>２　主たる対象者を１のとおり特定する理由</t>
    <rPh sb="2" eb="3">
      <t>シュ</t>
    </rPh>
    <rPh sb="5" eb="7">
      <t>タイショウ</t>
    </rPh>
    <rPh sb="7" eb="8">
      <t>シャ</t>
    </rPh>
    <rPh sb="14" eb="16">
      <t>トクテイ</t>
    </rPh>
    <rPh sb="18" eb="20">
      <t>リユウ</t>
    </rPh>
    <phoneticPr fontId="13"/>
  </si>
  <si>
    <t>３　今後における主たる対象者の拡充の予定</t>
    <rPh sb="2" eb="4">
      <t>コンゴ</t>
    </rPh>
    <rPh sb="8" eb="9">
      <t>シュ</t>
    </rPh>
    <rPh sb="11" eb="14">
      <t>タイショウシャ</t>
    </rPh>
    <rPh sb="15" eb="17">
      <t>カクジュウ</t>
    </rPh>
    <rPh sb="18" eb="20">
      <t>ヨテイ</t>
    </rPh>
    <phoneticPr fontId="13"/>
  </si>
  <si>
    <t>協力医療機関について</t>
    <rPh sb="0" eb="2">
      <t>キョウリョク</t>
    </rPh>
    <rPh sb="2" eb="4">
      <t>イリョウ</t>
    </rPh>
    <rPh sb="4" eb="6">
      <t>キカン</t>
    </rPh>
    <phoneticPr fontId="13"/>
  </si>
  <si>
    <t>事業所名</t>
    <rPh sb="0" eb="2">
      <t>ジギョウ</t>
    </rPh>
    <rPh sb="2" eb="3">
      <t>ショ</t>
    </rPh>
    <rPh sb="3" eb="4">
      <t>メイ</t>
    </rPh>
    <phoneticPr fontId="13"/>
  </si>
  <si>
    <t>医療機関名</t>
    <rPh sb="0" eb="2">
      <t>イリョウ</t>
    </rPh>
    <rPh sb="2" eb="4">
      <t>キカン</t>
    </rPh>
    <rPh sb="4" eb="5">
      <t>メイ</t>
    </rPh>
    <phoneticPr fontId="13"/>
  </si>
  <si>
    <t>診療科名</t>
    <rPh sb="0" eb="2">
      <t>シンリョウ</t>
    </rPh>
    <rPh sb="2" eb="4">
      <t>カメイ</t>
    </rPh>
    <phoneticPr fontId="13"/>
  </si>
  <si>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13"/>
  </si>
  <si>
    <t>東京都八王子市○町○番○号</t>
    <rPh sb="0" eb="3">
      <t>トウキョウト</t>
    </rPh>
    <rPh sb="3" eb="7">
      <t>ハチオウジシ</t>
    </rPh>
    <rPh sb="8" eb="9">
      <t>マチ</t>
    </rPh>
    <rPh sb="10" eb="11">
      <t>バン</t>
    </rPh>
    <rPh sb="12" eb="13">
      <t>ゴウ</t>
    </rPh>
    <phoneticPr fontId="13"/>
  </si>
  <si>
    <t>○○病院</t>
    <rPh sb="2" eb="4">
      <t>ビョウイン</t>
    </rPh>
    <phoneticPr fontId="13"/>
  </si>
  <si>
    <t>東京都八王子市○町○番○号</t>
    <phoneticPr fontId="13"/>
  </si>
  <si>
    <t>内科、精神科</t>
    <rPh sb="0" eb="2">
      <t>ナイカ</t>
    </rPh>
    <rPh sb="3" eb="6">
      <t>セイシンカ</t>
    </rPh>
    <phoneticPr fontId="13"/>
  </si>
  <si>
    <t>○○歯科医院</t>
    <rPh sb="2" eb="4">
      <t>シカ</t>
    </rPh>
    <rPh sb="4" eb="6">
      <t>イイン</t>
    </rPh>
    <phoneticPr fontId="13"/>
  </si>
  <si>
    <t>歯科</t>
    <rPh sb="0" eb="2">
      <t>シカ</t>
    </rPh>
    <phoneticPr fontId="13"/>
  </si>
  <si>
    <t>　</t>
    <phoneticPr fontId="13"/>
  </si>
  <si>
    <t>別　紙</t>
    <rPh sb="0" eb="1">
      <t>ベツ</t>
    </rPh>
    <rPh sb="2" eb="3">
      <t>カミ</t>
    </rPh>
    <phoneticPr fontId="13"/>
  </si>
  <si>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3"/>
  </si>
  <si>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3"/>
  </si>
  <si>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3"/>
  </si>
  <si>
    <t>所属団体(法人)名</t>
    <rPh sb="0" eb="2">
      <t>ショゾク</t>
    </rPh>
    <rPh sb="2" eb="4">
      <t>ダンタイ</t>
    </rPh>
    <rPh sb="5" eb="7">
      <t>ホウジン</t>
    </rPh>
    <rPh sb="8" eb="9">
      <t>メイ</t>
    </rPh>
    <phoneticPr fontId="13"/>
  </si>
  <si>
    <t>施設名</t>
    <rPh sb="0" eb="2">
      <t>シセツ</t>
    </rPh>
    <rPh sb="2" eb="3">
      <t>メイ</t>
    </rPh>
    <phoneticPr fontId="13"/>
  </si>
  <si>
    <t>指定番号</t>
    <rPh sb="0" eb="2">
      <t>シテイ</t>
    </rPh>
    <rPh sb="2" eb="4">
      <t>バンゴウ</t>
    </rPh>
    <phoneticPr fontId="13"/>
  </si>
  <si>
    <t>電　話</t>
    <rPh sb="0" eb="1">
      <t>デン</t>
    </rPh>
    <rPh sb="2" eb="3">
      <t>ワ</t>
    </rPh>
    <phoneticPr fontId="13"/>
  </si>
  <si>
    <t>施設種別　（別表から選択してください）</t>
    <rPh sb="0" eb="2">
      <t>シセツ</t>
    </rPh>
    <rPh sb="2" eb="4">
      <t>シュベツ</t>
    </rPh>
    <phoneticPr fontId="13"/>
  </si>
  <si>
    <t>棟の名称　(記入例：管理棟）</t>
    <rPh sb="0" eb="1">
      <t>トウ</t>
    </rPh>
    <rPh sb="2" eb="4">
      <t>メイショウ</t>
    </rPh>
    <rPh sb="6" eb="8">
      <t>キニュウ</t>
    </rPh>
    <rPh sb="8" eb="9">
      <t>レイ</t>
    </rPh>
    <rPh sb="10" eb="12">
      <t>カンリ</t>
    </rPh>
    <rPh sb="12" eb="13">
      <t>トウ</t>
    </rPh>
    <phoneticPr fontId="13"/>
  </si>
  <si>
    <t>※書ききれない場合は、裏面欄外に御記入ください。</t>
    <rPh sb="13" eb="15">
      <t>ランガイ</t>
    </rPh>
    <phoneticPr fontId="13"/>
  </si>
  <si>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13"/>
  </si>
  <si>
    <t>公立　　・　　私立</t>
    <rPh sb="0" eb="2">
      <t>コウリツ</t>
    </rPh>
    <rPh sb="7" eb="9">
      <t>シリツ</t>
    </rPh>
    <phoneticPr fontId="13"/>
  </si>
  <si>
    <t>1.　木造</t>
    <rPh sb="3" eb="5">
      <t>モクゾウ</t>
    </rPh>
    <phoneticPr fontId="13"/>
  </si>
  <si>
    <t>2.　鉄筋ｺﾝｸﾘｰﾄ構造（RC）</t>
    <rPh sb="3" eb="5">
      <t>テッキン</t>
    </rPh>
    <rPh sb="11" eb="13">
      <t>コウゾウ</t>
    </rPh>
    <phoneticPr fontId="13"/>
  </si>
  <si>
    <t>3.　鉄骨構造（Ｓ）</t>
    <rPh sb="3" eb="5">
      <t>テッコツ</t>
    </rPh>
    <rPh sb="5" eb="7">
      <t>コウゾウ</t>
    </rPh>
    <phoneticPr fontId="13"/>
  </si>
  <si>
    <t>4.　 鉄骨鉄筋ｺﾝｸﾘｰﾄ構造（SRC）</t>
    <rPh sb="4" eb="6">
      <t>テッコツ</t>
    </rPh>
    <rPh sb="6" eb="8">
      <t>テッキン</t>
    </rPh>
    <rPh sb="14" eb="16">
      <t>コウゾウ</t>
    </rPh>
    <phoneticPr fontId="13"/>
  </si>
  <si>
    <t>5.　その他　（　　　　　　　）</t>
    <rPh sb="5" eb="6">
      <t>タ</t>
    </rPh>
    <phoneticPr fontId="13"/>
  </si>
  <si>
    <t>　建物が竣工（完成）した年</t>
    <rPh sb="7" eb="9">
      <t>カンセイ</t>
    </rPh>
    <phoneticPr fontId="13"/>
  </si>
  <si>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3"/>
  </si>
  <si>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13"/>
  </si>
  <si>
    <t>→　終了</t>
    <rPh sb="2" eb="4">
      <t>シュウリョウ</t>
    </rPh>
    <phoneticPr fontId="13"/>
  </si>
  <si>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3"/>
  </si>
  <si>
    <r>
      <t>　建物の階数</t>
    </r>
    <r>
      <rPr>
        <sz val="11"/>
        <rFont val="ＭＳ Ｐ明朝"/>
        <family val="1"/>
        <charset val="128"/>
      </rPr>
      <t/>
    </r>
    <rPh sb="1" eb="3">
      <t>タテモノ</t>
    </rPh>
    <rPh sb="4" eb="6">
      <t>カイスウ</t>
    </rPh>
    <phoneticPr fontId="13"/>
  </si>
  <si>
    <t>　　　　　　　　　　　　　階建</t>
    <rPh sb="13" eb="14">
      <t>カイ</t>
    </rPh>
    <rPh sb="14" eb="15">
      <t>ダテ</t>
    </rPh>
    <phoneticPr fontId="13"/>
  </si>
  <si>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</si>
  <si>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13"/>
  </si>
  <si>
    <t>　耐震診断実施済み</t>
    <rPh sb="1" eb="3">
      <t>タイシン</t>
    </rPh>
    <rPh sb="3" eb="5">
      <t>シンダン</t>
    </rPh>
    <rPh sb="5" eb="7">
      <t>ジッシ</t>
    </rPh>
    <rPh sb="7" eb="8">
      <t>ズ</t>
    </rPh>
    <phoneticPr fontId="13"/>
  </si>
  <si>
    <t>　実施日：　　　　　　年　　　月</t>
    <rPh sb="1" eb="3">
      <t>ジッシ</t>
    </rPh>
    <rPh sb="3" eb="4">
      <t>ヒ</t>
    </rPh>
    <phoneticPr fontId="13"/>
  </si>
  <si>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3"/>
  </si>
  <si>
    <t>　Ｉｗ値・Ｉｓ値：</t>
    <rPh sb="3" eb="4">
      <t>チ</t>
    </rPh>
    <rPh sb="7" eb="8">
      <t>チ</t>
    </rPh>
    <phoneticPr fontId="13"/>
  </si>
  <si>
    <t>　耐震診断未実施</t>
    <rPh sb="1" eb="3">
      <t>タイシン</t>
    </rPh>
    <rPh sb="3" eb="5">
      <t>シンダン</t>
    </rPh>
    <rPh sb="5" eb="8">
      <t>ミジッシ</t>
    </rPh>
    <phoneticPr fontId="13"/>
  </si>
  <si>
    <t>⇒裏面へ</t>
    <rPh sb="1" eb="3">
      <t>ウラメン</t>
    </rPh>
    <phoneticPr fontId="13"/>
  </si>
  <si>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3"/>
  </si>
  <si>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3"/>
  </si>
  <si>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3"/>
  </si>
  <si>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13"/>
  </si>
  <si>
    <t>1．改修済み</t>
    <rPh sb="2" eb="4">
      <t>カイシュウ</t>
    </rPh>
    <rPh sb="4" eb="5">
      <t>ズ</t>
    </rPh>
    <phoneticPr fontId="13"/>
  </si>
  <si>
    <t>2．改修中</t>
    <rPh sb="2" eb="5">
      <t>カイシュウチュウ</t>
    </rPh>
    <phoneticPr fontId="13"/>
  </si>
  <si>
    <t>4 ．その他</t>
    <rPh sb="5" eb="6">
      <t>タ</t>
    </rPh>
    <phoneticPr fontId="13"/>
  </si>
  <si>
    <t>ア～クの中から、最もあてはまる状況に一つ○してください。</t>
    <rPh sb="8" eb="9">
      <t>モット</t>
    </rPh>
    <rPh sb="15" eb="17">
      <t>ジョウキョウ</t>
    </rPh>
    <rPh sb="18" eb="19">
      <t>ヒト</t>
    </rPh>
    <phoneticPr fontId="13"/>
  </si>
  <si>
    <t>イ.　法人において、耐震工事経費確保困難</t>
  </si>
  <si>
    <t>ウ.　改築のための土地確保が困難</t>
    <rPh sb="3" eb="5">
      <t>カイチク</t>
    </rPh>
    <rPh sb="9" eb="11">
      <t>トチ</t>
    </rPh>
    <rPh sb="11" eb="13">
      <t>カクホ</t>
    </rPh>
    <rPh sb="14" eb="16">
      <t>コンナン</t>
    </rPh>
    <phoneticPr fontId="13"/>
  </si>
  <si>
    <t>エ.　関係者間の調整が困難</t>
    <rPh sb="3" eb="6">
      <t>カンケイシャ</t>
    </rPh>
    <rPh sb="6" eb="7">
      <t>カン</t>
    </rPh>
    <rPh sb="8" eb="10">
      <t>チョウセイ</t>
    </rPh>
    <rPh sb="11" eb="13">
      <t>コンナン</t>
    </rPh>
    <phoneticPr fontId="13"/>
  </si>
  <si>
    <t>カ.　施設が休止中若しくは現在、使用されていない</t>
    <rPh sb="3" eb="5">
      <t>シセツ</t>
    </rPh>
    <rPh sb="6" eb="9">
      <t>キュウシチュウ</t>
    </rPh>
    <rPh sb="9" eb="10">
      <t>モ</t>
    </rPh>
    <rPh sb="13" eb="15">
      <t>ゲンザイ</t>
    </rPh>
    <rPh sb="16" eb="18">
      <t>シヨウ</t>
    </rPh>
    <phoneticPr fontId="13"/>
  </si>
  <si>
    <t>キ.　既に耐震工事済み</t>
    <rPh sb="3" eb="4">
      <t>スデ</t>
    </rPh>
    <rPh sb="5" eb="7">
      <t>タイシン</t>
    </rPh>
    <rPh sb="7" eb="9">
      <t>コウジ</t>
    </rPh>
    <rPh sb="9" eb="10">
      <t>ズ</t>
    </rPh>
    <phoneticPr fontId="13"/>
  </si>
  <si>
    <t>ク.　その他</t>
    <rPh sb="5" eb="6">
      <t>タ</t>
    </rPh>
    <phoneticPr fontId="13"/>
  </si>
  <si>
    <t>　具体的に　：　　　　　　　　　　　　　　　　</t>
    <rPh sb="1" eb="4">
      <t>グタイテキ</t>
    </rPh>
    <phoneticPr fontId="13"/>
  </si>
  <si>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13"/>
  </si>
  <si>
    <t>1．改修中</t>
    <rPh sb="2" eb="5">
      <t>カイシュウチュウ</t>
    </rPh>
    <phoneticPr fontId="13"/>
  </si>
  <si>
    <t>3．診断予定　（実施時期：　　　　　年　　　月）</t>
    <rPh sb="2" eb="4">
      <t>シンダン</t>
    </rPh>
    <rPh sb="4" eb="6">
      <t>ヨテイ</t>
    </rPh>
    <rPh sb="8" eb="10">
      <t>ジッシ</t>
    </rPh>
    <rPh sb="10" eb="12">
      <t>ジキ</t>
    </rPh>
    <rPh sb="18" eb="19">
      <t>ネン</t>
    </rPh>
    <rPh sb="22" eb="23">
      <t>ツキ</t>
    </rPh>
    <phoneticPr fontId="13"/>
  </si>
  <si>
    <t>4．廃止予定　（廃止時期：　　　　　年　　　月）</t>
    <rPh sb="2" eb="4">
      <t>ハイシ</t>
    </rPh>
    <rPh sb="4" eb="6">
      <t>ヨテイ</t>
    </rPh>
    <rPh sb="8" eb="10">
      <t>ハイシ</t>
    </rPh>
    <rPh sb="10" eb="12">
      <t>ジキ</t>
    </rPh>
    <rPh sb="18" eb="19">
      <t>ネン</t>
    </rPh>
    <rPh sb="22" eb="23">
      <t>ツキ</t>
    </rPh>
    <phoneticPr fontId="13"/>
  </si>
  <si>
    <t>5．上記以外</t>
    <rPh sb="2" eb="4">
      <t>ジョウキ</t>
    </rPh>
    <rPh sb="4" eb="6">
      <t>イガイ</t>
    </rPh>
    <phoneticPr fontId="13"/>
  </si>
  <si>
    <t>ア～クの中から、最もあてはまる理由を一つ○してください。</t>
    <rPh sb="8" eb="9">
      <t>モット</t>
    </rPh>
    <rPh sb="15" eb="17">
      <t>リユウ</t>
    </rPh>
    <rPh sb="18" eb="19">
      <t>ヒト</t>
    </rPh>
    <phoneticPr fontId="13"/>
  </si>
  <si>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3"/>
  </si>
  <si>
    <t>イ.　法人において、耐震工事経費確保困難</t>
    <rPh sb="3" eb="5">
      <t>ホウジン</t>
    </rPh>
    <rPh sb="10" eb="12">
      <t>タイシン</t>
    </rPh>
    <rPh sb="12" eb="14">
      <t>コウジ</t>
    </rPh>
    <rPh sb="14" eb="16">
      <t>ケイヒ</t>
    </rPh>
    <rPh sb="16" eb="18">
      <t>カクホ</t>
    </rPh>
    <rPh sb="18" eb="20">
      <t>コンナン</t>
    </rPh>
    <phoneticPr fontId="13"/>
  </si>
  <si>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</si>
  <si>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</si>
  <si>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</si>
  <si>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</si>
  <si>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</si>
  <si>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</si>
  <si>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</si>
  <si>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</si>
  <si>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</si>
  <si>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</si>
  <si>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</si>
  <si>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</si>
  <si>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</si>
  <si>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</si>
  <si>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</si>
  <si>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</si>
  <si>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</si>
  <si>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</si>
  <si>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</si>
  <si>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</si>
  <si>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</si>
  <si>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</si>
  <si>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</si>
  <si>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</si>
  <si>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</si>
  <si>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</si>
  <si>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</si>
  <si>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</si>
  <si>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</si>
  <si>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</si>
  <si>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法人名　 ：</t>
    <rPh sb="0" eb="2">
      <t>ホウジン</t>
    </rPh>
    <rPh sb="2" eb="3">
      <t>メイ</t>
    </rPh>
    <phoneticPr fontId="13"/>
  </si>
  <si>
    <t>事業所名：</t>
    <rPh sb="0" eb="3">
      <t>ジギョウショ</t>
    </rPh>
    <rPh sb="3" eb="4">
      <t>メイ</t>
    </rPh>
    <phoneticPr fontId="13"/>
  </si>
  <si>
    <t>事業種別：</t>
    <rPh sb="0" eb="2">
      <t>ジギョウ</t>
    </rPh>
    <rPh sb="2" eb="4">
      <t>シュベツ</t>
    </rPh>
    <phoneticPr fontId="13"/>
  </si>
  <si>
    <t>（１）</t>
    <phoneticPr fontId="13"/>
  </si>
  <si>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13"/>
  </si>
  <si>
    <t>E-Mail①：</t>
    <phoneticPr fontId="13"/>
  </si>
  <si>
    <t>E-Mail②：</t>
    <phoneticPr fontId="13"/>
  </si>
  <si>
    <t>E-Mail③：</t>
    <phoneticPr fontId="13"/>
  </si>
  <si>
    <t>（２）</t>
    <phoneticPr fontId="13"/>
  </si>
  <si>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13"/>
  </si>
  <si>
    <t>E-Mail：</t>
    <phoneticPr fontId="13"/>
  </si>
  <si>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13"/>
  </si>
  <si>
    <t>　　１．一級地　２．二級地　３．三級地　４．四級地　５．五級地  　
　　６．六級地　７．七級地　２０．その他</t>
    <rPh sb="45" eb="46">
      <t>ナナ</t>
    </rPh>
    <rPh sb="46" eb="47">
      <t>キュウ</t>
    </rPh>
    <rPh sb="47" eb="48">
      <t>チ</t>
    </rPh>
    <phoneticPr fontId="13"/>
  </si>
  <si>
    <t>○○年○月○日</t>
    <rPh sb="2" eb="3">
      <t>ネン</t>
    </rPh>
    <rPh sb="4" eb="5">
      <t>ガツ</t>
    </rPh>
    <rPh sb="6" eb="7">
      <t>ニチ</t>
    </rPh>
    <phoneticPr fontId="13"/>
  </si>
  <si>
    <t>年　　月　　日</t>
    <rPh sb="0" eb="1">
      <t>ネン</t>
    </rPh>
    <rPh sb="3" eb="4">
      <t>ガツ</t>
    </rPh>
    <rPh sb="6" eb="7">
      <t>ニチ</t>
    </rPh>
    <phoneticPr fontId="13"/>
  </si>
  <si>
    <t>　　年　　月　　日</t>
    <rPh sb="2" eb="3">
      <t>ネン</t>
    </rPh>
    <rPh sb="5" eb="6">
      <t>ガツ</t>
    </rPh>
    <rPh sb="8" eb="9">
      <t>ニチ</t>
    </rPh>
    <phoneticPr fontId="13"/>
  </si>
  <si>
    <t>サービス種別（　　　就労移行支援　　　）</t>
    <rPh sb="4" eb="6">
      <t>シュベツ</t>
    </rPh>
    <rPh sb="10" eb="12">
      <t>シュウロウ</t>
    </rPh>
    <rPh sb="12" eb="14">
      <t>イコウ</t>
    </rPh>
    <rPh sb="14" eb="16">
      <t>シエン</t>
    </rPh>
    <phoneticPr fontId="13"/>
  </si>
  <si>
    <t>○○　○○</t>
    <phoneticPr fontId="13"/>
  </si>
  <si>
    <t>（</t>
    <phoneticPr fontId="13"/>
  </si>
  <si>
    <t>）</t>
    <phoneticPr fontId="13"/>
  </si>
  <si>
    <t>令和</t>
    <rPh sb="0" eb="1">
      <t>レイ</t>
    </rPh>
    <rPh sb="1" eb="2">
      <t>ワ</t>
    </rPh>
    <phoneticPr fontId="13"/>
  </si>
  <si>
    <t>○</t>
    <phoneticPr fontId="13"/>
  </si>
  <si>
    <t>　　　　　年　　月　　日</t>
    <rPh sb="5" eb="6">
      <t>ネン</t>
    </rPh>
    <rPh sb="8" eb="9">
      <t>ガツ</t>
    </rPh>
    <rPh sb="11" eb="12">
      <t>ニチ</t>
    </rPh>
    <phoneticPr fontId="13"/>
  </si>
  <si>
    <t>○○　○○</t>
    <phoneticPr fontId="13"/>
  </si>
  <si>
    <t>　　　　年　　　　月　　　　日</t>
    <rPh sb="4" eb="5">
      <t>ネン</t>
    </rPh>
    <rPh sb="9" eb="10">
      <t>ガツ</t>
    </rPh>
    <rPh sb="14" eb="15">
      <t>ニチ</t>
    </rPh>
    <phoneticPr fontId="13"/>
  </si>
  <si>
    <t>実務経験証明書</t>
    <rPh sb="0" eb="1">
      <t>ジツ</t>
    </rPh>
    <rPh sb="1" eb="2">
      <t>ツトム</t>
    </rPh>
    <rPh sb="2" eb="3">
      <t>キョウ</t>
    </rPh>
    <rPh sb="3" eb="4">
      <t>シルシ</t>
    </rPh>
    <rPh sb="4" eb="5">
      <t>アカシ</t>
    </rPh>
    <rPh sb="5" eb="6">
      <t>メイ</t>
    </rPh>
    <rPh sb="6" eb="7">
      <t>ショ</t>
    </rPh>
    <phoneticPr fontId="13"/>
  </si>
  <si>
    <t>法人(団体)名、施設又は事業所所在地及び名称</t>
  </si>
  <si>
    <t>　　〒
　　</t>
    <phoneticPr fontId="13"/>
  </si>
  <si>
    <t>施設・事業所の種別</t>
    <rPh sb="0" eb="2">
      <t>シセツ</t>
    </rPh>
    <rPh sb="3" eb="6">
      <t>ジギョウショ</t>
    </rPh>
    <rPh sb="7" eb="9">
      <t>シュベツ</t>
    </rPh>
    <phoneticPr fontId="13"/>
  </si>
  <si>
    <t>業務期間</t>
    <rPh sb="0" eb="2">
      <t>ギョウム</t>
    </rPh>
    <rPh sb="2" eb="4">
      <t>キカン</t>
    </rPh>
    <phoneticPr fontId="13"/>
  </si>
  <si>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13"/>
  </si>
  <si>
    <t>常勤　　・　　非常勤（実勤務日数：　　　　　日）</t>
    <rPh sb="0" eb="2">
      <t>ジョウキン</t>
    </rPh>
    <rPh sb="7" eb="10">
      <t>ヒジョウキン</t>
    </rPh>
    <rPh sb="11" eb="12">
      <t>ジツ</t>
    </rPh>
    <rPh sb="12" eb="14">
      <t>キンム</t>
    </rPh>
    <rPh sb="14" eb="16">
      <t>ニッスウ</t>
    </rPh>
    <rPh sb="22" eb="23">
      <t>ニチ</t>
    </rPh>
    <phoneticPr fontId="13"/>
  </si>
  <si>
    <t>職名</t>
    <rPh sb="0" eb="2">
      <t>ショクメイ</t>
    </rPh>
    <phoneticPr fontId="13"/>
  </si>
  <si>
    <t>業務内容</t>
    <rPh sb="0" eb="2">
      <t>ギョウム</t>
    </rPh>
    <rPh sb="2" eb="4">
      <t>ナイヨウ</t>
    </rPh>
    <phoneticPr fontId="13"/>
  </si>
  <si>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13"/>
  </si>
  <si>
    <t>社会福祉法人△△△会</t>
    <rPh sb="0" eb="2">
      <t>シャカイ</t>
    </rPh>
    <rPh sb="2" eb="4">
      <t>フクシ</t>
    </rPh>
    <rPh sb="4" eb="6">
      <t>ホウジン</t>
    </rPh>
    <rPh sb="9" eb="10">
      <t>カイ</t>
    </rPh>
    <phoneticPr fontId="13"/>
  </si>
  <si>
    <t>○○　○○</t>
    <phoneticPr fontId="13"/>
  </si>
  <si>
    <t>０４２－○○○－○○○○</t>
    <phoneticPr fontId="13"/>
  </si>
  <si>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13"/>
  </si>
  <si>
    <t>　　〒○○○－○○○○
　　　東京都○○市○○町○番地○</t>
    <rPh sb="15" eb="18">
      <t>トウキョウト</t>
    </rPh>
    <rPh sb="20" eb="21">
      <t>シ</t>
    </rPh>
    <rPh sb="23" eb="24">
      <t>マチ</t>
    </rPh>
    <rPh sb="25" eb="26">
      <t>バン</t>
    </rPh>
    <rPh sb="26" eb="27">
      <t>チ</t>
    </rPh>
    <phoneticPr fontId="13"/>
  </si>
  <si>
    <t>　　グループホーム○○○</t>
    <phoneticPr fontId="13"/>
  </si>
  <si>
    <t>　　共同生活介護・共同生活援助</t>
    <rPh sb="2" eb="4">
      <t>キョウドウ</t>
    </rPh>
    <rPh sb="4" eb="6">
      <t>セイカツ</t>
    </rPh>
    <rPh sb="6" eb="8">
      <t>カイゴ</t>
    </rPh>
    <rPh sb="9" eb="11">
      <t>キョウドウ</t>
    </rPh>
    <rPh sb="11" eb="13">
      <t>セイカツ</t>
    </rPh>
    <rPh sb="13" eb="15">
      <t>エンジョ</t>
    </rPh>
    <phoneticPr fontId="13"/>
  </si>
  <si>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13"/>
  </si>
  <si>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13"/>
  </si>
  <si>
    <t>　　生活支援員</t>
    <rPh sb="2" eb="4">
      <t>セイカツ</t>
    </rPh>
    <rPh sb="4" eb="6">
      <t>シエン</t>
    </rPh>
    <rPh sb="6" eb="7">
      <t>イン</t>
    </rPh>
    <phoneticPr fontId="13"/>
  </si>
  <si>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13"/>
  </si>
  <si>
    <t>①</t>
    <phoneticPr fontId="13"/>
  </si>
  <si>
    <t>―</t>
    <phoneticPr fontId="13"/>
  </si>
  <si>
    <t>②</t>
    <phoneticPr fontId="13"/>
  </si>
  <si>
    <t>③</t>
    <phoneticPr fontId="13"/>
  </si>
  <si>
    <r>
      <rPr>
        <b/>
        <sz val="11"/>
        <rFont val="ＭＳ Ｐ明朝"/>
        <family val="1"/>
        <charset val="128"/>
      </rPr>
      <t>施設について</t>
    </r>
    <r>
      <rPr>
        <sz val="11"/>
        <rFont val="ＭＳ Ｐ明朝"/>
        <family val="1"/>
        <charset val="128"/>
      </rPr>
      <t xml:space="preserve">
（Ａ～Ｇについて御回答ください）</t>
    </r>
    <phoneticPr fontId="13"/>
  </si>
  <si>
    <t>Ａ</t>
    <phoneticPr fontId="13"/>
  </si>
  <si>
    <t>Ｂ</t>
    <phoneticPr fontId="13"/>
  </si>
  <si>
    <t>　建物の構造</t>
    <phoneticPr fontId="13"/>
  </si>
  <si>
    <t>Ｃ</t>
    <phoneticPr fontId="13"/>
  </si>
  <si>
    <t>　　　　　　年　　　　　　月</t>
    <phoneticPr fontId="13"/>
  </si>
  <si>
    <t>Ｄ</t>
    <phoneticPr fontId="13"/>
  </si>
  <si>
    <t>自己所有　　　・　　　賃貸</t>
    <phoneticPr fontId="13"/>
  </si>
  <si>
    <t>Ｅ</t>
    <phoneticPr fontId="13"/>
  </si>
  <si>
    <t>Ｆ</t>
    <phoneticPr fontId="13"/>
  </si>
  <si>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13"/>
  </si>
  <si>
    <t xml:space="preserve">　　　　　　　　　　　　　㎡ </t>
    <phoneticPr fontId="13"/>
  </si>
  <si>
    <t>Ｇ</t>
    <phoneticPr fontId="13"/>
  </si>
  <si>
    <t>　増改築の有無　</t>
    <phoneticPr fontId="13"/>
  </si>
  <si>
    <t>有（　　　年　　　月）　　・　　無</t>
    <phoneticPr fontId="13"/>
  </si>
  <si>
    <t>④</t>
    <phoneticPr fontId="13"/>
  </si>
  <si>
    <t>Ａ</t>
    <phoneticPr fontId="13"/>
  </si>
  <si>
    <t>→　⑤へ</t>
    <phoneticPr fontId="13"/>
  </si>
  <si>
    <t>→　⑥へ</t>
    <phoneticPr fontId="13"/>
  </si>
  <si>
    <t>⑤</t>
    <phoneticPr fontId="13"/>
  </si>
  <si>
    <t>Ａ</t>
    <phoneticPr fontId="13"/>
  </si>
  <si>
    <t>　耐震診断の結果、耐震化は不要</t>
    <phoneticPr fontId="13"/>
  </si>
  <si>
    <t>Ｂ</t>
    <phoneticPr fontId="13"/>
  </si>
  <si>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3"/>
  </si>
  <si>
    <t>：</t>
    <phoneticPr fontId="13"/>
  </si>
  <si>
    <t>ア.　地方自治体において、耐震工事経費確保困難</t>
    <phoneticPr fontId="13"/>
  </si>
  <si>
    <t>オ.　来年度以降、改修予定</t>
    <rPh sb="3" eb="6">
      <t>ライネンド</t>
    </rPh>
    <rPh sb="6" eb="8">
      <t>イコウ</t>
    </rPh>
    <rPh sb="9" eb="11">
      <t>カイシュウ</t>
    </rPh>
    <rPh sb="11" eb="13">
      <t>ヨテイ</t>
    </rPh>
    <phoneticPr fontId="13"/>
  </si>
  <si>
    <t>（実施時期　　　　　年　　　月）</t>
    <phoneticPr fontId="13"/>
  </si>
  <si>
    <t>⑥</t>
    <phoneticPr fontId="13"/>
  </si>
  <si>
    <r>
      <t>今後の耐震化予定　：　</t>
    </r>
    <r>
      <rPr>
        <u/>
        <sz val="9"/>
        <color indexed="8"/>
        <rFont val="ＭＳ Ｐ明朝"/>
        <family val="1"/>
        <charset val="128"/>
      </rPr>
      <t>１～５の中から、最もあてはまるものに○してください。</t>
    </r>
    <phoneticPr fontId="13"/>
  </si>
  <si>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13"/>
  </si>
  <si>
    <t>：</t>
    <phoneticPr fontId="13"/>
  </si>
  <si>
    <t>オ.　来年度以降、改修予定</t>
    <rPh sb="3" eb="4">
      <t>ライ</t>
    </rPh>
    <rPh sb="4" eb="6">
      <t>ネンド</t>
    </rPh>
    <rPh sb="6" eb="8">
      <t>イコウ</t>
    </rPh>
    <rPh sb="9" eb="11">
      <t>カイシュウ</t>
    </rPh>
    <rPh sb="11" eb="13">
      <t>ヨテイ</t>
    </rPh>
    <phoneticPr fontId="13"/>
  </si>
  <si>
    <t>（実施時期　　　　　年　　　月）</t>
    <phoneticPr fontId="13"/>
  </si>
  <si>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13"/>
  </si>
  <si>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13"/>
  </si>
  <si>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3"/>
  </si>
  <si>
    <t>定
款</t>
    <rPh sb="0" eb="1">
      <t>サダム</t>
    </rPh>
    <rPh sb="2" eb="3">
      <t>カン</t>
    </rPh>
    <phoneticPr fontId="13"/>
  </si>
  <si>
    <t>履歴事項
全部証明
書</t>
    <rPh sb="0" eb="2">
      <t>リレキ</t>
    </rPh>
    <rPh sb="2" eb="4">
      <t>ジコウ</t>
    </rPh>
    <rPh sb="5" eb="7">
      <t>ゼンブ</t>
    </rPh>
    <rPh sb="7" eb="9">
      <t>ショウメイ</t>
    </rPh>
    <rPh sb="10" eb="11">
      <t>ショ</t>
    </rPh>
    <phoneticPr fontId="13"/>
  </si>
  <si>
    <t>土地・建物
登記簿
（もしくは賃貸借
契約書）（写）</t>
    <rPh sb="0" eb="2">
      <t>トチ</t>
    </rPh>
    <rPh sb="3" eb="5">
      <t>タテモノ</t>
    </rPh>
    <rPh sb="6" eb="9">
      <t>トウキボ</t>
    </rPh>
    <rPh sb="15" eb="18">
      <t>チンタイシャク</t>
    </rPh>
    <rPh sb="19" eb="22">
      <t>ケイヤクショ</t>
    </rPh>
    <rPh sb="24" eb="25">
      <t>ウツ</t>
    </rPh>
    <phoneticPr fontId="13"/>
  </si>
  <si>
    <t>条例
(公営事業所
のみ）</t>
    <rPh sb="0" eb="2">
      <t>ジョウレイ</t>
    </rPh>
    <rPh sb="4" eb="6">
      <t>コウエイ</t>
    </rPh>
    <rPh sb="6" eb="8">
      <t>ジギョウ</t>
    </rPh>
    <rPh sb="8" eb="9">
      <t>ショ</t>
    </rPh>
    <phoneticPr fontId="13"/>
  </si>
  <si>
    <t>事業所
の
平面図</t>
    <rPh sb="0" eb="3">
      <t>ジギョウショ</t>
    </rPh>
    <rPh sb="6" eb="9">
      <t>ヘイメンズ</t>
    </rPh>
    <phoneticPr fontId="13"/>
  </si>
  <si>
    <t>事業所
設備の
面積表</t>
    <rPh sb="0" eb="3">
      <t>ジギョウショ</t>
    </rPh>
    <rPh sb="4" eb="6">
      <t>セツビ</t>
    </rPh>
    <rPh sb="8" eb="10">
      <t>メンセキ</t>
    </rPh>
    <rPh sb="10" eb="11">
      <t>ヒョウ</t>
    </rPh>
    <phoneticPr fontId="13"/>
  </si>
  <si>
    <t>消防計画
食品営業許可（写）</t>
    <rPh sb="0" eb="2">
      <t>ショウボウ</t>
    </rPh>
    <rPh sb="2" eb="4">
      <t>ケイカク</t>
    </rPh>
    <rPh sb="5" eb="7">
      <t>ショクヒン</t>
    </rPh>
    <rPh sb="7" eb="9">
      <t>エイギョウ</t>
    </rPh>
    <rPh sb="9" eb="11">
      <t>キョカ</t>
    </rPh>
    <rPh sb="12" eb="13">
      <t>ウツ</t>
    </rPh>
    <phoneticPr fontId="13"/>
  </si>
  <si>
    <t>設備・
備品
リスト</t>
    <rPh sb="0" eb="2">
      <t>セツビ</t>
    </rPh>
    <rPh sb="4" eb="6">
      <t>ビヒン</t>
    </rPh>
    <phoneticPr fontId="13"/>
  </si>
  <si>
    <t>経
歴
書</t>
    <rPh sb="0" eb="1">
      <t>ヘ</t>
    </rPh>
    <rPh sb="2" eb="3">
      <t>レキ</t>
    </rPh>
    <rPh sb="4" eb="5">
      <t>ショ</t>
    </rPh>
    <phoneticPr fontId="13"/>
  </si>
  <si>
    <t>資格免状の写し</t>
    <rPh sb="0" eb="2">
      <t>シカク</t>
    </rPh>
    <rPh sb="2" eb="4">
      <t>メンジョウ</t>
    </rPh>
    <rPh sb="5" eb="6">
      <t>ウツ</t>
    </rPh>
    <phoneticPr fontId="13"/>
  </si>
  <si>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13"/>
  </si>
  <si>
    <t>相談支援従事者研修修了証書</t>
    <rPh sb="0" eb="2">
      <t>ソウダン</t>
    </rPh>
    <rPh sb="2" eb="4">
      <t>シエン</t>
    </rPh>
    <rPh sb="4" eb="7">
      <t>ジュウジシャ</t>
    </rPh>
    <rPh sb="7" eb="9">
      <t>ケンシュウ</t>
    </rPh>
    <rPh sb="9" eb="11">
      <t>シュウリョウ</t>
    </rPh>
    <rPh sb="11" eb="13">
      <t>ショウショ</t>
    </rPh>
    <phoneticPr fontId="13"/>
  </si>
  <si>
    <t>実務経験証明書</t>
    <rPh sb="0" eb="2">
      <t>ジツム</t>
    </rPh>
    <rPh sb="2" eb="4">
      <t>ケイケン</t>
    </rPh>
    <rPh sb="4" eb="7">
      <t>ショウメイショ</t>
    </rPh>
    <phoneticPr fontId="13"/>
  </si>
  <si>
    <t>勤務体制
一覧表</t>
    <rPh sb="0" eb="2">
      <t>キンム</t>
    </rPh>
    <rPh sb="2" eb="4">
      <t>タイセイ</t>
    </rPh>
    <rPh sb="5" eb="7">
      <t>イチラン</t>
    </rPh>
    <rPh sb="7" eb="8">
      <t>ヒョウ</t>
    </rPh>
    <phoneticPr fontId="13"/>
  </si>
  <si>
    <t>運営
規程</t>
    <rPh sb="0" eb="2">
      <t>ウンエイ</t>
    </rPh>
    <rPh sb="3" eb="5">
      <t>キテイ</t>
    </rPh>
    <phoneticPr fontId="13"/>
  </si>
  <si>
    <t>協力
医療
機関
リスト</t>
    <rPh sb="0" eb="2">
      <t>キョウリョク</t>
    </rPh>
    <rPh sb="3" eb="5">
      <t>イリョウ</t>
    </rPh>
    <rPh sb="6" eb="8">
      <t>キカン</t>
    </rPh>
    <phoneticPr fontId="13"/>
  </si>
  <si>
    <t>耐震化
調査票</t>
    <rPh sb="0" eb="3">
      <t>タイシンカ</t>
    </rPh>
    <rPh sb="4" eb="6">
      <t>チョウサ</t>
    </rPh>
    <rPh sb="6" eb="7">
      <t>ヒョウ</t>
    </rPh>
    <phoneticPr fontId="13"/>
  </si>
  <si>
    <t>事業所（施設）の名称</t>
    <rPh sb="0" eb="3">
      <t>ジギョウショ</t>
    </rPh>
    <rPh sb="4" eb="6">
      <t>シセツ</t>
    </rPh>
    <rPh sb="8" eb="10">
      <t>メイショウ</t>
    </rPh>
    <phoneticPr fontId="13"/>
  </si>
  <si>
    <t>●
（変更がある
場合のみ）</t>
    <rPh sb="3" eb="5">
      <t>ヘンコウ</t>
    </rPh>
    <rPh sb="9" eb="11">
      <t>バアイ</t>
    </rPh>
    <phoneticPr fontId="13"/>
  </si>
  <si>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13"/>
  </si>
  <si>
    <t>代表者（設置者）の氏名及び住所</t>
    <rPh sb="0" eb="3">
      <t>ダイヒョウシャ</t>
    </rPh>
    <rPh sb="4" eb="6">
      <t>セッチ</t>
    </rPh>
    <rPh sb="6" eb="7">
      <t>シャ</t>
    </rPh>
    <rPh sb="9" eb="11">
      <t>シメイ</t>
    </rPh>
    <rPh sb="11" eb="12">
      <t>オヨ</t>
    </rPh>
    <rPh sb="13" eb="15">
      <t>ジュウショ</t>
    </rPh>
    <phoneticPr fontId="13"/>
  </si>
  <si>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3"/>
  </si>
  <si>
    <t>事業所（施設）の平面図及び設備の概要　　　（＊１）　（＊２）　</t>
    <rPh sb="0" eb="3">
      <t>ジギョウショ</t>
    </rPh>
    <rPh sb="4" eb="6">
      <t>シセツ</t>
    </rPh>
    <rPh sb="8" eb="11">
      <t>ヘイメンズ</t>
    </rPh>
    <rPh sb="11" eb="12">
      <t>オヨ</t>
    </rPh>
    <rPh sb="13" eb="15">
      <t>セツビ</t>
    </rPh>
    <rPh sb="16" eb="18">
      <t>ガイヨウ</t>
    </rPh>
    <phoneticPr fontId="13"/>
  </si>
  <si>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13"/>
  </si>
  <si>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13"/>
  </si>
  <si>
    <t>　　（定員の変更）　</t>
    <rPh sb="3" eb="5">
      <t>テイイン</t>
    </rPh>
    <rPh sb="6" eb="8">
      <t>ヘンコウ</t>
    </rPh>
    <phoneticPr fontId="13"/>
  </si>
  <si>
    <t>　　（従たる事業所・出張所の追加）　　　　（＊１）</t>
    <rPh sb="3" eb="4">
      <t>ジュウ</t>
    </rPh>
    <rPh sb="6" eb="9">
      <t>ジギョウショ</t>
    </rPh>
    <rPh sb="10" eb="12">
      <t>シュッチョウ</t>
    </rPh>
    <rPh sb="12" eb="13">
      <t>ジョ</t>
    </rPh>
    <rPh sb="14" eb="16">
      <t>ツイカ</t>
    </rPh>
    <phoneticPr fontId="13"/>
  </si>
  <si>
    <t>別紙「基本報酬・加算等にかかる添付書類一覧」を参照ください。</t>
    <rPh sb="0" eb="2">
      <t>ベッシ</t>
    </rPh>
    <rPh sb="3" eb="5">
      <t>キホン</t>
    </rPh>
    <rPh sb="5" eb="7">
      <t>ホウシュウ</t>
    </rPh>
    <rPh sb="23" eb="25">
      <t>サンショウ</t>
    </rPh>
    <phoneticPr fontId="13"/>
  </si>
  <si>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13"/>
  </si>
  <si>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13"/>
  </si>
  <si>
    <t>当該申請に係る事業の開始年月日</t>
    <rPh sb="0" eb="2">
      <t>トウガイ</t>
    </rPh>
    <rPh sb="2" eb="4">
      <t>シンセイ</t>
    </rPh>
    <rPh sb="5" eb="6">
      <t>カカ</t>
    </rPh>
    <rPh sb="7" eb="9">
      <t>ジギョウ</t>
    </rPh>
    <rPh sb="10" eb="12">
      <t>カイシ</t>
    </rPh>
    <rPh sb="12" eb="15">
      <t>ネンガッピ</t>
    </rPh>
    <phoneticPr fontId="13"/>
  </si>
  <si>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3"/>
  </si>
  <si>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13"/>
  </si>
  <si>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13"/>
  </si>
  <si>
    <t>就労継続支援Ａ型</t>
    <rPh sb="0" eb="2">
      <t>シュウロウ</t>
    </rPh>
    <rPh sb="2" eb="4">
      <t>ケイゾク</t>
    </rPh>
    <rPh sb="4" eb="6">
      <t>シエン</t>
    </rPh>
    <rPh sb="7" eb="8">
      <t>ガタ</t>
    </rPh>
    <phoneticPr fontId="13"/>
  </si>
  <si>
    <t>就労定着支援</t>
    <rPh sb="0" eb="2">
      <t>シュウロウ</t>
    </rPh>
    <rPh sb="2" eb="4">
      <t>テイチャク</t>
    </rPh>
    <rPh sb="4" eb="6">
      <t>シエン</t>
    </rPh>
    <phoneticPr fontId="13"/>
  </si>
  <si>
    <t>人員配置体制加算</t>
    <rPh sb="0" eb="2">
      <t>ジンイン</t>
    </rPh>
    <rPh sb="2" eb="4">
      <t>ハイチ</t>
    </rPh>
    <rPh sb="4" eb="6">
      <t>タイセイ</t>
    </rPh>
    <rPh sb="6" eb="8">
      <t>カサン</t>
    </rPh>
    <phoneticPr fontId="13"/>
  </si>
  <si>
    <t>栄養マネジメント加算</t>
    <rPh sb="0" eb="2">
      <t>エイヨウ</t>
    </rPh>
    <rPh sb="8" eb="10">
      <t>カサン</t>
    </rPh>
    <phoneticPr fontId="13"/>
  </si>
  <si>
    <t>○</t>
  </si>
  <si>
    <t>―</t>
  </si>
  <si>
    <t>夜勤職員配置体制加算</t>
    <rPh sb="0" eb="2">
      <t>ヤキン</t>
    </rPh>
    <rPh sb="2" eb="4">
      <t>ショクイン</t>
    </rPh>
    <rPh sb="4" eb="6">
      <t>ハイチ</t>
    </rPh>
    <rPh sb="6" eb="8">
      <t>タイセイ</t>
    </rPh>
    <rPh sb="8" eb="10">
      <t>カサン</t>
    </rPh>
    <phoneticPr fontId="13"/>
  </si>
  <si>
    <t>夜間看護体制加算</t>
    <rPh sb="0" eb="2">
      <t>ヤカン</t>
    </rPh>
    <rPh sb="2" eb="4">
      <t>カンゴ</t>
    </rPh>
    <rPh sb="4" eb="6">
      <t>タイセイ</t>
    </rPh>
    <rPh sb="6" eb="8">
      <t>カサン</t>
    </rPh>
    <phoneticPr fontId="13"/>
  </si>
  <si>
    <t>地域移行支援体制強化加算</t>
    <rPh sb="0" eb="2">
      <t>チイキ</t>
    </rPh>
    <rPh sb="2" eb="4">
      <t>イコウ</t>
    </rPh>
    <rPh sb="4" eb="6">
      <t>シエン</t>
    </rPh>
    <rPh sb="6" eb="8">
      <t>タイセイ</t>
    </rPh>
    <rPh sb="8" eb="10">
      <t>キョウカ</t>
    </rPh>
    <rPh sb="10" eb="12">
      <t>カサン</t>
    </rPh>
    <phoneticPr fontId="13"/>
  </si>
  <si>
    <t>就労支援関係研修修了加算</t>
    <rPh sb="0" eb="2">
      <t>シュウロウ</t>
    </rPh>
    <rPh sb="2" eb="4">
      <t>シエン</t>
    </rPh>
    <rPh sb="4" eb="6">
      <t>カンケイ</t>
    </rPh>
    <rPh sb="6" eb="8">
      <t>ケンシュウ</t>
    </rPh>
    <rPh sb="8" eb="10">
      <t>シュウリョウ</t>
    </rPh>
    <rPh sb="10" eb="12">
      <t>カサン</t>
    </rPh>
    <phoneticPr fontId="13"/>
  </si>
  <si>
    <t>就労移行支援体制加算</t>
    <rPh sb="0" eb="2">
      <t>シュウロウ</t>
    </rPh>
    <rPh sb="2" eb="4">
      <t>イコウ</t>
    </rPh>
    <rPh sb="4" eb="6">
      <t>シエン</t>
    </rPh>
    <rPh sb="6" eb="8">
      <t>タイセイ</t>
    </rPh>
    <rPh sb="8" eb="10">
      <t>カサン</t>
    </rPh>
    <phoneticPr fontId="13"/>
  </si>
  <si>
    <t>地域生活移行個別支援特別加算に係る状況</t>
    <phoneticPr fontId="13"/>
  </si>
  <si>
    <t>延長支援加算</t>
    <rPh sb="0" eb="2">
      <t>エンチョウ</t>
    </rPh>
    <rPh sb="2" eb="4">
      <t>シエン</t>
    </rPh>
    <rPh sb="4" eb="6">
      <t>カサン</t>
    </rPh>
    <phoneticPr fontId="13"/>
  </si>
  <si>
    <t>リハビリテーション加算</t>
    <rPh sb="9" eb="11">
      <t>カサン</t>
    </rPh>
    <phoneticPr fontId="13"/>
  </si>
  <si>
    <t>療養食加算</t>
    <rPh sb="0" eb="2">
      <t>リョウヨウ</t>
    </rPh>
    <rPh sb="2" eb="3">
      <t>ショク</t>
    </rPh>
    <rPh sb="3" eb="5">
      <t>カサン</t>
    </rPh>
    <phoneticPr fontId="13"/>
  </si>
  <si>
    <t>個別計画訓練支援加算</t>
    <rPh sb="0" eb="2">
      <t>コベツ</t>
    </rPh>
    <rPh sb="2" eb="4">
      <t>ケイカク</t>
    </rPh>
    <rPh sb="4" eb="6">
      <t>クンレン</t>
    </rPh>
    <rPh sb="6" eb="8">
      <t>シエン</t>
    </rPh>
    <rPh sb="8" eb="10">
      <t>カサン</t>
    </rPh>
    <phoneticPr fontId="13"/>
  </si>
  <si>
    <t>精神障害者地域移行特別加算</t>
    <rPh sb="0" eb="2">
      <t>セイシン</t>
    </rPh>
    <rPh sb="2" eb="5">
      <t>ショウガイシャ</t>
    </rPh>
    <rPh sb="5" eb="7">
      <t>チイキ</t>
    </rPh>
    <rPh sb="7" eb="9">
      <t>イコウ</t>
    </rPh>
    <rPh sb="9" eb="11">
      <t>トクベツ</t>
    </rPh>
    <rPh sb="11" eb="13">
      <t>カサン</t>
    </rPh>
    <phoneticPr fontId="13"/>
  </si>
  <si>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3"/>
  </si>
  <si>
    <t>賃金向上達成指導員配置加算</t>
    <rPh sb="0" eb="2">
      <t>チンギン</t>
    </rPh>
    <rPh sb="2" eb="4">
      <t>コウジョウ</t>
    </rPh>
    <rPh sb="4" eb="6">
      <t>タッセイ</t>
    </rPh>
    <rPh sb="6" eb="9">
      <t>シドウイン</t>
    </rPh>
    <rPh sb="9" eb="11">
      <t>ハイチ</t>
    </rPh>
    <rPh sb="11" eb="13">
      <t>カサン</t>
    </rPh>
    <phoneticPr fontId="13"/>
  </si>
  <si>
    <t>就労定着実績体制加算</t>
    <rPh sb="0" eb="2">
      <t>シュウロウ</t>
    </rPh>
    <rPh sb="2" eb="4">
      <t>テイチャク</t>
    </rPh>
    <rPh sb="4" eb="6">
      <t>ジッセキ</t>
    </rPh>
    <rPh sb="6" eb="8">
      <t>タイセイ</t>
    </rPh>
    <rPh sb="8" eb="10">
      <t>カサン</t>
    </rPh>
    <phoneticPr fontId="13"/>
  </si>
  <si>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3"/>
  </si>
  <si>
    <t>八王子市への届出が必要な加算一覧</t>
    <rPh sb="0" eb="4">
      <t>ハチオウジシ</t>
    </rPh>
    <rPh sb="6" eb="8">
      <t>トドケデ</t>
    </rPh>
    <rPh sb="9" eb="11">
      <t>ヒツヨウ</t>
    </rPh>
    <rPh sb="12" eb="14">
      <t>カサン</t>
    </rPh>
    <rPh sb="14" eb="16">
      <t>イチラン</t>
    </rPh>
    <phoneticPr fontId="13"/>
  </si>
  <si>
    <t>生活介護</t>
    <rPh sb="0" eb="2">
      <t>セイカツ</t>
    </rPh>
    <rPh sb="2" eb="4">
      <t>カイゴ</t>
    </rPh>
    <phoneticPr fontId="13"/>
  </si>
  <si>
    <t>施設入所支援</t>
    <rPh sb="0" eb="2">
      <t>シセツ</t>
    </rPh>
    <rPh sb="2" eb="4">
      <t>ニュウショ</t>
    </rPh>
    <rPh sb="4" eb="6">
      <t>シエン</t>
    </rPh>
    <phoneticPr fontId="13"/>
  </si>
  <si>
    <t>自立訓練（機能訓練）</t>
    <rPh sb="0" eb="2">
      <t>ジリツ</t>
    </rPh>
    <rPh sb="2" eb="4">
      <t>クンレン</t>
    </rPh>
    <rPh sb="5" eb="7">
      <t>キノウ</t>
    </rPh>
    <rPh sb="7" eb="9">
      <t>クンレン</t>
    </rPh>
    <phoneticPr fontId="13"/>
  </si>
  <si>
    <t>自立訓練（生活訓練）</t>
    <rPh sb="0" eb="2">
      <t>ジリツ</t>
    </rPh>
    <rPh sb="2" eb="4">
      <t>クンレン</t>
    </rPh>
    <rPh sb="5" eb="7">
      <t>セイカツ</t>
    </rPh>
    <rPh sb="7" eb="9">
      <t>クンレン</t>
    </rPh>
    <phoneticPr fontId="13"/>
  </si>
  <si>
    <t>宿泊型自立訓練</t>
    <rPh sb="0" eb="3">
      <t>シュクハクガタ</t>
    </rPh>
    <rPh sb="3" eb="5">
      <t>ジリツ</t>
    </rPh>
    <rPh sb="5" eb="7">
      <t>クンレン</t>
    </rPh>
    <phoneticPr fontId="13"/>
  </si>
  <si>
    <t>福祉専門職員配置等加算</t>
    <rPh sb="0" eb="2">
      <t>フクシ</t>
    </rPh>
    <rPh sb="2" eb="4">
      <t>センモン</t>
    </rPh>
    <rPh sb="4" eb="6">
      <t>ショクイン</t>
    </rPh>
    <rPh sb="6" eb="8">
      <t>ハイチ</t>
    </rPh>
    <rPh sb="8" eb="9">
      <t>トウ</t>
    </rPh>
    <rPh sb="9" eb="11">
      <t>カサン</t>
    </rPh>
    <phoneticPr fontId="13"/>
  </si>
  <si>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13"/>
  </si>
  <si>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13"/>
  </si>
  <si>
    <t>送迎加算</t>
    <rPh sb="0" eb="2">
      <t>ソウゲイ</t>
    </rPh>
    <rPh sb="2" eb="4">
      <t>カサン</t>
    </rPh>
    <phoneticPr fontId="13"/>
  </si>
  <si>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13"/>
  </si>
  <si>
    <t>短期滞在加算</t>
    <rPh sb="0" eb="2">
      <t>タンキ</t>
    </rPh>
    <rPh sb="2" eb="4">
      <t>タイザイ</t>
    </rPh>
    <rPh sb="4" eb="6">
      <t>カサン</t>
    </rPh>
    <phoneticPr fontId="13"/>
  </si>
  <si>
    <t>通勤者生活支援加算</t>
    <rPh sb="0" eb="3">
      <t>ツウキンシャ</t>
    </rPh>
    <rPh sb="3" eb="5">
      <t>セイカツ</t>
    </rPh>
    <rPh sb="5" eb="7">
      <t>シエン</t>
    </rPh>
    <rPh sb="7" eb="9">
      <t>カサン</t>
    </rPh>
    <phoneticPr fontId="13"/>
  </si>
  <si>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13"/>
  </si>
  <si>
    <t>食事提供体制加算（生活訓練）</t>
    <rPh sb="0" eb="2">
      <t>ショクジ</t>
    </rPh>
    <rPh sb="2" eb="4">
      <t>テイキョウ</t>
    </rPh>
    <rPh sb="4" eb="6">
      <t>タイセイ</t>
    </rPh>
    <rPh sb="6" eb="8">
      <t>カサン</t>
    </rPh>
    <rPh sb="9" eb="11">
      <t>セイカツ</t>
    </rPh>
    <rPh sb="11" eb="13">
      <t>クンレン</t>
    </rPh>
    <phoneticPr fontId="13"/>
  </si>
  <si>
    <t>精神障害者退院支援施設加算</t>
    <rPh sb="0" eb="2">
      <t>セイシン</t>
    </rPh>
    <rPh sb="2" eb="4">
      <t>ショウガイ</t>
    </rPh>
    <rPh sb="4" eb="5">
      <t>シャ</t>
    </rPh>
    <rPh sb="5" eb="7">
      <t>タイイン</t>
    </rPh>
    <rPh sb="7" eb="9">
      <t>シエン</t>
    </rPh>
    <rPh sb="9" eb="11">
      <t>シセツ</t>
    </rPh>
    <rPh sb="11" eb="13">
      <t>カサン</t>
    </rPh>
    <phoneticPr fontId="13"/>
  </si>
  <si>
    <t>夜間支援等体制加算</t>
    <rPh sb="0" eb="2">
      <t>ヤカン</t>
    </rPh>
    <rPh sb="2" eb="4">
      <t>シエン</t>
    </rPh>
    <rPh sb="4" eb="5">
      <t>トウ</t>
    </rPh>
    <rPh sb="5" eb="7">
      <t>タイセイ</t>
    </rPh>
    <rPh sb="7" eb="9">
      <t>カサン</t>
    </rPh>
    <phoneticPr fontId="13"/>
  </si>
  <si>
    <t>看護職員配置加算</t>
    <rPh sb="0" eb="2">
      <t>カンゴ</t>
    </rPh>
    <rPh sb="2" eb="4">
      <t>ショクイン</t>
    </rPh>
    <rPh sb="4" eb="6">
      <t>ハイチ</t>
    </rPh>
    <rPh sb="6" eb="8">
      <t>カサン</t>
    </rPh>
    <phoneticPr fontId="13"/>
  </si>
  <si>
    <t>移行準備支援体制加算Ⅰ型</t>
    <rPh sb="0" eb="2">
      <t>イコウ</t>
    </rPh>
    <rPh sb="2" eb="4">
      <t>ジュンビ</t>
    </rPh>
    <rPh sb="4" eb="6">
      <t>シエン</t>
    </rPh>
    <rPh sb="6" eb="8">
      <t>タイセイ</t>
    </rPh>
    <rPh sb="8" eb="10">
      <t>カサン</t>
    </rPh>
    <rPh sb="11" eb="12">
      <t>ガタ</t>
    </rPh>
    <phoneticPr fontId="13"/>
  </si>
  <si>
    <t>重度者支援体制加算</t>
    <rPh sb="0" eb="2">
      <t>ジュウド</t>
    </rPh>
    <rPh sb="2" eb="3">
      <t>シャ</t>
    </rPh>
    <rPh sb="3" eb="5">
      <t>シエン</t>
    </rPh>
    <rPh sb="5" eb="7">
      <t>タイセイ</t>
    </rPh>
    <rPh sb="7" eb="9">
      <t>カサン</t>
    </rPh>
    <phoneticPr fontId="13"/>
  </si>
  <si>
    <t>目標工賃達成指導員配置加算</t>
    <rPh sb="0" eb="2">
      <t>モクヒョウ</t>
    </rPh>
    <rPh sb="2" eb="4">
      <t>コウチン</t>
    </rPh>
    <rPh sb="4" eb="6">
      <t>タッセイ</t>
    </rPh>
    <rPh sb="6" eb="9">
      <t>シドウイン</t>
    </rPh>
    <rPh sb="9" eb="11">
      <t>ハイチ</t>
    </rPh>
    <rPh sb="11" eb="13">
      <t>カサン</t>
    </rPh>
    <phoneticPr fontId="13"/>
  </si>
  <si>
    <t>常勤看護職員等配置加算</t>
    <rPh sb="0" eb="2">
      <t>ジョウキン</t>
    </rPh>
    <rPh sb="2" eb="4">
      <t>カンゴ</t>
    </rPh>
    <rPh sb="4" eb="6">
      <t>ショクイン</t>
    </rPh>
    <rPh sb="6" eb="7">
      <t>トウ</t>
    </rPh>
    <rPh sb="7" eb="9">
      <t>ハイチ</t>
    </rPh>
    <rPh sb="9" eb="11">
      <t>カサン</t>
    </rPh>
    <phoneticPr fontId="13"/>
  </si>
  <si>
    <t>事業者</t>
    <rPh sb="0" eb="2">
      <t>ジギョウ</t>
    </rPh>
    <rPh sb="2" eb="3">
      <t>シャ</t>
    </rPh>
    <phoneticPr fontId="13"/>
  </si>
  <si>
    <t>名称</t>
    <rPh sb="0" eb="2">
      <t>メイショウ</t>
    </rPh>
    <phoneticPr fontId="13"/>
  </si>
  <si>
    <t>　</t>
  </si>
  <si>
    <t>変更の内容</t>
    <rPh sb="0" eb="2">
      <t>ヘンコウ</t>
    </rPh>
    <rPh sb="3" eb="5">
      <t>ナイヨウ</t>
    </rPh>
    <phoneticPr fontId="13"/>
  </si>
  <si>
    <t>運営規程</t>
  </si>
  <si>
    <t>事業所一覧</t>
    <phoneticPr fontId="13"/>
  </si>
  <si>
    <t>業務管理体制の届出の変更</t>
    <phoneticPr fontId="13"/>
  </si>
  <si>
    <t>●</t>
    <phoneticPr fontId="13"/>
  </si>
  <si>
    <t>▲</t>
    <phoneticPr fontId="13"/>
  </si>
  <si>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</si>
  <si>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13"/>
  </si>
  <si>
    <t>第３１号様式</t>
    <rPh sb="0" eb="1">
      <t>ダイ</t>
    </rPh>
    <rPh sb="3" eb="4">
      <t>ゴウ</t>
    </rPh>
    <rPh sb="4" eb="6">
      <t>ヨウシキ</t>
    </rPh>
    <phoneticPr fontId="13"/>
  </si>
  <si>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13"/>
  </si>
  <si>
    <t>八王子市長　殿</t>
    <rPh sb="0" eb="3">
      <t>ハチオウジ</t>
    </rPh>
    <rPh sb="3" eb="5">
      <t>シチョウ</t>
    </rPh>
    <rPh sb="6" eb="7">
      <t>ドノ</t>
    </rPh>
    <phoneticPr fontId="13"/>
  </si>
  <si>
    <t>（設置者）</t>
    <rPh sb="1" eb="3">
      <t>セッチ</t>
    </rPh>
    <rPh sb="3" eb="4">
      <t>シャ</t>
    </rPh>
    <phoneticPr fontId="13"/>
  </si>
  <si>
    <t>このことについて、下記のとおり関係書類を添えて届け出ます。</t>
  </si>
  <si>
    <t>事業者（法人）番号</t>
    <rPh sb="0" eb="3">
      <t>ジギョウシャ</t>
    </rPh>
    <rPh sb="4" eb="6">
      <t>ホウジン</t>
    </rPh>
    <rPh sb="7" eb="9">
      <t>バンゴウ</t>
    </rPh>
    <phoneticPr fontId="13"/>
  </si>
  <si>
    <r>
      <t>変　更　が　あ　っ　た　事　項</t>
    </r>
    <r>
      <rPr>
        <sz val="11"/>
        <rFont val="ＭＳ 明朝"/>
        <family val="1"/>
        <charset val="128"/>
      </rPr>
      <t xml:space="preserve">
（該当の項目すべてに○をつける）</t>
    </r>
    <phoneticPr fontId="13"/>
  </si>
  <si>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</si>
  <si>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</si>
  <si>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13"/>
  </si>
  <si>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</si>
  <si>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</si>
  <si>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</si>
  <si>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</si>
  <si>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</si>
  <si>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13"/>
  </si>
  <si>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13"/>
  </si>
  <si>
    <t>八王子市長　殿</t>
    <rPh sb="0" eb="5">
      <t>ハチオウジシチョウ</t>
    </rPh>
    <rPh sb="6" eb="7">
      <t>ドノ</t>
    </rPh>
    <phoneticPr fontId="13"/>
  </si>
  <si>
    <t>東京都八王子市○○町○丁目○番○号</t>
    <rPh sb="0" eb="3">
      <t>トウキョウト</t>
    </rPh>
    <rPh sb="3" eb="7">
      <t>ハチオウジシ</t>
    </rPh>
    <rPh sb="9" eb="10">
      <t>チョウ</t>
    </rPh>
    <rPh sb="11" eb="13">
      <t>チョウメ</t>
    </rPh>
    <rPh sb="14" eb="15">
      <t>バン</t>
    </rPh>
    <rPh sb="16" eb="17">
      <t>ゴウ</t>
    </rPh>
    <phoneticPr fontId="13"/>
  </si>
  <si>
    <t>社会福祉法人○○○会</t>
    <rPh sb="0" eb="2">
      <t>シャカイ</t>
    </rPh>
    <rPh sb="2" eb="4">
      <t>フクシ</t>
    </rPh>
    <rPh sb="4" eb="6">
      <t>ホウジン</t>
    </rPh>
    <rPh sb="9" eb="10">
      <t>カイ</t>
    </rPh>
    <phoneticPr fontId="13"/>
  </si>
  <si>
    <t>八王子　太郎</t>
    <rPh sb="0" eb="3">
      <t>ハチオウジ</t>
    </rPh>
    <rPh sb="4" eb="6">
      <t>タロウ</t>
    </rPh>
    <phoneticPr fontId="13"/>
  </si>
  <si>
    <r>
      <t>変　更　が　あ　っ　た　事　項</t>
    </r>
    <r>
      <rPr>
        <sz val="11"/>
        <rFont val="ＭＳ 明朝"/>
        <family val="1"/>
        <charset val="128"/>
      </rPr>
      <t xml:space="preserve">
（該当の項目すべてに○をつける）</t>
    </r>
    <phoneticPr fontId="13"/>
  </si>
  <si>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13"/>
  </si>
  <si>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13"/>
  </si>
  <si>
    <t>（日本工業規格Ａ列４番）</t>
    <rPh sb="1" eb="3">
      <t>ニホン</t>
    </rPh>
    <rPh sb="3" eb="5">
      <t>コウギョウ</t>
    </rPh>
    <rPh sb="5" eb="7">
      <t>キカク</t>
    </rPh>
    <rPh sb="8" eb="9">
      <t>レツ</t>
    </rPh>
    <rPh sb="10" eb="11">
      <t>バン</t>
    </rPh>
    <phoneticPr fontId="13"/>
  </si>
  <si>
    <t>事業所一覧　　（参考様式）</t>
    <phoneticPr fontId="13"/>
  </si>
  <si>
    <t>事業
所数</t>
    <rPh sb="0" eb="2">
      <t>ジギョウ</t>
    </rPh>
    <rPh sb="3" eb="4">
      <t>ショ</t>
    </rPh>
    <rPh sb="4" eb="5">
      <t>スウ</t>
    </rPh>
    <phoneticPr fontId="13"/>
  </si>
  <si>
    <t>事業所番号</t>
    <rPh sb="0" eb="3">
      <t>ジギョウショ</t>
    </rPh>
    <rPh sb="3" eb="5">
      <t>バンゴウ</t>
    </rPh>
    <phoneticPr fontId="13"/>
  </si>
  <si>
    <t>事業所名称</t>
    <rPh sb="0" eb="3">
      <t>ジギョウショ</t>
    </rPh>
    <rPh sb="3" eb="5">
      <t>メイショウ</t>
    </rPh>
    <phoneticPr fontId="13"/>
  </si>
  <si>
    <t>指定年月日</t>
    <rPh sb="0" eb="2">
      <t>シテイ</t>
    </rPh>
    <rPh sb="2" eb="5">
      <t>ネンガッピ</t>
    </rPh>
    <phoneticPr fontId="13"/>
  </si>
  <si>
    <t>所　在　地</t>
    <rPh sb="0" eb="1">
      <t>トコロ</t>
    </rPh>
    <rPh sb="2" eb="3">
      <t>ザイ</t>
    </rPh>
    <rPh sb="4" eb="5">
      <t>チ</t>
    </rPh>
    <phoneticPr fontId="13"/>
  </si>
  <si>
    <t>　年　月　日</t>
    <phoneticPr fontId="13"/>
  </si>
  <si>
    <t>＊１</t>
    <phoneticPr fontId="13"/>
  </si>
  <si>
    <t>＊２</t>
    <phoneticPr fontId="13"/>
  </si>
  <si>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13"/>
  </si>
  <si>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13"/>
  </si>
  <si>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13"/>
  </si>
  <si>
    <t>食事提供体制加算に係る体制</t>
    <rPh sb="0" eb="2">
      <t>ショクジ</t>
    </rPh>
    <rPh sb="2" eb="4">
      <t>テイキョウ</t>
    </rPh>
    <rPh sb="4" eb="6">
      <t>タイセイ</t>
    </rPh>
    <rPh sb="6" eb="8">
      <t>カサン</t>
    </rPh>
    <rPh sb="9" eb="10">
      <t>カカ</t>
    </rPh>
    <rPh sb="11" eb="13">
      <t>タイセイ</t>
    </rPh>
    <phoneticPr fontId="13"/>
  </si>
  <si>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13"/>
  </si>
  <si>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
　　　　　　　　　 返信用封筒を同封してください。</t>
    <rPh sb="34" eb="37">
      <t>サンチョウメ</t>
    </rPh>
    <rPh sb="39" eb="40">
      <t>バン</t>
    </rPh>
    <rPh sb="41" eb="42">
      <t>ゴウ</t>
    </rPh>
    <phoneticPr fontId="13"/>
  </si>
  <si>
    <t>ピアサポート実施加算</t>
    <rPh sb="6" eb="8">
      <t>ジッシ</t>
    </rPh>
    <rPh sb="8" eb="10">
      <t>カサン</t>
    </rPh>
    <phoneticPr fontId="13"/>
  </si>
  <si>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13"/>
  </si>
  <si>
    <t>事業所（施設）の所在地　　　　　（＊１）　（＊２）　　　　　　　　　　　　　　　　＊電話・ＦＡＸ番号が変わった場合は電話・ＦＡＸ番号も記載</t>
    <rPh sb="0" eb="3">
      <t>ジギョウショ</t>
    </rPh>
    <rPh sb="4" eb="6">
      <t>シセツ</t>
    </rPh>
    <rPh sb="8" eb="11">
      <t>ショザイチ</t>
    </rPh>
    <rPh sb="42" eb="44">
      <t>デンワ</t>
    </rPh>
    <rPh sb="48" eb="50">
      <t>バンゴウ</t>
    </rPh>
    <rPh sb="51" eb="52">
      <t>カ</t>
    </rPh>
    <rPh sb="55" eb="57">
      <t>バアイ</t>
    </rPh>
    <rPh sb="58" eb="60">
      <t>デンワ</t>
    </rPh>
    <rPh sb="64" eb="66">
      <t>バンゴウ</t>
    </rPh>
    <rPh sb="67" eb="69">
      <t>キサイ</t>
    </rPh>
    <phoneticPr fontId="13"/>
  </si>
  <si>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13"/>
  </si>
  <si>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</si>
  <si>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</si>
  <si>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13"/>
  </si>
  <si>
    <t>口腔衛生管理加算</t>
    <rPh sb="0" eb="2">
      <t>コウクウ</t>
    </rPh>
    <rPh sb="2" eb="4">
      <t>エイセイ</t>
    </rPh>
    <rPh sb="4" eb="6">
      <t>カンリ</t>
    </rPh>
    <rPh sb="6" eb="8">
      <t>カサン</t>
    </rPh>
    <phoneticPr fontId="13"/>
  </si>
  <si>
    <t>目標工賃達成加算</t>
    <phoneticPr fontId="13"/>
  </si>
  <si>
    <t>ピアサポート実施加算</t>
    <phoneticPr fontId="13"/>
  </si>
  <si>
    <t>入浴支援加算</t>
    <rPh sb="0" eb="2">
      <t>ニュウヨク</t>
    </rPh>
    <rPh sb="2" eb="4">
      <t>シエン</t>
    </rPh>
    <rPh sb="4" eb="6">
      <t>カサン</t>
    </rPh>
    <phoneticPr fontId="13"/>
  </si>
  <si>
    <t>栄養改善加算</t>
    <rPh sb="0" eb="2">
      <t>エイヨウ</t>
    </rPh>
    <rPh sb="2" eb="4">
      <t>カイゼン</t>
    </rPh>
    <rPh sb="4" eb="6">
      <t>カサン</t>
    </rPh>
    <phoneticPr fontId="13"/>
  </si>
  <si>
    <t>高次脳機能障害者支援体制加算</t>
    <rPh sb="12" eb="14">
      <t>カサン</t>
    </rPh>
    <phoneticPr fontId="13"/>
  </si>
  <si>
    <t>通院支援加算</t>
    <rPh sb="0" eb="2">
      <t>ツウイン</t>
    </rPh>
    <rPh sb="2" eb="4">
      <t>シエン</t>
    </rPh>
    <rPh sb="4" eb="6">
      <t>カサン</t>
    </rPh>
    <phoneticPr fontId="13"/>
  </si>
  <si>
    <t>身体拘束廃止未実施</t>
    <phoneticPr fontId="13"/>
  </si>
  <si>
    <t>虐待防止措置未実施</t>
    <rPh sb="0" eb="2">
      <t>ギャクタイ</t>
    </rPh>
    <rPh sb="2" eb="4">
      <t>ボウシ</t>
    </rPh>
    <rPh sb="4" eb="6">
      <t>ソチ</t>
    </rPh>
    <rPh sb="6" eb="7">
      <t>ミ</t>
    </rPh>
    <rPh sb="7" eb="9">
      <t>ジッシ</t>
    </rPh>
    <phoneticPr fontId="13"/>
  </si>
  <si>
    <t>情報公表未報告</t>
    <phoneticPr fontId="13"/>
  </si>
  <si>
    <t>　１．なし　　２．あり</t>
    <phoneticPr fontId="54"/>
  </si>
  <si>
    <t>高次脳機能障害者支援体制</t>
    <rPh sb="0" eb="2">
      <t>コウジ</t>
    </rPh>
    <rPh sb="2" eb="3">
      <t>ノウ</t>
    </rPh>
    <rPh sb="3" eb="5">
      <t>キノウ</t>
    </rPh>
    <rPh sb="5" eb="8">
      <t>ショウガイシャ</t>
    </rPh>
    <rPh sb="8" eb="10">
      <t>シエン</t>
    </rPh>
    <rPh sb="10" eb="12">
      <t>タイセイ</t>
    </rPh>
    <phoneticPr fontId="54"/>
  </si>
  <si>
    <t>年　　月　　日</t>
    <rPh sb="0" eb="1">
      <t>ネン</t>
    </rPh>
    <rPh sb="3" eb="4">
      <t>ツキ</t>
    </rPh>
    <rPh sb="6" eb="7">
      <t>ヒ</t>
    </rPh>
    <phoneticPr fontId="134"/>
  </si>
  <si>
    <t>視覚・聴覚言語障害者支援体制加算（Ⅰ）に関する届出書</t>
    <phoneticPr fontId="134"/>
  </si>
  <si>
    <t>事業所の名称</t>
  </si>
  <si>
    <t>サービスの種類</t>
  </si>
  <si>
    <r>
      <t>多機能型の実施</t>
    </r>
    <r>
      <rPr>
        <sz val="8"/>
        <color rgb="FF000000"/>
        <rFont val="HGｺﾞｼｯｸM"/>
        <family val="3"/>
        <charset val="128"/>
      </rPr>
      <t>※1</t>
    </r>
    <phoneticPr fontId="134"/>
  </si>
  <si>
    <t>有　・　無</t>
  </si>
  <si>
    <r>
      <t>異動区分</t>
    </r>
    <r>
      <rPr>
        <sz val="8"/>
        <color rgb="FF000000"/>
        <rFont val="HGｺﾞｼｯｸM"/>
        <family val="3"/>
        <charset val="128"/>
      </rPr>
      <t>※2</t>
    </r>
    <phoneticPr fontId="134"/>
  </si>
  <si>
    <t>１　新規　　　　　２　変更　　　　　３　終了</t>
    <phoneticPr fontId="134"/>
  </si>
  <si>
    <t>１　利用者の状況</t>
  </si>
  <si>
    <t>当該事業所の前年度の平均実利用者数　(A)</t>
    <phoneticPr fontId="134"/>
  </si>
  <si>
    <t>人</t>
  </si>
  <si>
    <t>うち５０％　　　　　(B)＝ (A)×0.5</t>
    <phoneticPr fontId="134"/>
  </si>
  <si>
    <t>加算要件に該当する利用者の数 (C)＝(E)／(D)</t>
    <phoneticPr fontId="134"/>
  </si>
  <si>
    <t>(C)＞＝(B)</t>
    <phoneticPr fontId="134"/>
  </si>
  <si>
    <t>該当利用者の氏名</t>
  </si>
  <si>
    <t>手帳の種類</t>
  </si>
  <si>
    <t>手帳の等級</t>
  </si>
  <si>
    <t>前年度利用日数</t>
  </si>
  <si>
    <t>前年度の開所日数 (D)</t>
    <phoneticPr fontId="134"/>
  </si>
  <si>
    <t>合　計 (E)</t>
    <phoneticPr fontId="134"/>
  </si>
  <si>
    <t>２　加配される従業者の状況</t>
  </si>
  <si>
    <t>利用者数 (A)　÷　40　＝ (F)</t>
    <phoneticPr fontId="134"/>
  </si>
  <si>
    <t>加配される従業者の数　(G)</t>
    <phoneticPr fontId="134"/>
  </si>
  <si>
    <t>(G)＞＝ (F)</t>
    <phoneticPr fontId="134"/>
  </si>
  <si>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</si>
  <si>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</si>
  <si>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3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</si>
  <si>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34"/>
  </si>
  <si>
    <t>※１：多機能型事業所等については、当該多機能型事業所全体で、加算要件の利用者数や配置割合の計算を行
　　　うこと。</t>
    <phoneticPr fontId="134"/>
  </si>
  <si>
    <t>　　　</t>
    <phoneticPr fontId="134"/>
  </si>
  <si>
    <t>視覚・聴覚言語障害者支援体制加算（Ⅱ）に関する届出書</t>
    <phoneticPr fontId="134"/>
  </si>
  <si>
    <t>有・無</t>
    <phoneticPr fontId="134"/>
  </si>
  <si>
    <t>利用者数 (A)　÷　50　＝ (F)</t>
    <phoneticPr fontId="134"/>
  </si>
  <si>
    <t>(G)＞＝(F)</t>
    <phoneticPr fontId="134"/>
  </si>
  <si>
    <t>（別紙６）</t>
    <rPh sb="1" eb="3">
      <t>ベッシ</t>
    </rPh>
    <phoneticPr fontId="13"/>
  </si>
  <si>
    <t>留意事項通知第二の２(6)⑪</t>
    <rPh sb="0" eb="2">
      <t>リュウイ</t>
    </rPh>
    <rPh sb="2" eb="4">
      <t>ジコウ</t>
    </rPh>
    <rPh sb="4" eb="6">
      <t>ツウチ</t>
    </rPh>
    <phoneticPr fontId="13"/>
  </si>
  <si>
    <t>平面図
建物面積表</t>
    <rPh sb="0" eb="3">
      <t>ヘイメンズ</t>
    </rPh>
    <rPh sb="4" eb="6">
      <t>タテモノ</t>
    </rPh>
    <rPh sb="6" eb="8">
      <t>メンセキ</t>
    </rPh>
    <rPh sb="8" eb="9">
      <t>ヒョウ</t>
    </rPh>
    <phoneticPr fontId="13"/>
  </si>
  <si>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13"/>
  </si>
  <si>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13"/>
  </si>
  <si>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13"/>
  </si>
  <si>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13"/>
  </si>
  <si>
    <t>最終的責任は事業所にあることを確認した。</t>
    <rPh sb="0" eb="3">
      <t>サイシュウテキ</t>
    </rPh>
    <rPh sb="3" eb="5">
      <t>セキニン</t>
    </rPh>
    <rPh sb="6" eb="9">
      <t>ジギョウショ</t>
    </rPh>
    <rPh sb="15" eb="17">
      <t>カクニン</t>
    </rPh>
    <phoneticPr fontId="13"/>
  </si>
  <si>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13"/>
  </si>
  <si>
    <t>管理者氏名</t>
    <rPh sb="0" eb="3">
      <t>カンリシャ</t>
    </rPh>
    <rPh sb="3" eb="5">
      <t>シメイ</t>
    </rPh>
    <phoneticPr fontId="13"/>
  </si>
  <si>
    <t>１　新規　　　　　２　変更　　　　　３　終了</t>
    <rPh sb="2" eb="4">
      <t>シンキ</t>
    </rPh>
    <rPh sb="11" eb="13">
      <t>ヘンコウ</t>
    </rPh>
    <rPh sb="20" eb="22">
      <t>シュウリョウ</t>
    </rPh>
    <phoneticPr fontId="13"/>
  </si>
  <si>
    <t>年</t>
    <rPh sb="0" eb="1">
      <t>ネン</t>
    </rPh>
    <phoneticPr fontId="54"/>
  </si>
  <si>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</si>
  <si>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13"/>
  </si>
  <si>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13"/>
  </si>
  <si>
    <t>※　加算の算定要件に欠ける場合には、速やかに変更届を提出願います。変更届提出日に関わらず、変更年月日は、算定要件に欠けた時点となります。</t>
    <phoneticPr fontId="13"/>
  </si>
  <si>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13"/>
  </si>
  <si>
    <t>基本報酬</t>
  </si>
  <si>
    <t>No.</t>
  </si>
  <si>
    <t>各届出様式</t>
    <phoneticPr fontId="13"/>
  </si>
  <si>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</si>
  <si>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</si>
  <si>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</si>
  <si>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</si>
  <si>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</si>
  <si>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</si>
  <si>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13"/>
  </si>
  <si>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13"/>
  </si>
  <si>
    <t>就労継続支援Ａ型</t>
    <phoneticPr fontId="13"/>
  </si>
  <si>
    <t>○</t>
    <phoneticPr fontId="13"/>
  </si>
  <si>
    <t>①就労継続支援Ａ型に係る基本報酬の算定区分に関する届出書
②別添スコア表</t>
    <phoneticPr fontId="13"/>
  </si>
  <si>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13"/>
  </si>
  <si>
    <t>就労継続支援Ｂ型</t>
    <phoneticPr fontId="13"/>
  </si>
  <si>
    <t>就労継続支援Ｂ型に係る基本報酬の算定区分に関する届出書</t>
    <phoneticPr fontId="13"/>
  </si>
  <si>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</si>
  <si>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13"/>
  </si>
  <si>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13"/>
  </si>
  <si>
    <t>加算</t>
  </si>
  <si>
    <t>加算名称</t>
  </si>
  <si>
    <t>各加算の専用様式</t>
    <rPh sb="4" eb="6">
      <t>センヨウ</t>
    </rPh>
    <phoneticPr fontId="13"/>
  </si>
  <si>
    <t>人員配置体制加算</t>
  </si>
  <si>
    <t>専用様式</t>
    <rPh sb="0" eb="4">
      <t>センヨウヨウシキ</t>
    </rPh>
    <phoneticPr fontId="13"/>
  </si>
  <si>
    <t>平均障害支援区分の算出を添付すること。</t>
    <phoneticPr fontId="13"/>
  </si>
  <si>
    <t>福祉専門職配置加算</t>
  </si>
  <si>
    <t>専用様式</t>
    <phoneticPr fontId="13"/>
  </si>
  <si>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</si>
  <si>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13"/>
  </si>
  <si>
    <t>食事提供体制加算</t>
  </si>
  <si>
    <t>様式内に記載のあるものを添付すること</t>
    <rPh sb="0" eb="3">
      <t>ヨウシキナイ</t>
    </rPh>
    <phoneticPr fontId="13"/>
  </si>
  <si>
    <t>栄養マネジメント加算</t>
  </si>
  <si>
    <t>視覚･聴覚言語障害者支援体制加算（Ⅰ）</t>
    <phoneticPr fontId="13"/>
  </si>
  <si>
    <t>専用様式</t>
    <phoneticPr fontId="13"/>
  </si>
  <si>
    <t>視覚･聴覚言語障害者支援体制加算（Ⅱ）</t>
    <phoneticPr fontId="13"/>
  </si>
  <si>
    <t>重度障害者支援加算（Ⅰ）
（施設入所支援）</t>
    <phoneticPr fontId="13"/>
  </si>
  <si>
    <t>重度障害者支援加算（Ⅱ）
（施設入所支援）</t>
    <phoneticPr fontId="13"/>
  </si>
  <si>
    <t>重度障害者支援加算（Ⅲ）
（施設入所支援）</t>
    <rPh sb="2" eb="4">
      <t>ショウガイ</t>
    </rPh>
    <rPh sb="14" eb="16">
      <t>シセツ</t>
    </rPh>
    <rPh sb="16" eb="18">
      <t>ニュウショ</t>
    </rPh>
    <rPh sb="18" eb="20">
      <t>シエン</t>
    </rPh>
    <phoneticPr fontId="13"/>
  </si>
  <si>
    <t>専用様式</t>
    <rPh sb="0" eb="2">
      <t>センヨウ</t>
    </rPh>
    <rPh sb="2" eb="4">
      <t>ヨウシキ</t>
    </rPh>
    <phoneticPr fontId="13"/>
  </si>
  <si>
    <t>重度障害者支援加算（Ⅰ）
（生活介護）</t>
    <phoneticPr fontId="13"/>
  </si>
  <si>
    <t>重度障害者支援加算（Ⅱ）
（生活介護）</t>
    <phoneticPr fontId="13"/>
  </si>
  <si>
    <t>重度障害者支援加算（Ⅲ）
（生活介護）</t>
    <rPh sb="2" eb="4">
      <t>ショウガイ</t>
    </rPh>
    <rPh sb="14" eb="16">
      <t>セイカツ</t>
    </rPh>
    <rPh sb="16" eb="18">
      <t>カイゴ</t>
    </rPh>
    <phoneticPr fontId="13"/>
  </si>
  <si>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</si>
  <si>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</si>
  <si>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</si>
  <si>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</si>
  <si>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</si>
  <si>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</si>
  <si>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</si>
  <si>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</si>
  <si>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</si>
  <si>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</si>
  <si>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</si>
  <si>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</si>
  <si>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</si>
  <si>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</si>
  <si>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</si>
  <si>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</si>
  <si>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13"/>
  </si>
  <si>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</si>
  <si>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</si>
  <si>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</si>
  <si>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13"/>
  </si>
  <si>
    <t>算定する利用者の個別支援計画書を添付すること</t>
  </si>
  <si>
    <t>送迎加算（Ⅰ）</t>
  </si>
  <si>
    <t>送迎者リスト（障害支援区分入り）を添付すること</t>
    <phoneticPr fontId="13"/>
  </si>
  <si>
    <t>送迎加算（Ⅱ）</t>
  </si>
  <si>
    <t>看護職員配置加算（Ⅰ）</t>
  </si>
  <si>
    <t>看護職員配置加算（Ⅱ）</t>
  </si>
  <si>
    <t>移行準備支援体制加算（Ⅰ）</t>
  </si>
  <si>
    <t>常勤看護職員等配置加算</t>
    <phoneticPr fontId="13"/>
  </si>
  <si>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</si>
  <si>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13"/>
  </si>
  <si>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</si>
  <si>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</si>
  <si>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</si>
  <si>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</si>
  <si>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13"/>
  </si>
  <si>
    <t>個別計画訓練支援加算</t>
  </si>
  <si>
    <t>組織体制図を添付すること。</t>
    <rPh sb="0" eb="2">
      <t>ソシキ</t>
    </rPh>
    <rPh sb="2" eb="4">
      <t>タイセイ</t>
    </rPh>
    <rPh sb="4" eb="5">
      <t>ズ</t>
    </rPh>
    <rPh sb="6" eb="8">
      <t>テンプ</t>
    </rPh>
    <phoneticPr fontId="13"/>
  </si>
  <si>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</si>
  <si>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</si>
  <si>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</si>
  <si>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</si>
  <si>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</si>
  <si>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</si>
  <si>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13"/>
  </si>
  <si>
    <r>
      <t>○
(</t>
    </r>
    <r>
      <rPr>
        <sz val="8"/>
        <rFont val="ＭＳ Ｐゴシック"/>
        <family val="3"/>
        <charset val="128"/>
      </rPr>
      <t>※</t>
    </r>
    <r>
      <rPr>
        <sz val="8"/>
        <rFont val="ＭＳ 明朝"/>
        <family val="1"/>
        <charset val="128"/>
      </rPr>
      <t>)</t>
    </r>
    <phoneticPr fontId="13"/>
  </si>
  <si>
    <t>口腔衛生管理体制加算</t>
    <rPh sb="0" eb="4">
      <t>コウクウエイセイ</t>
    </rPh>
    <rPh sb="4" eb="6">
      <t>カンリ</t>
    </rPh>
    <rPh sb="6" eb="8">
      <t>タイセイ</t>
    </rPh>
    <rPh sb="8" eb="10">
      <t>カサン</t>
    </rPh>
    <phoneticPr fontId="13"/>
  </si>
  <si>
    <t>口腔ケア・マネジメントに係る計画を添付すること。</t>
    <rPh sb="0" eb="2">
      <t>コウクウ</t>
    </rPh>
    <rPh sb="12" eb="13">
      <t>カカ</t>
    </rPh>
    <rPh sb="14" eb="16">
      <t>ケイカク</t>
    </rPh>
    <rPh sb="17" eb="19">
      <t>テンプ</t>
    </rPh>
    <phoneticPr fontId="13"/>
  </si>
  <si>
    <t>口腔衛生管理加算</t>
    <rPh sb="0" eb="4">
      <t>コウクウエイセイ</t>
    </rPh>
    <rPh sb="4" eb="6">
      <t>カンリ</t>
    </rPh>
    <rPh sb="6" eb="8">
      <t>カサン</t>
    </rPh>
    <phoneticPr fontId="13"/>
  </si>
  <si>
    <t>地域移行支援体制加算</t>
    <rPh sb="0" eb="2">
      <t>チイキ</t>
    </rPh>
    <rPh sb="2" eb="4">
      <t>イコウ</t>
    </rPh>
    <rPh sb="4" eb="6">
      <t>シエン</t>
    </rPh>
    <rPh sb="6" eb="8">
      <t>タイセイ</t>
    </rPh>
    <rPh sb="8" eb="10">
      <t>カサン</t>
    </rPh>
    <phoneticPr fontId="13"/>
  </si>
  <si>
    <t>高次脳機能障害者支援体制加算</t>
    <rPh sb="0" eb="5">
      <t>コウジノウキノウ</t>
    </rPh>
    <rPh sb="5" eb="7">
      <t>ショウガイ</t>
    </rPh>
    <rPh sb="7" eb="8">
      <t>シャ</t>
    </rPh>
    <rPh sb="8" eb="10">
      <t>シエン</t>
    </rPh>
    <rPh sb="10" eb="12">
      <t>タイセイ</t>
    </rPh>
    <rPh sb="12" eb="14">
      <t>カサン</t>
    </rPh>
    <phoneticPr fontId="13"/>
  </si>
  <si>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13"/>
  </si>
  <si>
    <t>管理栄養士の資格証（写）を添付すること。</t>
    <rPh sb="0" eb="2">
      <t>カンリ</t>
    </rPh>
    <rPh sb="2" eb="5">
      <t>エイヨウシ</t>
    </rPh>
    <rPh sb="6" eb="8">
      <t>シカク</t>
    </rPh>
    <rPh sb="8" eb="9">
      <t>ショウ</t>
    </rPh>
    <rPh sb="10" eb="11">
      <t>ウツ</t>
    </rPh>
    <rPh sb="13" eb="15">
      <t>テンプ</t>
    </rPh>
    <phoneticPr fontId="13"/>
  </si>
  <si>
    <t>※受講した研修の実施要綱、カリキュラム及び研修を修了したことを証明する書類等を添付してください。</t>
    <phoneticPr fontId="13"/>
  </si>
  <si>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</si>
  <si>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13"/>
  </si>
  <si>
    <t>減算名称</t>
  </si>
  <si>
    <t>届出
様式</t>
  </si>
  <si>
    <t>医師配置が無い場合の減算</t>
  </si>
  <si>
    <t>専用様式</t>
    <rPh sb="0" eb="2">
      <t>センヨウ</t>
    </rPh>
    <rPh sb="2" eb="4">
      <t>ヨウシキ</t>
    </rPh>
    <phoneticPr fontId="13"/>
  </si>
  <si>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</si>
  <si>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</si>
  <si>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</si>
  <si>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</si>
  <si>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13"/>
  </si>
  <si>
    <t>定員超過減算</t>
    <rPh sb="0" eb="2">
      <t>テイイン</t>
    </rPh>
    <rPh sb="2" eb="4">
      <t>チョウカ</t>
    </rPh>
    <rPh sb="4" eb="6">
      <t>ゲンサン</t>
    </rPh>
    <phoneticPr fontId="13"/>
  </si>
  <si>
    <t>超過状況がわかる資料を添付すること</t>
    <rPh sb="0" eb="2">
      <t>チョウカ</t>
    </rPh>
    <rPh sb="2" eb="4">
      <t>ジョウキョウ</t>
    </rPh>
    <rPh sb="8" eb="10">
      <t>シリョウ</t>
    </rPh>
    <rPh sb="11" eb="13">
      <t>テンプ</t>
    </rPh>
    <phoneticPr fontId="13"/>
  </si>
  <si>
    <t>標準利用期間超過減算</t>
    <rPh sb="0" eb="2">
      <t>ヒョウジュン</t>
    </rPh>
    <rPh sb="2" eb="4">
      <t>リヨウ</t>
    </rPh>
    <rPh sb="4" eb="6">
      <t>キカン</t>
    </rPh>
    <rPh sb="6" eb="8">
      <t>チョウカ</t>
    </rPh>
    <rPh sb="8" eb="10">
      <t>ゲンサン</t>
    </rPh>
    <phoneticPr fontId="13"/>
  </si>
  <si>
    <t>自己評価未公表減算</t>
    <rPh sb="0" eb="2">
      <t>ジコ</t>
    </rPh>
    <rPh sb="2" eb="4">
      <t>ヒョウカ</t>
    </rPh>
    <rPh sb="4" eb="7">
      <t>ミコウヒョウ</t>
    </rPh>
    <rPh sb="7" eb="9">
      <t>ゲンサン</t>
    </rPh>
    <phoneticPr fontId="13"/>
  </si>
  <si>
    <t>虐待防止措置未実施減算</t>
    <rPh sb="0" eb="2">
      <t>ギャクタイ</t>
    </rPh>
    <rPh sb="2" eb="4">
      <t>ボウシ</t>
    </rPh>
    <rPh sb="4" eb="6">
      <t>ソチ</t>
    </rPh>
    <rPh sb="6" eb="9">
      <t>ミジッシ</t>
    </rPh>
    <rPh sb="9" eb="11">
      <t>ゲンサン</t>
    </rPh>
    <phoneticPr fontId="13"/>
  </si>
  <si>
    <t>業務継続計画未策定減算</t>
    <rPh sb="0" eb="2">
      <t>ギョウム</t>
    </rPh>
    <rPh sb="2" eb="4">
      <t>ケイゾク</t>
    </rPh>
    <rPh sb="4" eb="6">
      <t>ケイカク</t>
    </rPh>
    <rPh sb="6" eb="7">
      <t>ミ</t>
    </rPh>
    <rPh sb="7" eb="9">
      <t>サクテイ</t>
    </rPh>
    <rPh sb="9" eb="11">
      <t>ゲンサン</t>
    </rPh>
    <phoneticPr fontId="13"/>
  </si>
  <si>
    <t>情報公表未報告減算</t>
    <rPh sb="0" eb="2">
      <t>ジョウホウ</t>
    </rPh>
    <rPh sb="2" eb="4">
      <t>コウヒョウ</t>
    </rPh>
    <rPh sb="4" eb="7">
      <t>ミホウコク</t>
    </rPh>
    <rPh sb="7" eb="9">
      <t>ゲンサン</t>
    </rPh>
    <phoneticPr fontId="13"/>
  </si>
  <si>
    <t>身体拘束廃止未実施</t>
    <rPh sb="0" eb="2">
      <t>シンタイ</t>
    </rPh>
    <rPh sb="2" eb="4">
      <t>コウソク</t>
    </rPh>
    <rPh sb="4" eb="6">
      <t>ハイシ</t>
    </rPh>
    <rPh sb="6" eb="9">
      <t>ミジッシ</t>
    </rPh>
    <phoneticPr fontId="13"/>
  </si>
  <si>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13"/>
  </si>
  <si>
    <t>地域移行等意向確認体制未整備</t>
  </si>
  <si>
    <t>支援体制構築未実施減算</t>
    <rPh sb="0" eb="2">
      <t>シエン</t>
    </rPh>
    <rPh sb="2" eb="4">
      <t>タイセイ</t>
    </rPh>
    <rPh sb="4" eb="6">
      <t>コウチク</t>
    </rPh>
    <rPh sb="6" eb="9">
      <t>ミジッシ</t>
    </rPh>
    <rPh sb="9" eb="11">
      <t>ゲンサン</t>
    </rPh>
    <phoneticPr fontId="13"/>
  </si>
  <si>
    <t>その他報酬等に係る添付書類一覧</t>
    <rPh sb="2" eb="3">
      <t>ホカ</t>
    </rPh>
    <rPh sb="3" eb="5">
      <t>ホウシュウ</t>
    </rPh>
    <rPh sb="5" eb="6">
      <t>トウ</t>
    </rPh>
    <phoneticPr fontId="13"/>
  </si>
  <si>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</si>
  <si>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</si>
  <si>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13"/>
  </si>
  <si>
    <t>地域生活支援拠点の届出</t>
    <phoneticPr fontId="13"/>
  </si>
  <si>
    <t>区市町村から認定を受けたことがわかる資料</t>
    <rPh sb="0" eb="4">
      <t>クシチョウソン</t>
    </rPh>
    <rPh sb="6" eb="8">
      <t>ニンテイ</t>
    </rPh>
    <rPh sb="9" eb="10">
      <t>ウ</t>
    </rPh>
    <rPh sb="18" eb="20">
      <t>シリョウ</t>
    </rPh>
    <phoneticPr fontId="13"/>
  </si>
  <si>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13"/>
  </si>
  <si>
    <t>社会生活支援特別加算</t>
    <rPh sb="0" eb="2">
      <t>シャカイ</t>
    </rPh>
    <rPh sb="2" eb="4">
      <t>セイカツ</t>
    </rPh>
    <rPh sb="4" eb="6">
      <t>シエン</t>
    </rPh>
    <rPh sb="6" eb="8">
      <t>トクベツ</t>
    </rPh>
    <rPh sb="8" eb="10">
      <t>カサン</t>
    </rPh>
    <phoneticPr fontId="13"/>
  </si>
  <si>
    <t>添付書類</t>
  </si>
  <si>
    <t>　　　有　　　　無 　（○を付けてください）</t>
    <rPh sb="3" eb="4">
      <t>アリ</t>
    </rPh>
    <rPh sb="8" eb="9">
      <t>ナシ</t>
    </rPh>
    <rPh sb="14" eb="15">
      <t>ツ</t>
    </rPh>
    <phoneticPr fontId="13"/>
  </si>
  <si>
    <t>２　送迎の状況①
　 （全サービス）</t>
    <rPh sb="12" eb="13">
      <t>ゼン</t>
    </rPh>
    <phoneticPr fontId="13"/>
  </si>
  <si>
    <t>　1には該当しない。</t>
    <rPh sb="4" eb="6">
      <t>ガイトウ</t>
    </rPh>
    <phoneticPr fontId="13"/>
  </si>
  <si>
    <r>
      <t xml:space="preserve">施設種別・棟の名称
</t>
    </r>
    <r>
      <rPr>
        <sz val="9"/>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3"/>
  </si>
  <si>
    <r>
      <rPr>
        <b/>
        <sz val="9"/>
        <rFont val="ＭＳ Ｐ明朝"/>
        <family val="1"/>
        <charset val="128"/>
      </rPr>
      <t>併設施設について</t>
    </r>
    <r>
      <rPr>
        <sz val="9"/>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3"/>
  </si>
  <si>
    <r>
      <t xml:space="preserve">※「２　事業所（施設）の所在地」、「１２　従たる事業所・出張所の追加」、
</t>
    </r>
    <r>
      <rPr>
        <b/>
        <sz val="14"/>
        <rFont val="ＭＳ Ｐゴシック"/>
        <family val="3"/>
        <charset val="128"/>
      </rPr>
      <t>　</t>
    </r>
    <r>
      <rPr>
        <b/>
        <u/>
        <sz val="14"/>
        <rFont val="ＭＳ Ｐゴシック"/>
        <family val="3"/>
        <charset val="128"/>
      </rPr>
      <t>「７　事業所（施設）の平面図及び設備の概要」、「１２　定員変更」、管理者・サービス
管理責任者の変更の場合には、事前に市の担当部署にご相談ください。</t>
    </r>
    <rPh sb="21" eb="22">
      <t>ジュウ</t>
    </rPh>
    <rPh sb="24" eb="27">
      <t>ジギョウショ</t>
    </rPh>
    <rPh sb="28" eb="30">
      <t>シュッチョウ</t>
    </rPh>
    <rPh sb="30" eb="31">
      <t>ジョ</t>
    </rPh>
    <rPh sb="32" eb="34">
      <t>ツイカ</t>
    </rPh>
    <rPh sb="71" eb="74">
      <t>カンリシャ</t>
    </rPh>
    <rPh sb="80" eb="82">
      <t>カンリ</t>
    </rPh>
    <rPh sb="82" eb="84">
      <t>セキニン</t>
    </rPh>
    <rPh sb="84" eb="85">
      <t>シャ</t>
    </rPh>
    <rPh sb="86" eb="88">
      <t>ヘンコウ</t>
    </rPh>
    <rPh sb="89" eb="91">
      <t>バアイ</t>
    </rPh>
    <rPh sb="94" eb="96">
      <t>ジゼン</t>
    </rPh>
    <rPh sb="97" eb="98">
      <t>シ</t>
    </rPh>
    <rPh sb="99" eb="101">
      <t>タントウ</t>
    </rPh>
    <rPh sb="101" eb="103">
      <t>ブショ</t>
    </rPh>
    <rPh sb="105" eb="107">
      <t>ソウダン</t>
    </rPh>
    <phoneticPr fontId="13"/>
  </si>
  <si>
    <t>・運営規定欄に(※)がついた加算等については、運営規程に関連する規定がない場合は運営規定の提出不要です。</t>
    <phoneticPr fontId="13"/>
  </si>
  <si>
    <t>　　　　　　　　年　　　　月　　　日</t>
    <rPh sb="8" eb="9">
      <t>ネン</t>
    </rPh>
    <rPh sb="13" eb="14">
      <t>ガツ</t>
    </rPh>
    <rPh sb="17" eb="18">
      <t>ニチ</t>
    </rPh>
    <phoneticPr fontId="13"/>
  </si>
  <si>
    <t>食事提供体制加算に関する届出書</t>
    <rPh sb="0" eb="2">
      <t>ショクジ</t>
    </rPh>
    <rPh sb="2" eb="4">
      <t>テイキョウ</t>
    </rPh>
    <rPh sb="4" eb="6">
      <t>タイセイ</t>
    </rPh>
    <rPh sb="6" eb="8">
      <t>カサン</t>
    </rPh>
    <rPh sb="9" eb="10">
      <t>カン</t>
    </rPh>
    <rPh sb="12" eb="15">
      <t>トドケデショ</t>
    </rPh>
    <phoneticPr fontId="13"/>
  </si>
  <si>
    <t>１　事業所の名称</t>
    <rPh sb="2" eb="5">
      <t>ジギョウショ</t>
    </rPh>
    <rPh sb="6" eb="8">
      <t>メイショウ</t>
    </rPh>
    <phoneticPr fontId="13"/>
  </si>
  <si>
    <t>２　サービスの種類</t>
    <rPh sb="7" eb="9">
      <t>シュルイ</t>
    </rPh>
    <phoneticPr fontId="13"/>
  </si>
  <si>
    <t>３　異動区分</t>
    <rPh sb="2" eb="6">
      <t>イドウクブン</t>
    </rPh>
    <phoneticPr fontId="13"/>
  </si>
  <si>
    <t>栄養士</t>
    <rPh sb="0" eb="1">
      <t>サカエ</t>
    </rPh>
    <rPh sb="1" eb="2">
      <t>ヨウ</t>
    </rPh>
    <rPh sb="2" eb="3">
      <t>シ</t>
    </rPh>
    <phoneticPr fontId="13"/>
  </si>
  <si>
    <t>連携先名</t>
    <phoneticPr fontId="13"/>
  </si>
  <si>
    <t>業務委託により食事提供を行う場合</t>
    <rPh sb="0" eb="2">
      <t>ギョウム</t>
    </rPh>
    <rPh sb="2" eb="4">
      <t>イタク</t>
    </rPh>
    <rPh sb="7" eb="9">
      <t>ショクジ</t>
    </rPh>
    <rPh sb="9" eb="11">
      <t>テイキョウ</t>
    </rPh>
    <rPh sb="12" eb="13">
      <t>オコナ</t>
    </rPh>
    <rPh sb="14" eb="16">
      <t>バアイ</t>
    </rPh>
    <phoneticPr fontId="13"/>
  </si>
  <si>
    <t>委託業務内容</t>
    <rPh sb="0" eb="2">
      <t>イタク</t>
    </rPh>
    <rPh sb="2" eb="4">
      <t>ギョウム</t>
    </rPh>
    <rPh sb="4" eb="6">
      <t>ナイヨウ</t>
    </rPh>
    <phoneticPr fontId="13"/>
  </si>
  <si>
    <t>適切な食事提供
の確保方策</t>
    <rPh sb="0" eb="2">
      <t>テキセツ</t>
    </rPh>
    <rPh sb="3" eb="5">
      <t>ショクジ</t>
    </rPh>
    <rPh sb="5" eb="7">
      <t>テイキョウ</t>
    </rPh>
    <rPh sb="9" eb="11">
      <t>カクホ</t>
    </rPh>
    <rPh sb="11" eb="13">
      <t>ホウサク</t>
    </rPh>
    <phoneticPr fontId="13"/>
  </si>
  <si>
    <t>事業所</t>
    <rPh sb="0" eb="3">
      <t>ジギョウショ</t>
    </rPh>
    <phoneticPr fontId="13"/>
  </si>
  <si>
    <t>(郵便番号</t>
    <phoneticPr fontId="54"/>
  </si>
  <si>
    <t>-</t>
    <phoneticPr fontId="54"/>
  </si>
  <si>
    <t>)</t>
    <phoneticPr fontId="159"/>
  </si>
  <si>
    <t>E-Mail</t>
    <phoneticPr fontId="54"/>
  </si>
  <si>
    <t>生年月日</t>
    <rPh sb="0" eb="4">
      <t>セイネンガッピ</t>
    </rPh>
    <phoneticPr fontId="54"/>
  </si>
  <si>
    <t>月</t>
    <rPh sb="0" eb="1">
      <t>ツキ</t>
    </rPh>
    <phoneticPr fontId="54"/>
  </si>
  <si>
    <t>日</t>
    <rPh sb="0" eb="1">
      <t>ニチ</t>
    </rPh>
    <phoneticPr fontId="5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</si>
  <si>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</si>
  <si>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3"/>
  </si>
  <si>
    <t>事業所等の名称</t>
    <rPh sb="0" eb="3">
      <t>ジギョウショ</t>
    </rPh>
    <rPh sb="3" eb="4">
      <t>トウ</t>
    </rPh>
    <rPh sb="5" eb="7">
      <t>メイショウ</t>
    </rPh>
    <phoneticPr fontId="13"/>
  </si>
  <si>
    <t>兼務する職種及び勤務時間等</t>
    <rPh sb="0" eb="2">
      <t>ケンム</t>
    </rPh>
    <rPh sb="4" eb="6">
      <t>ショクシュ</t>
    </rPh>
    <rPh sb="6" eb="7">
      <t>オヨ</t>
    </rPh>
    <rPh sb="8" eb="10">
      <t>キンム</t>
    </rPh>
    <rPh sb="10" eb="12">
      <t>ジカン</t>
    </rPh>
    <rPh sb="12" eb="13">
      <t>トウ</t>
    </rPh>
    <phoneticPr fontId="1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</si>
  <si>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3"/>
  </si>
  <si>
    <t>第　　条 第　　項 第　　号</t>
    <rPh sb="0" eb="1">
      <t>ダイ</t>
    </rPh>
    <rPh sb="3" eb="4">
      <t>ジョウ</t>
    </rPh>
    <rPh sb="5" eb="6">
      <t>ダイ</t>
    </rPh>
    <rPh sb="8" eb="9">
      <t>コウ</t>
    </rPh>
    <rPh sb="10" eb="11">
      <t>ダイ</t>
    </rPh>
    <rPh sb="13" eb="14">
      <t>ゴウ</t>
    </rPh>
    <phoneticPr fontId="13"/>
  </si>
  <si>
    <t>○人員に関する基準の確認に必要な事項</t>
    <rPh sb="1" eb="3">
      <t>ジンイン</t>
    </rPh>
    <rPh sb="4" eb="5">
      <t>カン</t>
    </rPh>
    <rPh sb="7" eb="9">
      <t>キジュン</t>
    </rPh>
    <rPh sb="10" eb="12">
      <t>カクニン</t>
    </rPh>
    <rPh sb="13" eb="15">
      <t>ヒツヨウ</t>
    </rPh>
    <rPh sb="16" eb="18">
      <t>ジコウ</t>
    </rPh>
    <phoneticPr fontId="54"/>
  </si>
  <si>
    <t>居宅介護等従業者</t>
    <rPh sb="0" eb="2">
      <t>キョタク</t>
    </rPh>
    <rPh sb="2" eb="4">
      <t>カイゴ</t>
    </rPh>
    <rPh sb="4" eb="5">
      <t>トウ</t>
    </rPh>
    <rPh sb="5" eb="8">
      <t>ジュウギョウシャ</t>
    </rPh>
    <phoneticPr fontId="13"/>
  </si>
  <si>
    <t>兼務</t>
    <rPh sb="0" eb="2">
      <t>ケンム</t>
    </rPh>
    <phoneticPr fontId="1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</si>
  <si>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4"/>
  </si>
  <si>
    <t>利用定員(人)</t>
    <rPh sb="0" eb="2">
      <t>リヨウ</t>
    </rPh>
    <rPh sb="2" eb="4">
      <t>テイイン</t>
    </rPh>
    <rPh sb="5" eb="6">
      <t>ニン</t>
    </rPh>
    <phoneticPr fontId="13"/>
  </si>
  <si>
    <t>利用者の推定数(人)</t>
    <rPh sb="0" eb="3">
      <t>リヨウシャ</t>
    </rPh>
    <rPh sb="4" eb="7">
      <t>スイテイスウ</t>
    </rPh>
    <phoneticPr fontId="13"/>
  </si>
  <si>
    <t>通常の事業の実施地域</t>
    <rPh sb="0" eb="2">
      <t>ツウジョウ</t>
    </rPh>
    <rPh sb="3" eb="5">
      <t>ジギョウ</t>
    </rPh>
    <rPh sb="6" eb="8">
      <t>ジッシ</t>
    </rPh>
    <rPh sb="8" eb="10">
      <t>チイキ</t>
    </rPh>
    <phoneticPr fontId="13"/>
  </si>
  <si>
    <t>協力医療機関</t>
    <rPh sb="0" eb="2">
      <t>キョウリョク</t>
    </rPh>
    <rPh sb="2" eb="6">
      <t>イリョウキカン</t>
    </rPh>
    <phoneticPr fontId="54"/>
  </si>
  <si>
    <t>名称</t>
    <rPh sb="0" eb="2">
      <t>メイショウ</t>
    </rPh>
    <phoneticPr fontId="54"/>
  </si>
  <si>
    <t>診療科名</t>
    <rPh sb="0" eb="3">
      <t>シンリョウカ</t>
    </rPh>
    <rPh sb="3" eb="4">
      <t>メイ</t>
    </rPh>
    <phoneticPr fontId="54"/>
  </si>
  <si>
    <t>提携就労支援機関</t>
    <rPh sb="0" eb="2">
      <t>テイケイ</t>
    </rPh>
    <rPh sb="2" eb="4">
      <t>シュウロウ</t>
    </rPh>
    <rPh sb="4" eb="6">
      <t>シエン</t>
    </rPh>
    <rPh sb="6" eb="8">
      <t>キカン</t>
    </rPh>
    <phoneticPr fontId="54"/>
  </si>
  <si>
    <t>(備考)</t>
    <rPh sb="1" eb="3">
      <t>ビコウ</t>
    </rPh>
    <phoneticPr fontId="1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</si>
  <si>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4"/>
  </si>
  <si>
    <t>２．更新の場合には、「利用者の推定数」欄は前年度の平均利用者数を記入してください。</t>
    <phoneticPr fontId="5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</si>
  <si>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3"/>
  </si>
  <si>
    <t>記入欄不足時の資料</t>
  </si>
  <si>
    <t>■協力医療機関</t>
    <rPh sb="1" eb="3">
      <t>キョウリョク</t>
    </rPh>
    <rPh sb="3" eb="5">
      <t>イリョウ</t>
    </rPh>
    <rPh sb="5" eb="7">
      <t>キカン</t>
    </rPh>
    <phoneticPr fontId="15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</si>
  <si>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3"/>
  </si>
  <si>
    <t>　１．なし　  ２．あり</t>
  </si>
  <si>
    <t>特定事業所集中</t>
    <rPh sb="0" eb="2">
      <t>トクテイ</t>
    </rPh>
    <rPh sb="2" eb="5">
      <t>ジギョウショ</t>
    </rPh>
    <rPh sb="5" eb="7">
      <t>シュウチュウ</t>
    </rPh>
    <phoneticPr fontId="13"/>
  </si>
  <si>
    <t>　１．なし　　２．Ⅱ　　３．Ⅰ</t>
    <phoneticPr fontId="13"/>
  </si>
  <si>
    <t>就労選択支援</t>
    <rPh sb="0" eb="2">
      <t>シュウロウ</t>
    </rPh>
    <rPh sb="2" eb="4">
      <t>センタク</t>
    </rPh>
    <rPh sb="4" eb="6">
      <t>シエン</t>
    </rPh>
    <phoneticPr fontId="155"/>
  </si>
  <si>
    <t>就労選択支援</t>
    <rPh sb="0" eb="6">
      <t>シュウロウセンタクシエン</t>
    </rPh>
    <phoneticPr fontId="13"/>
  </si>
  <si>
    <t>別紙様式第二号</t>
    <rPh sb="5" eb="6">
      <t>ニ</t>
    </rPh>
    <phoneticPr fontId="54"/>
  </si>
  <si>
    <t>指定障害福祉サービス事業所/指定障害者支援施設</t>
    <phoneticPr fontId="54"/>
  </si>
  <si>
    <t>指定障害児通所支援事業所/指定障害児入所施設</t>
    <phoneticPr fontId="54"/>
  </si>
  <si>
    <t>指定特定相談支援事業所/指定一般相談支援事業所/指定障害児相談支援事業所</t>
    <phoneticPr fontId="54"/>
  </si>
  <si>
    <t>変更届出書</t>
    <rPh sb="0" eb="2">
      <t>ヘンコウ</t>
    </rPh>
    <rPh sb="2" eb="4">
      <t>トドケデ</t>
    </rPh>
    <rPh sb="4" eb="5">
      <t>ショ</t>
    </rPh>
    <phoneticPr fontId="13"/>
  </si>
  <si>
    <t>年</t>
  </si>
  <si>
    <t>八王子市長　　殿</t>
    <rPh sb="0" eb="3">
      <t>ハチオウジ</t>
    </rPh>
    <rPh sb="3" eb="4">
      <t>シ</t>
    </rPh>
    <rPh sb="4" eb="5">
      <t>チョウ</t>
    </rPh>
    <rPh sb="7" eb="8">
      <t>ドノ</t>
    </rPh>
    <phoneticPr fontId="54"/>
  </si>
  <si>
    <t>申請者</t>
    <rPh sb="0" eb="3">
      <t>シンセイシャ</t>
    </rPh>
    <phoneticPr fontId="1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</si>
  <si>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</si>
  <si>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</si>
  <si>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指定障害福祉サービス事業所等の指定に係る事項の変更の届出先（以下「指定権者」という。）と指定障害福祉サービス</t>
    <phoneticPr fontId="54"/>
  </si>
  <si>
    <t>事業所等の業務管理体制の整備に関する事項の変更の届出先（以下「監督権者」という。）が同一の自治体であり、かつ、</t>
    <phoneticPr fontId="54"/>
  </si>
  <si>
    <t>変更事項が「事業所（施設）の所在地」又は「申請者の代表者の氏名、生年月日、住所及び職名」の場合であって、同事項</t>
    <phoneticPr fontId="54"/>
  </si>
  <si>
    <t>に係る事実の確認に支障がないと認めるときは、監督権者への変更の届出又は届出書への記載については、指定権者</t>
    <phoneticPr fontId="54"/>
  </si>
  <si>
    <t>への変更の届出があったことをもって省略させることができることとされているので、その場合には左のチェックボックス（□）</t>
    <phoneticPr fontId="54"/>
  </si>
  <si>
    <t>に✓を付してください。なお、当該変更届出を受理した指定権者は、当該変更届出の写しを監督権者へ回付してください。</t>
    <phoneticPr fontId="54"/>
  </si>
  <si>
    <t>法人番号(13桁)</t>
    <rPh sb="0" eb="2">
      <t>ホウジン</t>
    </rPh>
    <rPh sb="2" eb="4">
      <t>バンゴウ</t>
    </rPh>
    <rPh sb="7" eb="8">
      <t>ケタ</t>
    </rPh>
    <phoneticPr fontId="54"/>
  </si>
  <si>
    <t>事業所番号</t>
    <rPh sb="0" eb="3">
      <t>ジギョウショ</t>
    </rPh>
    <rPh sb="2" eb="3">
      <t>ショ</t>
    </rPh>
    <rPh sb="3" eb="5">
      <t>バンゴウ</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</si>
  <si>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</si>
  <si>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変更年月日</t>
    <rPh sb="0" eb="2">
      <t>ヘンコウ</t>
    </rPh>
    <rPh sb="2" eb="5">
      <t>ネンガッピ</t>
    </rPh>
    <phoneticPr fontId="13"/>
  </si>
  <si>
    <t>変更があった事項（該当に○）</t>
    <rPh sb="0" eb="2">
      <t>ヘンコウ</t>
    </rPh>
    <rPh sb="6" eb="8">
      <t>ジコウ</t>
    </rPh>
    <rPh sb="9" eb="11">
      <t>ガイトウ</t>
    </rPh>
    <phoneticPr fontId="13"/>
  </si>
  <si>
    <t>（変更前）</t>
    <rPh sb="1" eb="3">
      <t>ヘンコウ</t>
    </rPh>
    <rPh sb="3" eb="4">
      <t>マエ</t>
    </rPh>
    <phoneticPr fontId="13"/>
  </si>
  <si>
    <t>事業所（施設）の連絡先（電話番号）</t>
    <rPh sb="0" eb="3">
      <t>ジギョウショ</t>
    </rPh>
    <rPh sb="4" eb="6">
      <t>シセツ</t>
    </rPh>
    <rPh sb="8" eb="11">
      <t>レンラクサキ</t>
    </rPh>
    <rPh sb="12" eb="14">
      <t>デンワ</t>
    </rPh>
    <rPh sb="14" eb="16">
      <t>バンゴウ</t>
    </rPh>
    <phoneticPr fontId="13"/>
  </si>
  <si>
    <t>申請者の名称</t>
    <rPh sb="0" eb="3">
      <t>シンセイシャ</t>
    </rPh>
    <rPh sb="4" eb="6">
      <t>メイショウ</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</si>
  <si>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</si>
  <si>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</si>
  <si>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法人等の種類</t>
    <rPh sb="0" eb="2">
      <t>ホウジン</t>
    </rPh>
    <rPh sb="2" eb="3">
      <t>トウ</t>
    </rPh>
    <rPh sb="4" eb="6">
      <t>シュルイ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</si>
  <si>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</si>
  <si>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共生型サービスの該当有無</t>
    <rPh sb="0" eb="3">
      <t>キョウセイガタ</t>
    </rPh>
    <rPh sb="8" eb="10">
      <t>ガイトウ</t>
    </rPh>
    <rPh sb="10" eb="12">
      <t>ウム</t>
    </rPh>
    <phoneticPr fontId="13"/>
  </si>
  <si>
    <t>事業所（施設）の構造概要・平面図・設備の概要</t>
    <rPh sb="8" eb="10">
      <t>コウゾウ</t>
    </rPh>
    <rPh sb="10" eb="12">
      <t>ガイヨウ</t>
    </rPh>
    <rPh sb="13" eb="16">
      <t>ヘイメンズ</t>
    </rPh>
    <rPh sb="17" eb="19">
      <t>セツビ</t>
    </rPh>
    <rPh sb="20" eb="22">
      <t>ガイヨウ</t>
    </rPh>
    <phoneticPr fontId="13"/>
  </si>
  <si>
    <t>障害児対象事業の該当有無</t>
    <phoneticPr fontId="54"/>
  </si>
  <si>
    <t>利用する障害児の推定数</t>
    <phoneticPr fontId="54"/>
  </si>
  <si>
    <t>利用者又は入所者の定員</t>
    <rPh sb="3" eb="4">
      <t>マタ</t>
    </rPh>
    <phoneticPr fontId="13"/>
  </si>
  <si>
    <t>（変更後）</t>
  </si>
  <si>
    <t xml:space="preserve">管理者の氏名、生年月日、住所及び経歴
</t>
    <rPh sb="14" eb="15">
      <t>オヨ</t>
    </rPh>
    <rPh sb="16" eb="18">
      <t>ケイレキ</t>
    </rPh>
    <phoneticPr fontId="1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</si>
  <si>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</si>
  <si>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</si>
  <si>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運営規程</t>
    <phoneticPr fontId="13"/>
  </si>
  <si>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</si>
  <si>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 xml:space="preserve">
</t>
    <phoneticPr fontId="13"/>
  </si>
  <si>
    <t>提携就労支援機関の名称</t>
  </si>
  <si>
    <t>提供する障害福祉サービス等の種類</t>
    <rPh sb="4" eb="8">
      <t>ショウガイフクシ</t>
    </rPh>
    <rPh sb="12" eb="13">
      <t>トウ</t>
    </rPh>
    <phoneticPr fontId="13"/>
  </si>
  <si>
    <t>第三者委託により提供する障害福祉サービス等の種類等</t>
    <rPh sb="20" eb="21">
      <t>トウ</t>
    </rPh>
    <rPh sb="24" eb="25">
      <t>ナド</t>
    </rPh>
    <phoneticPr fontId="54"/>
  </si>
  <si>
    <t>事業実施形態（事業所の種別等）</t>
    <rPh sb="7" eb="10">
      <t>ジギョウショ</t>
    </rPh>
    <rPh sb="11" eb="13">
      <t>シュベツ</t>
    </rPh>
    <rPh sb="13" eb="14">
      <t>トウ</t>
    </rPh>
    <phoneticPr fontId="13"/>
  </si>
  <si>
    <t>従業者の勤務の体制及び勤務形態</t>
    <phoneticPr fontId="13"/>
  </si>
  <si>
    <t>その他</t>
    <rPh sb="2" eb="3">
      <t>ホカ</t>
    </rPh>
    <phoneticPr fontId="13"/>
  </si>
  <si>
    <t>1</t>
    <phoneticPr fontId="13"/>
  </si>
  <si>
    <t>変更届の提出に際しては、必要書類を添付してください。</t>
    <phoneticPr fontId="54"/>
  </si>
  <si>
    <t>2</t>
    <phoneticPr fontId="54"/>
  </si>
  <si>
    <t>「変更があった事項」の「変更の内容」は、変更前と変更後の内容が具体的に分かるように記入してください。</t>
  </si>
  <si>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8"/>
  </si>
  <si>
    <t>（別紙１ー１）</t>
    <rPh sb="1" eb="3">
      <t>ベッシ</t>
    </rPh>
    <phoneticPr fontId="155"/>
  </si>
  <si>
    <t>業務継続計画未策定（※16）</t>
    <phoneticPr fontId="155"/>
  </si>
  <si>
    <t>※１</t>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</si>
  <si>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3"/>
  </si>
  <si>
    <t>※２</t>
    <phoneticPr fontId="13"/>
  </si>
  <si>
    <t>「人員配置区分」欄には、報酬算定上の区分を設定する。</t>
    <rPh sb="21" eb="23">
      <t>セッテイ</t>
    </rPh>
    <phoneticPr fontId="13"/>
  </si>
  <si>
    <t>※３</t>
    <phoneticPr fontId="15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</si>
  <si>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3"/>
  </si>
  <si>
    <t>※４</t>
    <phoneticPr fontId="1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</si>
  <si>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3"/>
  </si>
  <si>
    <t>※５</t>
    <phoneticPr fontId="13"/>
  </si>
  <si>
    <t>「共生型サービス対象区分」欄が「２．該当」の場合に設定する。</t>
    <rPh sb="13" eb="14">
      <t>ラン</t>
    </rPh>
    <rPh sb="18" eb="20">
      <t>ガイトウ</t>
    </rPh>
    <rPh sb="22" eb="24">
      <t>バアイ</t>
    </rPh>
    <rPh sb="25" eb="27">
      <t>セッテイ</t>
    </rPh>
    <phoneticPr fontId="13"/>
  </si>
  <si>
    <t>※６</t>
    <phoneticPr fontId="1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</si>
  <si>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3"/>
  </si>
  <si>
    <t>※７</t>
    <phoneticPr fontId="1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</si>
  <si>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3"/>
  </si>
  <si>
    <t>※８</t>
    <phoneticPr fontId="1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</si>
  <si>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3"/>
  </si>
  <si>
    <t>※９</t>
    <phoneticPr fontId="13"/>
  </si>
  <si>
    <t>居宅介護について、「特定事業所（経過措置）」欄は、特定事業所が「２．Ⅰ」、「４．Ⅲ」、「５．Ⅳ」の場合に設定する。</t>
    <rPh sb="0" eb="2">
      <t>キョタク</t>
    </rPh>
    <rPh sb="2" eb="4">
      <t>カイゴ</t>
    </rPh>
    <phoneticPr fontId="54"/>
  </si>
  <si>
    <t>行動援護について、「特定事業所（経過措置）」欄は、特定事業所が「２．Ⅰ」、「３．Ⅱ」、「４．Ⅲ」、「５．Ⅳ」の場合に設定する。</t>
    <rPh sb="0" eb="2">
      <t>コウドウ</t>
    </rPh>
    <rPh sb="2" eb="4">
      <t>エンゴ</t>
    </rPh>
    <phoneticPr fontId="54"/>
  </si>
  <si>
    <t>※１１</t>
    <phoneticPr fontId="1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</si>
  <si>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4"/>
  </si>
  <si>
    <t>※１２</t>
    <phoneticPr fontId="1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</si>
  <si>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4"/>
  </si>
  <si>
    <t>※１３</t>
    <phoneticPr fontId="1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</si>
  <si>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4"/>
  </si>
  <si>
    <t>※１４</t>
    <phoneticPr fontId="1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</si>
  <si>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4"/>
  </si>
  <si>
    <t>※１６</t>
    <phoneticPr fontId="155"/>
  </si>
  <si>
    <t>※１９</t>
    <phoneticPr fontId="155"/>
  </si>
  <si>
    <t>サービス種別</t>
    <rPh sb="4" eb="6">
      <t>シュベツ</t>
    </rPh>
    <phoneticPr fontId="47"/>
  </si>
  <si>
    <t>就労選択支援</t>
    <rPh sb="0" eb="2">
      <t>シュウロウ</t>
    </rPh>
    <rPh sb="2" eb="4">
      <t>センタク</t>
    </rPh>
    <rPh sb="4" eb="6">
      <t>シエン</t>
    </rPh>
    <phoneticPr fontId="13"/>
  </si>
  <si>
    <t>事業所名</t>
    <rPh sb="0" eb="3">
      <t>ジギョウショ</t>
    </rPh>
    <rPh sb="3" eb="4">
      <t>メイ</t>
    </rPh>
    <phoneticPr fontId="47"/>
  </si>
  <si>
    <t>(1)記載する期間</t>
    <rPh sb="3" eb="5">
      <t>キサイ</t>
    </rPh>
    <rPh sb="7" eb="9">
      <t>キカン</t>
    </rPh>
    <phoneticPr fontId="13"/>
  </si>
  <si>
    <t>４週</t>
  </si>
  <si>
    <t>(2)予定/実績の別</t>
    <rPh sb="3" eb="5">
      <t>ヨテイ</t>
    </rPh>
    <rPh sb="6" eb="8">
      <t>ジッセキ</t>
    </rPh>
    <rPh sb="9" eb="10">
      <t>ベツ</t>
    </rPh>
    <phoneticPr fontId="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</si>
  <si>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</si>
  <si>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時間/週</t>
    <rPh sb="0" eb="2">
      <t>ジカン</t>
    </rPh>
    <rPh sb="3" eb="4">
      <t>シュウ</t>
    </rPh>
    <phoneticPr fontId="13"/>
  </si>
  <si>
    <t>時間/月</t>
    <rPh sb="0" eb="2">
      <t>ジカン</t>
    </rPh>
    <rPh sb="3" eb="4">
      <t>ツキ</t>
    </rPh>
    <phoneticPr fontId="13"/>
  </si>
  <si>
    <t>No.</t>
    <phoneticPr fontId="13"/>
  </si>
  <si>
    <t>(4)職種</t>
    <rPh sb="3" eb="5">
      <t>ショクシュ</t>
    </rPh>
    <phoneticPr fontId="13"/>
  </si>
  <si>
    <t>(5)勤務形態</t>
    <rPh sb="3" eb="5">
      <t>キンム</t>
    </rPh>
    <rPh sb="5" eb="7">
      <t>ケイタイ</t>
    </rPh>
    <phoneticPr fontId="13"/>
  </si>
  <si>
    <t>(6)資格</t>
    <rPh sb="3" eb="5">
      <t>シカク</t>
    </rPh>
    <phoneticPr fontId="13"/>
  </si>
  <si>
    <t>(7)氏名</t>
    <rPh sb="3" eb="5">
      <t>シメイ</t>
    </rPh>
    <phoneticPr fontId="13"/>
  </si>
  <si>
    <t>(8)</t>
    <phoneticPr fontId="13"/>
  </si>
  <si>
    <t>(9)勤務時間数合計</t>
    <rPh sb="3" eb="5">
      <t>キンム</t>
    </rPh>
    <rPh sb="5" eb="7">
      <t>ジカン</t>
    </rPh>
    <rPh sb="7" eb="8">
      <t>スウ</t>
    </rPh>
    <rPh sb="8" eb="10">
      <t>ゴウケイ</t>
    </rPh>
    <phoneticPr fontId="13"/>
  </si>
  <si>
    <t>(10)週平均の勤務時間数</t>
    <rPh sb="4" eb="7">
      <t>シュウヘイキン</t>
    </rPh>
    <rPh sb="8" eb="10">
      <t>キンム</t>
    </rPh>
    <rPh sb="10" eb="12">
      <t>ジカン</t>
    </rPh>
    <rPh sb="12" eb="13">
      <t>スウ</t>
    </rPh>
    <phoneticPr fontId="13"/>
  </si>
  <si>
    <t>(11)兼務状況
（兼務先／兼務する職務の内容）等</t>
    <phoneticPr fontId="13"/>
  </si>
  <si>
    <t>第５週</t>
    <rPh sb="0" eb="1">
      <t>ダイ</t>
    </rPh>
    <rPh sb="2" eb="3">
      <t>シュウ</t>
    </rPh>
    <phoneticPr fontId="13"/>
  </si>
  <si>
    <t>※選択肢にない職種については直接入力してください</t>
    <phoneticPr fontId="170"/>
  </si>
  <si>
    <t>管理者</t>
    <rPh sb="0" eb="3">
      <t>カンリシャ</t>
    </rPh>
    <phoneticPr fontId="170"/>
  </si>
  <si>
    <t>A</t>
  </si>
  <si>
    <t>就労選択支援員</t>
    <rPh sb="0" eb="2">
      <t>シュウロウ</t>
    </rPh>
    <rPh sb="2" eb="4">
      <t>センタク</t>
    </rPh>
    <rPh sb="4" eb="7">
      <t>シエンイン</t>
    </rPh>
    <phoneticPr fontId="170"/>
  </si>
  <si>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</si>
  <si>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</si>
  <si>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</si>
  <si>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3"/>
  </si>
  <si>
    <t>計</t>
    <rPh sb="0" eb="1">
      <t>ケイ</t>
    </rPh>
    <phoneticPr fontId="13"/>
  </si>
  <si>
    <t>平均利用者数</t>
    <rPh sb="0" eb="2">
      <t>ヘイキン</t>
    </rPh>
    <rPh sb="2" eb="6">
      <t>リヨウシャスウ</t>
    </rPh>
    <phoneticPr fontId="13"/>
  </si>
  <si>
    <t>利用者延べ数</t>
    <rPh sb="3" eb="4">
      <t>ノ</t>
    </rPh>
    <phoneticPr fontId="13"/>
  </si>
  <si>
    <t>開所日数</t>
    <rPh sb="0" eb="2">
      <t>カイショ</t>
    </rPh>
    <rPh sb="2" eb="4">
      <t>ニッスウ</t>
    </rPh>
    <phoneticPr fontId="159"/>
  </si>
  <si>
    <t>＜人員に関する基準＞</t>
    <rPh sb="1" eb="3">
      <t>ジンイン</t>
    </rPh>
    <rPh sb="4" eb="5">
      <t>カン</t>
    </rPh>
    <rPh sb="7" eb="9">
      <t>キジュン</t>
    </rPh>
    <phoneticPr fontId="13"/>
  </si>
  <si>
    <t>区分</t>
    <rPh sb="0" eb="2">
      <t>クブン</t>
    </rPh>
    <phoneticPr fontId="159"/>
  </si>
  <si>
    <t>必要な配置数</t>
    <rPh sb="0" eb="2">
      <t>ヒツヨウ</t>
    </rPh>
    <rPh sb="3" eb="6">
      <t>ハイチスウ</t>
    </rPh>
    <phoneticPr fontId="159"/>
  </si>
  <si>
    <t>＜人員基準に関する実人数集計＞</t>
    <rPh sb="1" eb="5">
      <t>ジンインキジュン</t>
    </rPh>
    <rPh sb="6" eb="7">
      <t>カン</t>
    </rPh>
    <rPh sb="9" eb="10">
      <t>ジツ</t>
    </rPh>
    <rPh sb="10" eb="12">
      <t>ニンズウ</t>
    </rPh>
    <rPh sb="12" eb="14">
      <t>シュウケイ</t>
    </rPh>
    <phoneticPr fontId="13"/>
  </si>
  <si>
    <t>管理者</t>
  </si>
  <si>
    <t>就労選択支援員</t>
  </si>
  <si>
    <t>-</t>
  </si>
  <si>
    <t>専従</t>
    <rPh sb="0" eb="2">
      <t>センジュウ</t>
    </rPh>
    <phoneticPr fontId="159"/>
  </si>
  <si>
    <t>兼務</t>
    <rPh sb="0" eb="2">
      <t>ケンム</t>
    </rPh>
    <phoneticPr fontId="159"/>
  </si>
  <si>
    <t>常勤換算数</t>
    <rPh sb="0" eb="5">
      <t>ジョウキンカンサンスウ</t>
    </rPh>
    <phoneticPr fontId="17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</si>
  <si>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</si>
  <si>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</si>
  <si>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「予定」・「実績」のいずれかを選択してください。</t>
    <rPh sb="6" eb="8">
      <t>ヨテイ</t>
    </rPh>
    <rPh sb="11" eb="13">
      <t>ジッセキ</t>
    </rPh>
    <rPh sb="20" eb="22">
      <t>センタク</t>
    </rPh>
    <phoneticPr fontId="4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</si>
  <si>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</si>
  <si>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(4) 従業者の職種を入力してください。</t>
    <rPh sb="5" eb="8">
      <t>ジュウギョウシャ</t>
    </rPh>
    <rPh sb="9" eb="11">
      <t>ショクシュ</t>
    </rPh>
    <rPh sb="12" eb="14">
      <t>ニュウリョク</t>
    </rPh>
    <phoneticPr fontId="47"/>
  </si>
  <si>
    <t xml:space="preserve"> 　　 記入の順序は、職種ごとにまとめてください。</t>
    <rPh sb="4" eb="6">
      <t>キニュウ</t>
    </rPh>
    <rPh sb="7" eb="9">
      <t>ジュンジョ</t>
    </rPh>
    <rPh sb="11" eb="13">
      <t>ショクシュ</t>
    </rPh>
    <phoneticPr fontId="4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</si>
  <si>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</si>
  <si>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記号</t>
    <rPh sb="0" eb="2">
      <t>キゴウ</t>
    </rPh>
    <phoneticPr fontId="47"/>
  </si>
  <si>
    <t>区分</t>
    <rPh sb="0" eb="2">
      <t>クブン</t>
    </rPh>
    <phoneticPr fontId="47"/>
  </si>
  <si>
    <t>常勤で専従</t>
    <rPh sb="0" eb="2">
      <t>ジョウキン</t>
    </rPh>
    <rPh sb="3" eb="5">
      <t>センジュウ</t>
    </rPh>
    <phoneticPr fontId="47"/>
  </si>
  <si>
    <t>常勤で兼務</t>
    <rPh sb="0" eb="2">
      <t>ジョウキン</t>
    </rPh>
    <rPh sb="3" eb="5">
      <t>ケンム</t>
    </rPh>
    <phoneticPr fontId="47"/>
  </si>
  <si>
    <t>非常勤で専従</t>
    <rPh sb="0" eb="3">
      <t>ヒジョウキン</t>
    </rPh>
    <rPh sb="4" eb="6">
      <t>センジュウ</t>
    </rPh>
    <phoneticPr fontId="47"/>
  </si>
  <si>
    <t>非常勤で兼務</t>
    <rPh sb="0" eb="3">
      <t>ヒジョウキン</t>
    </rPh>
    <rPh sb="4" eb="6">
      <t>ケンム</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</si>
  <si>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</si>
  <si>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</si>
  <si>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</si>
  <si>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(6) 従業者の保有する資格を入力してください。</t>
    <rPh sb="5" eb="8">
      <t>ジュウギョウシャ</t>
    </rPh>
    <rPh sb="9" eb="11">
      <t>ホユウ</t>
    </rPh>
    <rPh sb="13" eb="15">
      <t>シカク</t>
    </rPh>
    <rPh sb="16" eb="18">
      <t>ニュウリョク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</si>
  <si>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</si>
  <si>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</si>
  <si>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(7) 従業者の氏名を記入してください。</t>
    <rPh sb="5" eb="8">
      <t>ジュウギョウシャ</t>
    </rPh>
    <rPh sb="9" eb="11">
      <t>シメイ</t>
    </rPh>
    <rPh sb="12" eb="14">
      <t>キニュウ</t>
    </rPh>
    <phoneticPr fontId="4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</si>
  <si>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</si>
  <si>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</si>
  <si>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3"/>
  </si>
  <si>
    <t>※指定基準の確認に際しては、４週分の入力で差し支えありません。</t>
    <rPh sb="1" eb="5">
      <t>シテイキジュン</t>
    </rPh>
    <rPh sb="15" eb="17">
      <t>シュウブン</t>
    </rPh>
    <rPh sb="18" eb="20">
      <t>ニュウリョク</t>
    </rPh>
    <rPh sb="21" eb="22">
      <t>サ</t>
    </rPh>
    <rPh sb="23" eb="24">
      <t>ツカ</t>
    </rPh>
    <phoneticPr fontId="13"/>
  </si>
  <si>
    <t>　(10) 従業者ごとに、合計勤務時間数を入力してください。</t>
    <rPh sb="6" eb="9">
      <t>ジュウギョウシャ</t>
    </rPh>
    <rPh sb="13" eb="15">
      <t>ゴウケイ</t>
    </rPh>
    <rPh sb="15" eb="17">
      <t>キンム</t>
    </rPh>
    <rPh sb="17" eb="20">
      <t>ジカンスウ</t>
    </rPh>
    <rPh sb="21" eb="23">
      <t>ニュウリョク</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</si>
  <si>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</si>
  <si>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</si>
  <si>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</si>
  <si>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</si>
  <si>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2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</si>
  <si>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3"/>
  </si>
  <si>
    <t xml:space="preserve"> （14) 必要項目を満たしていれば、各事業所で使用するシフト表等をもって代替書類として差し支えありません。</t>
    <phoneticPr fontId="13"/>
  </si>
  <si>
    <t>(標準様式１)</t>
    <rPh sb="1" eb="3">
      <t>ヒョウジュン</t>
    </rPh>
    <rPh sb="3" eb="5">
      <t>ヨウシキ</t>
    </rPh>
    <phoneticPr fontId="1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</si>
  <si>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3"/>
  </si>
  <si>
    <t>指定障害福祉サービス等の種類</t>
    <rPh sb="0" eb="2">
      <t>シテイ</t>
    </rPh>
    <rPh sb="2" eb="4">
      <t>ショウガイ</t>
    </rPh>
    <rPh sb="4" eb="6">
      <t>フクシ</t>
    </rPh>
    <rPh sb="10" eb="11">
      <t>ナド</t>
    </rPh>
    <rPh sb="12" eb="14">
      <t>シュルイ</t>
    </rPh>
    <phoneticPr fontId="1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</si>
  <si>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3"/>
  </si>
  <si>
    <t>(１)拡充予定の有無</t>
    <rPh sb="3" eb="5">
      <t>カクジュウ</t>
    </rPh>
    <rPh sb="5" eb="7">
      <t>ヨテイ</t>
    </rPh>
    <rPh sb="8" eb="10">
      <t>ウム</t>
    </rPh>
    <phoneticPr fontId="13"/>
  </si>
  <si>
    <t>(　　有り　　・　　無し　　)</t>
    <rPh sb="3" eb="4">
      <t>ア</t>
    </rPh>
    <rPh sb="10" eb="11">
      <t>ナ</t>
    </rPh>
    <phoneticPr fontId="54"/>
  </si>
  <si>
    <t>(２)拡充予定の内容及び予定時期</t>
    <rPh sb="3" eb="5">
      <t>カクジュウ</t>
    </rPh>
    <rPh sb="5" eb="7">
      <t>ヨテイ</t>
    </rPh>
    <rPh sb="8" eb="10">
      <t>ナイヨウ</t>
    </rPh>
    <rPh sb="10" eb="11">
      <t>オヨ</t>
    </rPh>
    <rPh sb="12" eb="14">
      <t>ヨテイ</t>
    </rPh>
    <rPh sb="14" eb="16">
      <t>ジキ</t>
    </rPh>
    <phoneticPr fontId="13"/>
  </si>
  <si>
    <t>(３)拡充のための方策</t>
    <rPh sb="3" eb="5">
      <t>カクジュウ</t>
    </rPh>
    <rPh sb="9" eb="11">
      <t>ホウサク</t>
    </rPh>
    <phoneticPr fontId="13"/>
  </si>
  <si>
    <t>(標準様式２)</t>
    <rPh sb="1" eb="3">
      <t>ヒョウジュン</t>
    </rPh>
    <rPh sb="3" eb="5">
      <t>ヨウシキ</t>
    </rPh>
    <phoneticPr fontId="1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</si>
  <si>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</si>
  <si>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3"/>
  </si>
  <si>
    <t>(標準様式３)</t>
    <rPh sb="1" eb="3">
      <t>ヒョウジュン</t>
    </rPh>
    <rPh sb="3" eb="5">
      <t>ヨウシキ</t>
    </rPh>
    <phoneticPr fontId="13"/>
  </si>
  <si>
    <t>誓　約　書</t>
    <phoneticPr fontId="13"/>
  </si>
  <si>
    <t>八王子市長</t>
    <rPh sb="0" eb="5">
      <t>ハチオウジシチョウ</t>
    </rPh>
    <phoneticPr fontId="13"/>
  </si>
  <si>
    <t>殿</t>
    <phoneticPr fontId="13"/>
  </si>
  <si>
    <t xml:space="preserve">申請者    </t>
    <phoneticPr fontId="13"/>
  </si>
  <si>
    <t>（名称）</t>
    <rPh sb="1" eb="3">
      <t>メイショウ</t>
    </rPh>
    <phoneticPr fontId="13"/>
  </si>
  <si>
    <t>（代表者の職名・氏名）</t>
    <rPh sb="1" eb="4">
      <t>ダイヒョウシャ</t>
    </rPh>
    <rPh sb="5" eb="7">
      <t>ショクメイ</t>
    </rPh>
    <rPh sb="8" eb="10">
      <t>シメイ</t>
    </rPh>
    <phoneticPr fontId="1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</si>
  <si>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3"/>
  </si>
  <si>
    <t>別紙①：　障害福祉サービス事業者向け</t>
    <rPh sb="0" eb="2">
      <t>ベッシ</t>
    </rPh>
    <rPh sb="5" eb="7">
      <t>ショウガイ</t>
    </rPh>
    <rPh sb="7" eb="9">
      <t>フクシ</t>
    </rPh>
    <rPh sb="13" eb="16">
      <t>ジギョウシャ</t>
    </rPh>
    <rPh sb="16" eb="17">
      <t>ム</t>
    </rPh>
    <phoneticPr fontId="13"/>
  </si>
  <si>
    <t>別紙②：　障害者支援施設向け</t>
    <rPh sb="0" eb="2">
      <t>ベッシ</t>
    </rPh>
    <rPh sb="5" eb="8">
      <t>ショウガイシャ</t>
    </rPh>
    <rPh sb="8" eb="10">
      <t>シエン</t>
    </rPh>
    <rPh sb="12" eb="13">
      <t>ム</t>
    </rPh>
    <phoneticPr fontId="13"/>
  </si>
  <si>
    <t>別紙③：　一般相談支援事業者向け</t>
    <rPh sb="0" eb="2">
      <t>ベッシ</t>
    </rPh>
    <rPh sb="5" eb="7">
      <t>イッパン</t>
    </rPh>
    <rPh sb="7" eb="9">
      <t>ソウダン</t>
    </rPh>
    <rPh sb="9" eb="11">
      <t>シエン</t>
    </rPh>
    <rPh sb="11" eb="14">
      <t>ジギョウシャ</t>
    </rPh>
    <rPh sb="14" eb="15">
      <t>ム</t>
    </rPh>
    <phoneticPr fontId="13"/>
  </si>
  <si>
    <t>別紙④：　特定相談支援事業者向け</t>
    <rPh sb="0" eb="2">
      <t>ベッシ</t>
    </rPh>
    <rPh sb="5" eb="7">
      <t>トクテイ</t>
    </rPh>
    <rPh sb="7" eb="9">
      <t>ソウダン</t>
    </rPh>
    <rPh sb="9" eb="11">
      <t>シエン</t>
    </rPh>
    <rPh sb="11" eb="14">
      <t>ジギョウシャ</t>
    </rPh>
    <rPh sb="14" eb="15">
      <t>ム</t>
    </rPh>
    <phoneticPr fontId="13"/>
  </si>
  <si>
    <t>別紙⑤：　障害児通所支援事業者向け</t>
    <rPh sb="0" eb="2">
      <t>ベッシ</t>
    </rPh>
    <rPh sb="5" eb="8">
      <t>ショウガイジ</t>
    </rPh>
    <rPh sb="8" eb="10">
      <t>ツウショ</t>
    </rPh>
    <rPh sb="10" eb="12">
      <t>シエン</t>
    </rPh>
    <rPh sb="12" eb="15">
      <t>ジギョウシャ</t>
    </rPh>
    <rPh sb="15" eb="16">
      <t>ム</t>
    </rPh>
    <phoneticPr fontId="13"/>
  </si>
  <si>
    <t>別紙⑥：　障害児入所施設向け</t>
    <rPh sb="0" eb="2">
      <t>ベッシ</t>
    </rPh>
    <rPh sb="5" eb="8">
      <t>ショウガイジ</t>
    </rPh>
    <rPh sb="8" eb="10">
      <t>ニュウショ</t>
    </rPh>
    <rPh sb="10" eb="12">
      <t>シセツ</t>
    </rPh>
    <rPh sb="12" eb="13">
      <t>ム</t>
    </rPh>
    <phoneticPr fontId="13"/>
  </si>
  <si>
    <t>別紙⑦：　障害児相談支援事業者向け</t>
    <rPh sb="0" eb="2">
      <t>ベッシ</t>
    </rPh>
    <rPh sb="5" eb="8">
      <t>ショウガイジ</t>
    </rPh>
    <rPh sb="8" eb="10">
      <t>ソウダン</t>
    </rPh>
    <rPh sb="10" eb="12">
      <t>シエン</t>
    </rPh>
    <rPh sb="12" eb="15">
      <t>ジギョウシャ</t>
    </rPh>
    <rPh sb="15" eb="16">
      <t>ム</t>
    </rPh>
    <phoneticPr fontId="13"/>
  </si>
  <si>
    <t>注　該当する種別に○を付けてください。</t>
    <rPh sb="0" eb="1">
      <t>チュウ</t>
    </rPh>
    <rPh sb="2" eb="4">
      <t>ガイトウ</t>
    </rPh>
    <rPh sb="6" eb="8">
      <t>シュベツ</t>
    </rPh>
    <rPh sb="11" eb="12">
      <t>ツ</t>
    </rPh>
    <phoneticPr fontId="13"/>
  </si>
  <si>
    <t>（別紙①：障害福祉サービス事業者向け）</t>
    <rPh sb="1" eb="3">
      <t>ベッシ</t>
    </rPh>
    <rPh sb="5" eb="7">
      <t>ショウガイ</t>
    </rPh>
    <rPh sb="7" eb="9">
      <t>フクシ</t>
    </rPh>
    <rPh sb="15" eb="16">
      <t>シャ</t>
    </rPh>
    <rPh sb="16" eb="17">
      <t>ム</t>
    </rPh>
    <phoneticPr fontId="155"/>
  </si>
  <si>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55"/>
  </si>
  <si>
    <t>一</t>
    <rPh sb="0" eb="1">
      <t>イチ</t>
    </rPh>
    <phoneticPr fontId="13"/>
  </si>
  <si>
    <t>申請者が都道府県の条例で定める者でないとき。</t>
    <phoneticPr fontId="13"/>
  </si>
  <si>
    <t>二</t>
    <rPh sb="0" eb="1">
      <t>ニ</t>
    </rPh>
    <phoneticPr fontId="13"/>
  </si>
  <si>
    <t>当該申請に係るサービス事業所の従業者の知識及び技能並びに人員が、第四十三条第一項の都道府県の条例で定める基準を満たしていないとき。</t>
    <phoneticPr fontId="13"/>
  </si>
  <si>
    <t>三</t>
    <rPh sb="0" eb="1">
      <t>サン</t>
    </rPh>
    <phoneticPr fontId="13"/>
  </si>
  <si>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3"/>
  </si>
  <si>
    <t>四</t>
    <rPh sb="0" eb="1">
      <t>ヨン</t>
    </rPh>
    <phoneticPr fontId="13"/>
  </si>
  <si>
    <t>申請者が、拘禁刑以上の刑に処せられ、その執行を終わり、又は執行を受けることがなくなるまでの者であるとき。</t>
    <phoneticPr fontId="13"/>
  </si>
  <si>
    <t>五</t>
    <rPh sb="0" eb="1">
      <t>ゴ</t>
    </rPh>
    <phoneticPr fontId="1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</si>
  <si>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</si>
  <si>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五の二</t>
    <rPh sb="0" eb="1">
      <t>ゴ</t>
    </rPh>
    <rPh sb="2" eb="3">
      <t>ニ</t>
    </rPh>
    <phoneticPr fontId="13"/>
  </si>
  <si>
    <t>申請者が、労働に関する法律の規定であって政令で定めるものにより罰金の刑に処せられ、その執行を終わり、又は執行を受けることがなくなるまでの者であるとき。</t>
    <phoneticPr fontId="13"/>
  </si>
  <si>
    <t>六</t>
    <rPh sb="0" eb="1">
      <t>ロク</t>
    </rPh>
    <phoneticPr fontId="1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</si>
  <si>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3"/>
  </si>
  <si>
    <t>七</t>
    <rPh sb="0" eb="1">
      <t>ナナ</t>
    </rPh>
    <phoneticPr fontId="1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</si>
  <si>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3"/>
  </si>
  <si>
    <t>八</t>
    <rPh sb="0" eb="1">
      <t>ハチ</t>
    </rPh>
    <phoneticPr fontId="1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</si>
  <si>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3"/>
  </si>
  <si>
    <t>九</t>
    <rPh sb="0" eb="1">
      <t>キュウ</t>
    </rPh>
    <phoneticPr fontId="1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</si>
  <si>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3"/>
  </si>
  <si>
    <t>十</t>
    <rPh sb="0" eb="1">
      <t>ジュウ</t>
    </rPh>
    <phoneticPr fontId="13"/>
  </si>
  <si>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3"/>
  </si>
  <si>
    <t>十一</t>
    <rPh sb="0" eb="1">
      <t>ジュウ</t>
    </rPh>
    <rPh sb="1" eb="2">
      <t>イチ</t>
    </rPh>
    <phoneticPr fontId="13"/>
  </si>
  <si>
    <t>申請者が、指定の申請前五年以内に障害福祉サービスに関し不正又は著しく不当な行為をした者であるとき。</t>
    <phoneticPr fontId="13"/>
  </si>
  <si>
    <t>十二</t>
    <rPh sb="0" eb="1">
      <t>ジュウ</t>
    </rPh>
    <rPh sb="1" eb="2">
      <t>ニ</t>
    </rPh>
    <phoneticPr fontId="13"/>
  </si>
  <si>
    <t>申請者が、法人で、その役員等のうちに第四号から第六号まで又は第八号から前号までのいずれかに該当する者のあるものであるとき。</t>
    <phoneticPr fontId="13"/>
  </si>
  <si>
    <t>十三</t>
    <rPh sb="0" eb="1">
      <t>ジュウ</t>
    </rPh>
    <rPh sb="1" eb="2">
      <t>サン</t>
    </rPh>
    <phoneticPr fontId="13"/>
  </si>
  <si>
    <t>申請者が、法人でない者で、その管理者が第四号から第六号まで又は第八号から第十一号までのいずれかに該当する者であるとき。</t>
    <phoneticPr fontId="13"/>
  </si>
  <si>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3"/>
  </si>
  <si>
    <t>（別紙３ー１）</t>
    <rPh sb="1" eb="3">
      <t>ベッシ</t>
    </rPh>
    <phoneticPr fontId="155"/>
  </si>
  <si>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55"/>
  </si>
  <si>
    <t>１　事業所・施設の名称</t>
    <rPh sb="2" eb="5">
      <t>ジギョウショ</t>
    </rPh>
    <rPh sb="6" eb="8">
      <t>シセツ</t>
    </rPh>
    <rPh sb="9" eb="11">
      <t>メイショウ</t>
    </rPh>
    <phoneticPr fontId="13"/>
  </si>
  <si>
    <t>３　サービスの種類</t>
    <rPh sb="7" eb="9">
      <t>シュルイ</t>
    </rPh>
    <phoneticPr fontId="13"/>
  </si>
  <si>
    <t>４　届出項目</t>
    <rPh sb="2" eb="4">
      <t>トドケデ</t>
    </rPh>
    <rPh sb="4" eb="6">
      <t>コウモク</t>
    </rPh>
    <phoneticPr fontId="1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</si>
  <si>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</si>
  <si>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55"/>
  </si>
  <si>
    <t>５　社会福祉士等の状況</t>
    <rPh sb="2" eb="4">
      <t>シャカイ</t>
    </rPh>
    <rPh sb="4" eb="6">
      <t>フクシ</t>
    </rPh>
    <rPh sb="6" eb="7">
      <t>シ</t>
    </rPh>
    <rPh sb="7" eb="8">
      <t>トウ</t>
    </rPh>
    <rPh sb="9" eb="11">
      <t>ジョウキョウ</t>
    </rPh>
    <phoneticPr fontId="13"/>
  </si>
  <si>
    <t>①に占める②の割合が
25％又は35％以上</t>
    <rPh sb="2" eb="3">
      <t>シ</t>
    </rPh>
    <rPh sb="7" eb="9">
      <t>ワリアイ</t>
    </rPh>
    <rPh sb="14" eb="15">
      <t>マタ</t>
    </rPh>
    <rPh sb="19" eb="21">
      <t>イジョウ</t>
    </rPh>
    <phoneticPr fontId="13"/>
  </si>
  <si>
    <t>６　常勤職員の状況</t>
    <rPh sb="2" eb="4">
      <t>ジョウキン</t>
    </rPh>
    <rPh sb="4" eb="6">
      <t>ショクイン</t>
    </rPh>
    <rPh sb="7" eb="9">
      <t>ジョウキョウ</t>
    </rPh>
    <phoneticPr fontId="13"/>
  </si>
  <si>
    <t>①に占める②の割合が
75％以上</t>
    <rPh sb="2" eb="3">
      <t>シ</t>
    </rPh>
    <rPh sb="7" eb="9">
      <t>ワリアイ</t>
    </rPh>
    <rPh sb="14" eb="16">
      <t>イジョウ</t>
    </rPh>
    <phoneticPr fontId="13"/>
  </si>
  <si>
    <t>７　勤続年数の状況</t>
    <rPh sb="2" eb="4">
      <t>キンゾク</t>
    </rPh>
    <rPh sb="4" eb="6">
      <t>ネンスウ</t>
    </rPh>
    <rPh sb="7" eb="9">
      <t>ジョウキョウ</t>
    </rPh>
    <phoneticPr fontId="13"/>
  </si>
  <si>
    <t>①に占める②の割合が
30％以上</t>
    <rPh sb="2" eb="3">
      <t>シ</t>
    </rPh>
    <rPh sb="7" eb="9">
      <t>ワリアイ</t>
    </rPh>
    <rPh sb="14" eb="16">
      <t>イジョウ</t>
    </rPh>
    <phoneticPr fontId="1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</si>
  <si>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3"/>
  </si>
  <si>
    <t>注２　生活支援員等とは、</t>
    <rPh sb="0" eb="1">
      <t>チュウ</t>
    </rPh>
    <rPh sb="3" eb="5">
      <t>セイカツ</t>
    </rPh>
    <rPh sb="5" eb="7">
      <t>シエン</t>
    </rPh>
    <rPh sb="7" eb="8">
      <t>イン</t>
    </rPh>
    <rPh sb="8" eb="9">
      <t>トウ</t>
    </rPh>
    <phoneticPr fontId="13"/>
  </si>
  <si>
    <t>　　　○療養介護にあっては、生活支援員</t>
    <rPh sb="4" eb="6">
      <t>リョウヨウ</t>
    </rPh>
    <rPh sb="6" eb="8">
      <t>カイゴ</t>
    </rPh>
    <rPh sb="14" eb="16">
      <t>セイカツ</t>
    </rPh>
    <rPh sb="16" eb="18">
      <t>シエン</t>
    </rPh>
    <rPh sb="18" eb="19">
      <t>イン</t>
    </rPh>
    <phoneticPr fontId="1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</si>
  <si>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</si>
  <si>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55"/>
  </si>
  <si>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</si>
  <si>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</si>
  <si>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3"/>
  </si>
  <si>
    <t>　　　○福祉型障害児入所施設にあっては、加算（Ⅰ）（Ⅱ）においては、児童指導員、加算（Ⅲ）においては、児童指導員
　　　　又は保育士</t>
    <phoneticPr fontId="13"/>
  </si>
  <si>
    <t>　　　○医療型障害児入所施設にあっては、加算（Ⅰ）（Ⅱ）においては、児童指導員又は指定発達医療機関の職員、加算
　　　　（Ⅲ）においては、児童指導員若しくは保育士又は指定発達医療機関の職員
　　　　のことをいう。</t>
    <phoneticPr fontId="13"/>
  </si>
  <si>
    <t>（別紙６－１）</t>
    <rPh sb="1" eb="3">
      <t>ベッシ</t>
    </rPh>
    <phoneticPr fontId="155"/>
  </si>
  <si>
    <t>身体障害者手帳の写し、従業者の勤務体制一覧表、組織体制図</t>
    <rPh sb="0" eb="2">
      <t>シンタイ</t>
    </rPh>
    <rPh sb="2" eb="5">
      <t>ショウガイシャ</t>
    </rPh>
    <rPh sb="5" eb="7">
      <t>テチョウ</t>
    </rPh>
    <rPh sb="8" eb="9">
      <t>ウツ</t>
    </rPh>
    <rPh sb="11" eb="14">
      <t>ジュウギョウシャ</t>
    </rPh>
    <phoneticPr fontId="134"/>
  </si>
  <si>
    <t>（別紙６－２）</t>
    <rPh sb="1" eb="3">
      <t>ベッシ</t>
    </rPh>
    <phoneticPr fontId="155"/>
  </si>
  <si>
    <t>うち３０％　　　　　(B)＝ (A)×0.3</t>
    <phoneticPr fontId="134"/>
  </si>
  <si>
    <t>（別紙10）</t>
    <rPh sb="1" eb="3">
      <t>ベッシ</t>
    </rPh>
    <phoneticPr fontId="155"/>
  </si>
  <si>
    <t>保健所等との連携により、管理栄養士等が関与している場合</t>
    <phoneticPr fontId="1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</si>
  <si>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3"/>
  </si>
  <si>
    <t>（別紙48）</t>
    <rPh sb="1" eb="3">
      <t>ベッシ</t>
    </rPh>
    <phoneticPr fontId="155"/>
  </si>
  <si>
    <t>送迎加算に関する届出書</t>
    <rPh sb="0" eb="2">
      <t>ソウゲイ</t>
    </rPh>
    <rPh sb="2" eb="4">
      <t>カサン</t>
    </rPh>
    <rPh sb="5" eb="6">
      <t>カン</t>
    </rPh>
    <rPh sb="8" eb="10">
      <t>トドケデ</t>
    </rPh>
    <rPh sb="10" eb="11">
      <t>ショ</t>
    </rPh>
    <phoneticPr fontId="13"/>
  </si>
  <si>
    <t>①　新規　　　　　　②　変更　　　　　　③　終了</t>
    <rPh sb="2" eb="4">
      <t>シンキ</t>
    </rPh>
    <rPh sb="12" eb="14">
      <t>ヘンコウ</t>
    </rPh>
    <rPh sb="22" eb="24">
      <t>シュウリョウ</t>
    </rPh>
    <phoneticPr fontId="1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</si>
  <si>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</si>
  <si>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</si>
  <si>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3"/>
  </si>
  <si>
    <t>　週３回以上の送迎を実施している。</t>
    <phoneticPr fontId="13"/>
  </si>
  <si>
    <t>　４　送迎の状況③
　（生活介護の上乗せ加算）</t>
    <rPh sb="3" eb="5">
      <t>ソウゲイ</t>
    </rPh>
    <rPh sb="6" eb="8">
      <t>ジョウキョウ</t>
    </rPh>
    <rPh sb="12" eb="14">
      <t>セイカツ</t>
    </rPh>
    <rPh sb="14" eb="16">
      <t>カイゴ</t>
    </rPh>
    <rPh sb="17" eb="19">
      <t>ウワノ</t>
    </rPh>
    <rPh sb="20" eb="22">
      <t>カサン</t>
    </rPh>
    <phoneticPr fontId="1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</si>
  <si>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</si>
  <si>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3"/>
  </si>
  <si>
    <t>　　</t>
    <phoneticPr fontId="13"/>
  </si>
  <si>
    <t>標準様式３（誓約書）</t>
    <phoneticPr fontId="13"/>
  </si>
  <si>
    <r>
      <rPr>
        <sz val="9"/>
        <rFont val="ＭＳ 明朝"/>
        <family val="1"/>
        <charset val="128"/>
      </rPr>
      <t>別紙1-1(</t>
    </r>
    <r>
      <rPr>
        <sz val="9"/>
        <rFont val="ＭＳ ゴシック"/>
        <family val="3"/>
        <charset val="128"/>
      </rPr>
      <t>介護給付費等の算定に係る体制状況一覧表</t>
    </r>
    <r>
      <rPr>
        <sz val="9"/>
        <rFont val="ＭＳ 明朝"/>
        <family val="1"/>
        <charset val="128"/>
      </rPr>
      <t>)</t>
    </r>
    <rPh sb="0" eb="2">
      <t>ベッシ</t>
    </rPh>
    <phoneticPr fontId="13"/>
  </si>
  <si>
    <r>
      <rPr>
        <sz val="9"/>
        <rFont val="ＭＳ ゴシック"/>
        <family val="3"/>
        <charset val="128"/>
      </rPr>
      <t>付表</t>
    </r>
    <r>
      <rPr>
        <sz val="9"/>
        <rFont val="DejaVu Sans"/>
        <family val="2"/>
      </rPr>
      <t>７</t>
    </r>
    <phoneticPr fontId="13"/>
  </si>
  <si>
    <t xml:space="preserve">勤務形態一覧表
</t>
    <phoneticPr fontId="13"/>
  </si>
  <si>
    <t xml:space="preserve">勤務形態一覧表
</t>
    <phoneticPr fontId="13"/>
  </si>
  <si>
    <t xml:space="preserve">付表7
</t>
    <rPh sb="0" eb="2">
      <t>フヒョウ</t>
    </rPh>
    <phoneticPr fontId="13"/>
  </si>
  <si>
    <t>別紙様式第二号変更届出書</t>
    <phoneticPr fontId="13"/>
  </si>
  <si>
    <t>別紙様式第二号変更届出書</t>
    <phoneticPr fontId="13"/>
  </si>
  <si>
    <t>別紙1-1体制等状況一覧表</t>
    <rPh sb="0" eb="2">
      <t>ベッシ</t>
    </rPh>
    <rPh sb="5" eb="7">
      <t>タイセイ</t>
    </rPh>
    <rPh sb="7" eb="8">
      <t>トウ</t>
    </rPh>
    <rPh sb="8" eb="10">
      <t>ジョウキョウ</t>
    </rPh>
    <rPh sb="10" eb="12">
      <t>イチラン</t>
    </rPh>
    <rPh sb="12" eb="13">
      <t>ヒョウ</t>
    </rPh>
    <phoneticPr fontId="13"/>
  </si>
  <si>
    <t>変更届の提出書類一覧（生活介護、施設入所支援、自立訓練、就労選択支援、就労移行支援、就労継続支援、就労定着支援事業者用）</t>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1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</si>
  <si>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3"/>
  </si>
  <si>
    <r>
      <t>１．なし　　２．Ⅰ・イ　　３．Ⅱ・イ　　４．Ⅲ　　５．Ⅳ</t>
    </r>
    <r>
      <rPr>
        <strike/>
        <sz val="11"/>
        <rFont val="ＭＳ ゴシック"/>
        <family val="3"/>
        <charset val="128"/>
      </rPr>
      <t xml:space="preserve">
</t>
    </r>
    <r>
      <rPr>
        <sz val="11"/>
        <rFont val="ＭＳ ゴシック"/>
        <family val="3"/>
        <charset val="128"/>
      </rPr>
      <t>７．Ⅰ・ロ　８．Ⅱ・ロ</t>
    </r>
    <phoneticPr fontId="13"/>
  </si>
  <si>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5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</si>
  <si>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55"/>
  </si>
  <si>
    <t>※２：「異動区分」欄において「３終了」の場合は、１利用者の状況、２加配される従業者の状況の記載は
　　　不要とする。</t>
    <phoneticPr fontId="1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</si>
</sst>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_ "/>
    <numFmt numFmtId="178" formatCode="&quot;（&quot;_ @_ &quot;）&quot;"/>
    <numFmt numFmtId="179" formatCode="[$-411]ggge&quot;年&quot;m&quot;月&quot;d&quot;日&quot;;@"/>
    <numFmt numFmtId="180" formatCode="###########&quot;人&quot;"/>
    <numFmt numFmtId="181" formatCode="0.0000_ "/>
    <numFmt numFmtId="182" formatCode="##########.###&quot;人&quot;"/>
    <numFmt numFmtId="183" formatCode="[$-409]d;@"/>
    <numFmt numFmtId="184" formatCode="aaa"/>
    <numFmt numFmtId="185" formatCode="[$-409]d&quot;月&quot;"/>
  </numFmts>
  <fonts count="1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b/>
      <sz val="8"/>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sz val="9"/>
      <name val="ＭＳ 明朝"/>
      <family val="1"/>
      <charset val="128"/>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1"/>
      <name val="ＭＳ 明朝"/>
      <family val="1"/>
      <charset val="128"/>
    </font>
    <font>
      <sz val="8"/>
      <name val="ＭＳ 明朝"/>
      <family val="1"/>
      <charset val="128"/>
    </font>
    <font>
      <sz val="14"/>
      <name val="ＭＳ 明朝"/>
      <family val="1"/>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16"/>
      <name val="ＭＳ Ｐ明朝"/>
      <family val="1"/>
      <charset val="128"/>
    </font>
    <font>
      <sz val="18"/>
      <name val="ＭＳ Ｐ明朝"/>
      <family val="1"/>
      <charset val="128"/>
    </font>
    <font>
      <sz val="12"/>
      <color rgb="FFFF0000"/>
      <name val="ＭＳ ゴシック"/>
      <family val="3"/>
      <charset val="128"/>
    </font>
    <font>
      <b/>
      <sz val="16"/>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sz val="11"/>
      <color rgb="FFFF0000"/>
      <name val="ＭＳ 明朝"/>
      <family val="1"/>
      <charset val="128"/>
    </font>
    <font>
      <sz val="11"/>
      <color indexed="10"/>
      <name val="ＭＳ 明朝"/>
      <family val="1"/>
      <charset val="128"/>
    </font>
    <font>
      <b/>
      <sz val="12"/>
      <name val="Arial"/>
      <family val="2"/>
    </font>
    <font>
      <sz val="8"/>
      <name val="ＭＳ 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1"/>
      <color theme="1"/>
      <name val="ＭＳ Ｐ明朝"/>
      <family val="1"/>
      <charset val="128"/>
    </font>
    <font>
      <sz val="8"/>
      <color theme="1"/>
      <name val="ＭＳ Ｐ明朝"/>
      <family val="1"/>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sz val="11"/>
      <color theme="1"/>
      <name val="ＭＳ Ｐゴシック"/>
      <family val="3"/>
      <scheme val="minor"/>
    </font>
    <font>
      <b/>
      <sz val="9"/>
      <name val="ＭＳ Ｐ明朝"/>
      <family val="1"/>
      <charset val="128"/>
    </font>
    <font>
      <sz val="6"/>
      <name val="ＭＳ Ｐゴシック"/>
      <family val="3"/>
      <charset val="128"/>
      <scheme val="minor"/>
    </font>
    <font>
      <u/>
      <sz val="11"/>
      <name val="HGｺﾞｼｯｸM"/>
      <family val="3"/>
      <charset val="128"/>
    </font>
    <font>
      <sz val="11"/>
      <color rgb="FF000000"/>
      <name val="ＭＳ Ｐゴシック"/>
      <family val="3"/>
      <charset val="128"/>
    </font>
    <font>
      <sz val="10"/>
      <color rgb="FFFF0000"/>
      <name val="ＭＳ ゴシック"/>
      <family val="3"/>
      <charset val="128"/>
    </font>
    <font>
      <sz val="6"/>
      <name val="ＭＳ ゴシック"/>
      <family val="3"/>
      <charset val="128"/>
    </font>
    <font>
      <b/>
      <sz val="10"/>
      <name val="ＭＳ ゴシック"/>
      <family val="3"/>
      <charset val="128"/>
    </font>
    <font>
      <sz val="11"/>
      <color rgb="FF000000"/>
      <name val="ＭＳ ゴシック"/>
      <family val="3"/>
      <charset val="128"/>
    </font>
    <font>
      <sz val="14"/>
      <color rgb="FF000000"/>
      <name val="ＭＳ Ｐゴシック"/>
      <family val="3"/>
      <charset val="128"/>
    </font>
    <font>
      <sz val="18"/>
      <color rgb="FF000000"/>
      <name val="ＭＳ ゴシック"/>
      <family val="3"/>
      <charset val="128"/>
    </font>
    <font>
      <sz val="14"/>
      <color rgb="FF000000"/>
      <name val="ＭＳ ゴシック"/>
      <family val="3"/>
      <charset val="128"/>
    </font>
    <font>
      <sz val="9"/>
      <color rgb="FF000000"/>
      <name val="Meiryo UI"/>
      <family val="3"/>
      <charset val="128"/>
    </font>
    <font>
      <sz val="11"/>
      <name val="ＭＳ Ｐゴシック"/>
      <family val="2"/>
      <charset val="128"/>
      <scheme val="minor"/>
    </font>
    <font>
      <b/>
      <sz val="11"/>
      <name val="ＭＳ ゴシック"/>
      <family val="3"/>
      <charset val="128"/>
    </font>
    <font>
      <sz val="10"/>
      <color theme="1"/>
      <name val="ＭＳ Ｐゴシック"/>
      <family val="3"/>
      <charset val="128"/>
      <scheme val="minor"/>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theme="1"/>
      <name val="HGｺﾞｼｯｸM"/>
      <family val="3"/>
      <charset val="128"/>
    </font>
    <font>
      <sz val="11"/>
      <color rgb="FF000000"/>
      <name val="HGｺﾞｼｯｸM"/>
      <family val="3"/>
      <charset val="128"/>
    </font>
    <font>
      <sz val="9"/>
      <name val="DejaVu Sans"/>
      <family val="1"/>
      <charset val="128"/>
    </font>
    <font>
      <sz val="9"/>
      <name val="DejaVu Sans"/>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indexed="27"/>
        <bgColor indexed="41"/>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s>
  <borders count="3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right style="thin">
        <color indexed="64"/>
      </right>
      <top style="hair">
        <color indexed="64"/>
      </top>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thin">
        <color auto="1"/>
      </left>
      <right/>
      <top/>
      <bottom/>
      <diagonal/>
    </border>
  </borders>
  <cellStyleXfs count="198">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12" fillId="0" borderId="0"/>
    <xf numFmtId="0" fontId="12" fillId="0" borderId="0">
      <alignment vertical="center"/>
    </xf>
    <xf numFmtId="0" fontId="12" fillId="0" borderId="0">
      <alignment vertical="center"/>
    </xf>
    <xf numFmtId="0" fontId="5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9" fillId="4" borderId="0" applyNumberFormat="0" applyBorder="0" applyAlignment="0" applyProtection="0">
      <alignment vertical="center"/>
    </xf>
    <xf numFmtId="0" fontId="11" fillId="0" borderId="0">
      <alignment vertical="center"/>
    </xf>
    <xf numFmtId="0" fontId="12" fillId="0" borderId="0"/>
    <xf numFmtId="0" fontId="12" fillId="0" borderId="0"/>
    <xf numFmtId="0" fontId="10" fillId="0" borderId="0">
      <alignment vertical="center"/>
    </xf>
    <xf numFmtId="38" fontId="10" fillId="0" borderId="0" applyFont="0" applyFill="0" applyBorder="0" applyAlignment="0" applyProtection="0">
      <alignment vertical="center"/>
    </xf>
    <xf numFmtId="38" fontId="53" fillId="0" borderId="0" applyFon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12" fillId="0" borderId="0" applyFont="0" applyFill="0" applyBorder="0" applyAlignment="0" applyProtection="0"/>
    <xf numFmtId="0" fontId="38" fillId="7" borderId="4" applyNumberFormat="0" applyAlignment="0" applyProtection="0">
      <alignment vertical="center"/>
    </xf>
    <xf numFmtId="0" fontId="53" fillId="0" borderId="0">
      <alignment vertical="center"/>
    </xf>
    <xf numFmtId="0" fontId="53" fillId="0" borderId="0">
      <alignment vertical="center"/>
    </xf>
    <xf numFmtId="0" fontId="39" fillId="4" borderId="0" applyNumberFormat="0" applyBorder="0" applyAlignment="0" applyProtection="0">
      <alignment vertical="center"/>
    </xf>
    <xf numFmtId="0" fontId="9" fillId="0" borderId="0">
      <alignment vertical="center"/>
    </xf>
    <xf numFmtId="6" fontId="12" fillId="0" borderId="0" applyFont="0" applyFill="0" applyBorder="0" applyAlignment="0" applyProtection="0">
      <alignment vertical="center"/>
    </xf>
    <xf numFmtId="0" fontId="12" fillId="0" borderId="0">
      <alignment vertical="center"/>
    </xf>
    <xf numFmtId="0" fontId="53"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8"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22" fillId="0" borderId="87" applyNumberFormat="0" applyAlignment="0" applyProtection="0">
      <alignment horizontal="left" vertical="center"/>
    </xf>
    <xf numFmtId="0" fontId="122" fillId="0" borderId="44">
      <alignment horizontal="left" vertical="center"/>
    </xf>
    <xf numFmtId="49" fontId="21" fillId="0" borderId="0">
      <alignment horizontal="center" vertical="top"/>
      <protection locked="0"/>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2" fillId="22" borderId="2" applyNumberFormat="0" applyFont="0" applyAlignment="0" applyProtection="0">
      <alignment vertical="center"/>
    </xf>
    <xf numFmtId="0" fontId="12"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2" fillId="0" borderId="0" applyFont="0" applyFill="0" applyBorder="0" applyAlignment="0" applyProtection="0"/>
    <xf numFmtId="38" fontId="12"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8" fillId="7" borderId="4" applyNumberFormat="0" applyAlignment="0" applyProtection="0">
      <alignment vertical="center"/>
    </xf>
    <xf numFmtId="0" fontId="53" fillId="0" borderId="0">
      <alignment vertical="center"/>
    </xf>
    <xf numFmtId="0" fontId="12" fillId="0" borderId="0"/>
    <xf numFmtId="0" fontId="85" fillId="0" borderId="0"/>
    <xf numFmtId="0" fontId="39" fillId="4" borderId="0" applyNumberFormat="0" applyBorder="0" applyAlignment="0" applyProtection="0">
      <alignment vertical="center"/>
    </xf>
    <xf numFmtId="0" fontId="20" fillId="0" borderId="0"/>
    <xf numFmtId="0" fontId="12" fillId="0" borderId="0">
      <alignment vertical="center"/>
    </xf>
    <xf numFmtId="0" fontId="12" fillId="0" borderId="0">
      <alignment vertical="center"/>
    </xf>
    <xf numFmtId="0" fontId="17" fillId="0" borderId="0" applyBorder="0"/>
    <xf numFmtId="0" fontId="53" fillId="0" borderId="0">
      <alignment vertical="center"/>
    </xf>
    <xf numFmtId="38" fontId="140" fillId="0" borderId="0" applyFont="0" applyFill="0" applyBorder="0" applyAlignment="0" applyProtection="0"/>
    <xf numFmtId="0" fontId="7" fillId="0" borderId="0">
      <alignment vertical="center"/>
    </xf>
    <xf numFmtId="0" fontId="53" fillId="0" borderId="0">
      <alignment vertical="center"/>
    </xf>
    <xf numFmtId="0" fontId="6" fillId="0" borderId="0">
      <alignment vertical="center"/>
    </xf>
    <xf numFmtId="0" fontId="12" fillId="0" borderId="0"/>
    <xf numFmtId="38" fontId="140" fillId="0" borderId="0" applyFont="0" applyFill="0" applyBorder="0" applyAlignment="0" applyProtection="0"/>
    <xf numFmtId="0" fontId="153" fillId="0" borderId="0">
      <alignment vertical="center"/>
    </xf>
    <xf numFmtId="0" fontId="5" fillId="0" borderId="0">
      <alignment vertical="center"/>
    </xf>
    <xf numFmtId="0" fontId="4" fillId="0" borderId="0">
      <alignment vertical="center"/>
    </xf>
    <xf numFmtId="0" fontId="12" fillId="0" borderId="0"/>
    <xf numFmtId="0" fontId="59" fillId="0" borderId="0">
      <alignment vertical="center"/>
    </xf>
    <xf numFmtId="0" fontId="12" fillId="0" borderId="0"/>
    <xf numFmtId="0" fontId="12" fillId="0" borderId="0">
      <alignment vertical="center"/>
    </xf>
    <xf numFmtId="0" fontId="4" fillId="0" borderId="0">
      <alignment vertical="center"/>
    </xf>
    <xf numFmtId="0" fontId="12" fillId="0" borderId="0">
      <alignment vertical="center"/>
    </xf>
    <xf numFmtId="0" fontId="12" fillId="0" borderId="0"/>
    <xf numFmtId="0" fontId="17" fillId="0" borderId="0" applyBorder="0"/>
    <xf numFmtId="0" fontId="3" fillId="0" borderId="0">
      <alignment vertical="center"/>
    </xf>
    <xf numFmtId="0" fontId="12" fillId="0" borderId="0"/>
    <xf numFmtId="0" fontId="177" fillId="0" borderId="0"/>
    <xf numFmtId="0" fontId="185" fillId="0" borderId="0"/>
    <xf numFmtId="0" fontId="2" fillId="0" borderId="0">
      <alignment vertical="center"/>
    </xf>
  </cellStyleXfs>
  <cellXfs count="1939">
    <xf numFmtId="0" fontId="0" fillId="0" borderId="0" xfId="0">
      <alignment vertical="center"/>
    </xf>
    <xf numFmtId="0" fontId="18" fillId="0" borderId="0" xfId="46" applyFont="1">
      <alignment vertical="center"/>
    </xf>
    <xf numFmtId="0" fontId="18" fillId="0" borderId="0" xfId="46" applyFont="1" applyAlignment="1">
      <alignment vertical="center" textRotation="255" shrinkToFit="1"/>
    </xf>
    <xf numFmtId="0" fontId="12" fillId="0" borderId="0" xfId="43">
      <alignment vertical="center"/>
    </xf>
    <xf numFmtId="0" fontId="23" fillId="0" borderId="0" xfId="44" applyFont="1">
      <alignment vertical="center"/>
    </xf>
    <xf numFmtId="0" fontId="23" fillId="0" borderId="0" xfId="44" applyFont="1" applyAlignment="1">
      <alignment horizontal="right"/>
    </xf>
    <xf numFmtId="0" fontId="45" fillId="0" borderId="0" xfId="44" applyFont="1" applyAlignment="1">
      <alignment horizontal="center" vertical="center" shrinkToFit="1"/>
    </xf>
    <xf numFmtId="0" fontId="46" fillId="0" borderId="0" xfId="44" applyFont="1" applyAlignment="1">
      <alignment horizontal="right" vertical="center" shrinkToFit="1"/>
    </xf>
    <xf numFmtId="0" fontId="46" fillId="0" borderId="54" xfId="44" applyFont="1" applyBorder="1" applyAlignment="1">
      <alignment horizontal="center" vertical="center"/>
    </xf>
    <xf numFmtId="0" fontId="35" fillId="0" borderId="55" xfId="44" applyFont="1" applyBorder="1" applyAlignment="1">
      <alignment horizontal="center" vertical="center"/>
    </xf>
    <xf numFmtId="0" fontId="44" fillId="0" borderId="56" xfId="44" applyFont="1" applyBorder="1" applyAlignment="1">
      <alignment horizontal="center" vertical="center"/>
    </xf>
    <xf numFmtId="0" fontId="44" fillId="0" borderId="57" xfId="44" applyFont="1" applyBorder="1" applyAlignment="1">
      <alignment horizontal="center" vertical="center"/>
    </xf>
    <xf numFmtId="0" fontId="35" fillId="0" borderId="18" xfId="44" applyFont="1" applyBorder="1" applyAlignment="1">
      <alignment horizontal="center" vertical="center"/>
    </xf>
    <xf numFmtId="0" fontId="44" fillId="0" borderId="35" xfId="44" applyFont="1" applyBorder="1" applyAlignment="1">
      <alignment horizontal="center" vertical="center"/>
    </xf>
    <xf numFmtId="0" fontId="44" fillId="0" borderId="19" xfId="44" applyFont="1" applyBorder="1" applyAlignment="1">
      <alignment horizontal="center" vertical="center"/>
    </xf>
    <xf numFmtId="0" fontId="46" fillId="0" borderId="35" xfId="44" applyFont="1" applyBorder="1" applyAlignment="1">
      <alignment horizontal="center" vertical="center"/>
    </xf>
    <xf numFmtId="0" fontId="35" fillId="0" borderId="34" xfId="44" applyFont="1" applyBorder="1" applyAlignment="1">
      <alignment horizontal="center" vertical="center"/>
    </xf>
    <xf numFmtId="0" fontId="46" fillId="0" borderId="58" xfId="44" applyFont="1" applyBorder="1" applyAlignment="1">
      <alignment horizontal="center" vertical="center"/>
    </xf>
    <xf numFmtId="0" fontId="46" fillId="0" borderId="59" xfId="44" applyFont="1" applyBorder="1" applyAlignment="1">
      <alignment horizontal="center" vertical="center"/>
    </xf>
    <xf numFmtId="0" fontId="21" fillId="0" borderId="0" xfId="49" applyFont="1">
      <alignment vertical="center"/>
    </xf>
    <xf numFmtId="0" fontId="18" fillId="0" borderId="0" xfId="49" applyFont="1">
      <alignment vertical="center"/>
    </xf>
    <xf numFmtId="0" fontId="19" fillId="0" borderId="0" xfId="49" applyFont="1" applyAlignment="1">
      <alignment horizontal="center" vertical="center"/>
    </xf>
    <xf numFmtId="49" fontId="18" fillId="0" borderId="15" xfId="49" applyNumberFormat="1" applyFont="1" applyBorder="1" applyAlignment="1">
      <alignment horizontal="center" vertical="center"/>
    </xf>
    <xf numFmtId="49" fontId="18" fillId="0" borderId="16" xfId="49" applyNumberFormat="1" applyFont="1" applyBorder="1" applyAlignment="1">
      <alignment horizontal="center" vertical="center"/>
    </xf>
    <xf numFmtId="49" fontId="18" fillId="0" borderId="44" xfId="49" applyNumberFormat="1" applyFont="1" applyBorder="1" applyAlignment="1">
      <alignment horizontal="center" vertical="center"/>
    </xf>
    <xf numFmtId="49" fontId="18" fillId="0" borderId="45" xfId="49" applyNumberFormat="1" applyFont="1" applyBorder="1" applyAlignment="1">
      <alignment horizontal="center" vertical="center"/>
    </xf>
    <xf numFmtId="0" fontId="18" fillId="0" borderId="44" xfId="49" applyFont="1" applyBorder="1">
      <alignment vertical="center"/>
    </xf>
    <xf numFmtId="0" fontId="18" fillId="0" borderId="45" xfId="49" applyFont="1" applyBorder="1">
      <alignment vertical="center"/>
    </xf>
    <xf numFmtId="0" fontId="18" fillId="0" borderId="35" xfId="49" applyFont="1" applyBorder="1">
      <alignment vertical="center"/>
    </xf>
    <xf numFmtId="0" fontId="47" fillId="0" borderId="0" xfId="49" applyFont="1" applyAlignment="1"/>
    <xf numFmtId="0" fontId="20" fillId="0" borderId="0" xfId="49" applyFont="1">
      <alignment vertical="center"/>
    </xf>
    <xf numFmtId="0" fontId="35" fillId="0" borderId="0" xfId="44" applyFont="1">
      <alignment vertical="center"/>
    </xf>
    <xf numFmtId="0" fontId="23" fillId="0" borderId="59" xfId="44" applyFont="1" applyBorder="1">
      <alignment vertical="center"/>
    </xf>
    <xf numFmtId="0" fontId="23" fillId="0" borderId="68" xfId="44" applyFont="1" applyBorder="1">
      <alignment vertical="center"/>
    </xf>
    <xf numFmtId="0" fontId="23" fillId="0" borderId="34" xfId="44" applyFont="1" applyBorder="1">
      <alignment vertical="center"/>
    </xf>
    <xf numFmtId="0" fontId="23" fillId="0" borderId="19" xfId="44" applyFont="1" applyBorder="1">
      <alignment vertical="center"/>
    </xf>
    <xf numFmtId="0" fontId="23" fillId="0" borderId="10" xfId="44" applyFont="1" applyBorder="1">
      <alignment vertical="center"/>
    </xf>
    <xf numFmtId="0" fontId="23" fillId="0" borderId="44" xfId="44" applyFont="1" applyBorder="1" applyAlignment="1">
      <alignment horizontal="center" vertical="center"/>
    </xf>
    <xf numFmtId="0" fontId="23" fillId="0" borderId="35" xfId="44" applyFont="1" applyBorder="1" applyAlignment="1">
      <alignment horizontal="center" vertical="center"/>
    </xf>
    <xf numFmtId="0" fontId="23" fillId="0" borderId="18" xfId="44" applyFont="1" applyBorder="1">
      <alignment vertical="center"/>
    </xf>
    <xf numFmtId="0" fontId="46" fillId="0" borderId="19" xfId="44" applyFont="1" applyBorder="1">
      <alignment vertical="center"/>
    </xf>
    <xf numFmtId="0" fontId="46" fillId="0" borderId="10" xfId="44" applyFont="1" applyBorder="1">
      <alignment vertical="center"/>
    </xf>
    <xf numFmtId="0" fontId="46" fillId="0" borderId="10" xfId="44" applyFont="1" applyBorder="1" applyAlignment="1">
      <alignment horizontal="center" vertical="center"/>
    </xf>
    <xf numFmtId="0" fontId="46" fillId="0" borderId="57" xfId="44" applyFont="1" applyBorder="1" applyAlignment="1">
      <alignment horizontal="center" vertical="center"/>
    </xf>
    <xf numFmtId="0" fontId="46" fillId="0" borderId="69" xfId="44" applyFont="1" applyBorder="1" applyAlignment="1">
      <alignment horizontal="center" vertical="center"/>
    </xf>
    <xf numFmtId="0" fontId="23" fillId="0" borderId="55" xfId="44" applyFont="1" applyBorder="1">
      <alignment vertical="center"/>
    </xf>
    <xf numFmtId="0" fontId="46" fillId="0" borderId="70" xfId="44" applyFont="1" applyBorder="1" applyAlignment="1">
      <alignment horizontal="center" vertical="center"/>
    </xf>
    <xf numFmtId="10" fontId="46" fillId="0" borderId="21" xfId="44" applyNumberFormat="1" applyFont="1" applyBorder="1" applyAlignment="1">
      <alignment horizontal="center" vertical="center"/>
    </xf>
    <xf numFmtId="10" fontId="44" fillId="0" borderId="71" xfId="44" applyNumberFormat="1" applyFont="1" applyBorder="1" applyAlignment="1">
      <alignment horizontal="center" vertical="center"/>
    </xf>
    <xf numFmtId="10" fontId="44" fillId="0" borderId="72" xfId="44" applyNumberFormat="1" applyFont="1" applyBorder="1" applyAlignment="1">
      <alignment horizontal="center" vertical="center"/>
    </xf>
    <xf numFmtId="0" fontId="23" fillId="0" borderId="11" xfId="44" applyFont="1" applyBorder="1" applyAlignment="1">
      <alignment horizontal="center" vertical="center"/>
    </xf>
    <xf numFmtId="178" fontId="23" fillId="0" borderId="25" xfId="44" applyNumberFormat="1" applyFont="1" applyBorder="1" applyAlignment="1">
      <alignment horizontal="center" vertical="center"/>
    </xf>
    <xf numFmtId="178" fontId="23" fillId="0" borderId="20" xfId="44" applyNumberFormat="1" applyFont="1" applyBorder="1" applyAlignment="1">
      <alignment horizontal="center" vertical="center"/>
    </xf>
    <xf numFmtId="178" fontId="23" fillId="0" borderId="73" xfId="44" applyNumberFormat="1" applyFont="1" applyBorder="1" applyAlignment="1">
      <alignment horizontal="center" vertical="center"/>
    </xf>
    <xf numFmtId="0" fontId="45" fillId="0" borderId="17" xfId="44" applyFont="1" applyBorder="1" applyAlignment="1">
      <alignment horizontal="center" vertical="center" shrinkToFit="1"/>
    </xf>
    <xf numFmtId="0" fontId="12" fillId="0" borderId="0" xfId="0" applyFont="1">
      <alignment vertical="center"/>
    </xf>
    <xf numFmtId="0" fontId="17" fillId="0" borderId="0" xfId="0" applyFont="1">
      <alignment vertical="center"/>
    </xf>
    <xf numFmtId="0" fontId="17" fillId="0" borderId="44" xfId="0" applyFont="1" applyBorder="1">
      <alignment vertical="center"/>
    </xf>
    <xf numFmtId="0" fontId="0" fillId="0" borderId="0" xfId="44" applyFont="1">
      <alignment vertical="center"/>
    </xf>
    <xf numFmtId="0" fontId="46" fillId="0" borderId="19" xfId="44" applyFont="1" applyBorder="1" applyAlignment="1">
      <alignment horizontal="center" vertical="center"/>
    </xf>
    <xf numFmtId="0" fontId="23" fillId="0" borderId="0" xfId="0" applyFont="1" applyAlignment="1">
      <alignment vertical="top" wrapText="1"/>
    </xf>
    <xf numFmtId="0" fontId="48" fillId="0" borderId="0" xfId="0" applyFont="1" applyAlignment="1">
      <alignment vertical="top"/>
    </xf>
    <xf numFmtId="0" fontId="16" fillId="0" borderId="0" xfId="0" applyFont="1">
      <alignment vertical="center"/>
    </xf>
    <xf numFmtId="0" fontId="46" fillId="0" borderId="56" xfId="44" applyFont="1" applyBorder="1" applyAlignment="1">
      <alignment horizontal="center" vertical="center"/>
    </xf>
    <xf numFmtId="38" fontId="18" fillId="0" borderId="44" xfId="33" applyFont="1" applyBorder="1" applyAlignment="1">
      <alignment vertical="center"/>
    </xf>
    <xf numFmtId="0" fontId="12" fillId="0" borderId="0" xfId="44">
      <alignment vertical="center"/>
    </xf>
    <xf numFmtId="0" fontId="49" fillId="0" borderId="0" xfId="44" applyFont="1" applyAlignment="1">
      <alignment horizontal="center" vertical="center" shrinkToFit="1"/>
    </xf>
    <xf numFmtId="0" fontId="49" fillId="0" borderId="17" xfId="44" applyFont="1" applyBorder="1" applyAlignment="1">
      <alignment horizontal="center" vertical="center" shrinkToFit="1"/>
    </xf>
    <xf numFmtId="178" fontId="12" fillId="0" borderId="73" xfId="44" applyNumberFormat="1" applyBorder="1" applyAlignment="1">
      <alignment horizontal="center" vertical="center"/>
    </xf>
    <xf numFmtId="178" fontId="12" fillId="0" borderId="20" xfId="44" applyNumberFormat="1" applyBorder="1" applyAlignment="1">
      <alignment horizontal="center" vertical="center"/>
    </xf>
    <xf numFmtId="178" fontId="12" fillId="0" borderId="25" xfId="44" applyNumberFormat="1" applyBorder="1" applyAlignment="1">
      <alignment horizontal="center" vertical="center"/>
    </xf>
    <xf numFmtId="0" fontId="12" fillId="0" borderId="11" xfId="44" applyBorder="1" applyAlignment="1">
      <alignment horizontal="center" vertical="center"/>
    </xf>
    <xf numFmtId="10" fontId="17" fillId="0" borderId="72" xfId="44" applyNumberFormat="1" applyFont="1" applyBorder="1" applyAlignment="1">
      <alignment horizontal="center" vertical="center"/>
    </xf>
    <xf numFmtId="10" fontId="17" fillId="0" borderId="71" xfId="44" applyNumberFormat="1" applyFont="1" applyBorder="1" applyAlignment="1">
      <alignment horizontal="center" vertical="center"/>
    </xf>
    <xf numFmtId="10" fontId="52" fillId="0" borderId="21" xfId="44" applyNumberFormat="1" applyFont="1" applyBorder="1" applyAlignment="1">
      <alignment horizontal="center" vertical="center"/>
    </xf>
    <xf numFmtId="0" fontId="52" fillId="0" borderId="70" xfId="44" applyFont="1" applyBorder="1" applyAlignment="1">
      <alignment horizontal="center" vertical="center"/>
    </xf>
    <xf numFmtId="0" fontId="12" fillId="0" borderId="55" xfId="44" applyBorder="1">
      <alignment vertical="center"/>
    </xf>
    <xf numFmtId="0" fontId="52" fillId="0" borderId="69" xfId="44" applyFont="1" applyBorder="1" applyAlignment="1">
      <alignment horizontal="center" vertical="center"/>
    </xf>
    <xf numFmtId="0" fontId="52" fillId="0" borderId="57" xfId="44" applyFont="1" applyBorder="1" applyAlignment="1">
      <alignment horizontal="center" vertical="center"/>
    </xf>
    <xf numFmtId="0" fontId="12" fillId="0" borderId="18" xfId="44" applyBorder="1">
      <alignment vertical="center"/>
    </xf>
    <xf numFmtId="0" fontId="52" fillId="0" borderId="10" xfId="44" applyFont="1" applyBorder="1">
      <alignment vertical="center"/>
    </xf>
    <xf numFmtId="0" fontId="52" fillId="0" borderId="19" xfId="44" applyFont="1" applyBorder="1">
      <alignment vertical="center"/>
    </xf>
    <xf numFmtId="0" fontId="12" fillId="0" borderId="34" xfId="44" applyBorder="1">
      <alignment vertical="center"/>
    </xf>
    <xf numFmtId="0" fontId="52" fillId="0" borderId="68" xfId="44" applyFont="1" applyBorder="1">
      <alignment vertical="center"/>
    </xf>
    <xf numFmtId="0" fontId="52" fillId="0" borderId="59" xfId="44" applyFont="1" applyBorder="1">
      <alignment vertical="center"/>
    </xf>
    <xf numFmtId="0" fontId="63" fillId="0" borderId="0" xfId="44" applyFont="1">
      <alignment vertical="center"/>
    </xf>
    <xf numFmtId="0" fontId="40" fillId="0" borderId="24" xfId="43" applyFont="1" applyBorder="1" applyAlignment="1">
      <alignment horizontal="left" vertical="center" wrapText="1"/>
    </xf>
    <xf numFmtId="0" fontId="40" fillId="0" borderId="35" xfId="43" applyFont="1" applyBorder="1" applyAlignment="1">
      <alignment horizontal="left" vertical="center" wrapText="1"/>
    </xf>
    <xf numFmtId="0" fontId="69" fillId="0" borderId="0" xfId="0" applyFont="1">
      <alignment vertical="center"/>
    </xf>
    <xf numFmtId="0" fontId="14" fillId="0" borderId="0" xfId="57" applyFont="1"/>
    <xf numFmtId="0" fontId="14" fillId="0" borderId="0" xfId="57" applyFont="1" applyAlignment="1">
      <alignment vertical="center"/>
    </xf>
    <xf numFmtId="0" fontId="71" fillId="0" borderId="0" xfId="57" applyFont="1"/>
    <xf numFmtId="0" fontId="19" fillId="0" borderId="0" xfId="58" applyFont="1"/>
    <xf numFmtId="0" fontId="18" fillId="0" borderId="0" xfId="58" applyFont="1"/>
    <xf numFmtId="0" fontId="18" fillId="0" borderId="22" xfId="58" applyFont="1" applyBorder="1"/>
    <xf numFmtId="0" fontId="18" fillId="0" borderId="12" xfId="58" applyFont="1" applyBorder="1"/>
    <xf numFmtId="0" fontId="18" fillId="0" borderId="25" xfId="58" applyFont="1" applyBorder="1"/>
    <xf numFmtId="0" fontId="18" fillId="0" borderId="23" xfId="58" applyFont="1" applyBorder="1"/>
    <xf numFmtId="0" fontId="18" fillId="0" borderId="26" xfId="58" applyFont="1" applyBorder="1"/>
    <xf numFmtId="0" fontId="18" fillId="0" borderId="24" xfId="58" applyFont="1" applyBorder="1"/>
    <xf numFmtId="0" fontId="18" fillId="0" borderId="15" xfId="58" applyFont="1" applyBorder="1"/>
    <xf numFmtId="0" fontId="18" fillId="0" borderId="62" xfId="58" applyFont="1" applyBorder="1"/>
    <xf numFmtId="0" fontId="21" fillId="0" borderId="0" xfId="58" applyFont="1"/>
    <xf numFmtId="0" fontId="72" fillId="0" borderId="0" xfId="59" applyFont="1" applyAlignment="1">
      <alignment horizontal="left"/>
    </xf>
    <xf numFmtId="0" fontId="73" fillId="0" borderId="0" xfId="59" applyFont="1"/>
    <xf numFmtId="0" fontId="72" fillId="0" borderId="0" xfId="59" applyFont="1"/>
    <xf numFmtId="0" fontId="73" fillId="0" borderId="79" xfId="59" applyFont="1" applyBorder="1" applyAlignment="1">
      <alignment horizontal="center"/>
    </xf>
    <xf numFmtId="0" fontId="73" fillId="0" borderId="78" xfId="59" applyFont="1" applyBorder="1" applyAlignment="1">
      <alignment horizontal="center"/>
    </xf>
    <xf numFmtId="0" fontId="73" fillId="0" borderId="77" xfId="59" applyFont="1" applyBorder="1" applyAlignment="1">
      <alignment horizontal="center"/>
    </xf>
    <xf numFmtId="0" fontId="73" fillId="0" borderId="0" xfId="59" applyFont="1" applyAlignment="1">
      <alignment horizontal="center"/>
    </xf>
    <xf numFmtId="176" fontId="73" fillId="0" borderId="11" xfId="59" applyNumberFormat="1" applyFont="1" applyBorder="1" applyAlignment="1">
      <alignment wrapText="1"/>
    </xf>
    <xf numFmtId="0" fontId="73" fillId="0" borderId="60" xfId="59" applyFont="1" applyBorder="1"/>
    <xf numFmtId="0" fontId="73" fillId="0" borderId="11" xfId="59" applyFont="1" applyBorder="1"/>
    <xf numFmtId="0" fontId="73" fillId="0" borderId="67" xfId="59" applyFont="1" applyBorder="1"/>
    <xf numFmtId="0" fontId="73" fillId="0" borderId="43" xfId="59" applyFont="1" applyBorder="1"/>
    <xf numFmtId="0" fontId="73" fillId="0" borderId="76" xfId="59" applyFont="1" applyBorder="1" applyAlignment="1">
      <alignment horizontal="center"/>
    </xf>
    <xf numFmtId="0" fontId="73" fillId="0" borderId="10" xfId="59" applyFont="1" applyBorder="1" applyAlignment="1">
      <alignment horizontal="center"/>
    </xf>
    <xf numFmtId="0" fontId="73" fillId="0" borderId="75" xfId="59" applyFont="1" applyBorder="1"/>
    <xf numFmtId="0" fontId="73" fillId="0" borderId="21" xfId="59" applyFont="1" applyBorder="1"/>
    <xf numFmtId="0" fontId="73" fillId="0" borderId="29" xfId="59" applyFont="1" applyBorder="1"/>
    <xf numFmtId="0" fontId="73" fillId="0" borderId="74" xfId="59" applyFont="1" applyBorder="1"/>
    <xf numFmtId="0" fontId="74" fillId="0" borderId="0" xfId="59" applyFont="1"/>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0" xfId="0" applyFont="1" applyAlignment="1">
      <alignment horizontal="center" vertical="center" shrinkToFit="1"/>
    </xf>
    <xf numFmtId="0" fontId="12" fillId="0" borderId="10" xfId="0" applyFont="1" applyBorder="1" applyAlignment="1">
      <alignment vertical="center" shrinkToFit="1"/>
    </xf>
    <xf numFmtId="0" fontId="12" fillId="0" borderId="35" xfId="0" applyFont="1" applyBorder="1" applyAlignment="1">
      <alignment vertical="center" shrinkToFit="1"/>
    </xf>
    <xf numFmtId="0" fontId="12" fillId="0" borderId="20" xfId="0" applyFont="1" applyBorder="1" applyAlignment="1">
      <alignment shrinkToFit="1"/>
    </xf>
    <xf numFmtId="0" fontId="12" fillId="0" borderId="22" xfId="0" applyFont="1" applyBorder="1" applyAlignment="1">
      <alignment vertical="center" shrinkToFit="1"/>
    </xf>
    <xf numFmtId="0" fontId="12" fillId="0" borderId="25" xfId="0" applyFont="1" applyBorder="1" applyAlignment="1">
      <alignment shrinkToFit="1"/>
    </xf>
    <xf numFmtId="0" fontId="12" fillId="0" borderId="21" xfId="0" applyFont="1" applyBorder="1" applyAlignment="1">
      <alignment vertical="center" shrinkToFit="1"/>
    </xf>
    <xf numFmtId="0" fontId="12" fillId="0" borderId="56" xfId="0" applyFont="1" applyBorder="1" applyAlignment="1">
      <alignment vertical="center" shrinkToFit="1"/>
    </xf>
    <xf numFmtId="0" fontId="12" fillId="0" borderId="82" xfId="0" applyFont="1" applyBorder="1" applyAlignment="1">
      <alignment shrinkToFit="1"/>
    </xf>
    <xf numFmtId="0" fontId="12" fillId="0" borderId="82" xfId="0" applyFont="1" applyBorder="1" applyAlignment="1">
      <alignment vertical="center" shrinkToFit="1"/>
    </xf>
    <xf numFmtId="0" fontId="75" fillId="0" borderId="0" xfId="0" applyFont="1">
      <alignment vertical="center"/>
    </xf>
    <xf numFmtId="0" fontId="72" fillId="0" borderId="0" xfId="60" applyFont="1"/>
    <xf numFmtId="0" fontId="73" fillId="0" borderId="0" xfId="60" applyFont="1"/>
    <xf numFmtId="0" fontId="73" fillId="0" borderId="43" xfId="60" applyFont="1" applyBorder="1" applyAlignment="1">
      <alignment horizontal="distributed" vertical="center"/>
    </xf>
    <xf numFmtId="0" fontId="73" fillId="0" borderId="10" xfId="60" applyFont="1" applyBorder="1" applyAlignment="1">
      <alignment horizontal="distributed" vertical="center"/>
    </xf>
    <xf numFmtId="0" fontId="77" fillId="0" borderId="0" xfId="60" applyFont="1"/>
    <xf numFmtId="0" fontId="73" fillId="0" borderId="10" xfId="60" applyFont="1" applyBorder="1" applyAlignment="1">
      <alignment horizontal="distributed"/>
    </xf>
    <xf numFmtId="0" fontId="72" fillId="0" borderId="0" xfId="61" applyFont="1"/>
    <xf numFmtId="0" fontId="73" fillId="0" borderId="0" xfId="61" applyFont="1"/>
    <xf numFmtId="0" fontId="73" fillId="0" borderId="43" xfId="61" applyFont="1" applyBorder="1" applyAlignment="1">
      <alignment horizontal="distributed" vertical="center"/>
    </xf>
    <xf numFmtId="0" fontId="73" fillId="0" borderId="10" xfId="61" applyFont="1" applyBorder="1" applyAlignment="1">
      <alignment horizontal="distributed" vertical="center"/>
    </xf>
    <xf numFmtId="0" fontId="77" fillId="0" borderId="0" xfId="61" applyFont="1"/>
    <xf numFmtId="0" fontId="0" fillId="0" borderId="0" xfId="0" applyAlignment="1">
      <alignment vertical="top" wrapText="1"/>
    </xf>
    <xf numFmtId="0" fontId="0" fillId="0" borderId="14" xfId="0" applyBorder="1">
      <alignment vertical="center"/>
    </xf>
    <xf numFmtId="0" fontId="22" fillId="0" borderId="0" xfId="0" applyFont="1">
      <alignment vertical="center"/>
    </xf>
    <xf numFmtId="0" fontId="17" fillId="0" borderId="15" xfId="0" applyFont="1" applyBorder="1" applyAlignment="1"/>
    <xf numFmtId="0" fontId="17" fillId="0" borderId="44" xfId="0" applyFont="1" applyBorder="1" applyAlignment="1"/>
    <xf numFmtId="0" fontId="17" fillId="0" borderId="64" xfId="0" applyFont="1" applyBorder="1" applyAlignment="1">
      <alignment horizontal="center" vertical="center"/>
    </xf>
    <xf numFmtId="0" fontId="17" fillId="0" borderId="11" xfId="0" applyFont="1" applyBorder="1" applyAlignment="1">
      <alignment horizontal="center" vertical="center"/>
    </xf>
    <xf numFmtId="0" fontId="17" fillId="0" borderId="29" xfId="0" applyFont="1" applyBorder="1" applyAlignment="1">
      <alignment horizontal="center" vertical="center"/>
    </xf>
    <xf numFmtId="0" fontId="52" fillId="0" borderId="0" xfId="0" applyFont="1">
      <alignment vertical="center"/>
    </xf>
    <xf numFmtId="0" fontId="17" fillId="0" borderId="48" xfId="0" applyFont="1" applyBorder="1">
      <alignment vertical="center"/>
    </xf>
    <xf numFmtId="0" fontId="17" fillId="0" borderId="46" xfId="0" applyFont="1" applyBorder="1">
      <alignment vertical="center"/>
    </xf>
    <xf numFmtId="0" fontId="17" fillId="0" borderId="45" xfId="0" applyFont="1" applyBorder="1">
      <alignment vertical="center"/>
    </xf>
    <xf numFmtId="0" fontId="17" fillId="0" borderId="17" xfId="0" applyFont="1" applyBorder="1">
      <alignment vertical="center"/>
    </xf>
    <xf numFmtId="0" fontId="17" fillId="0" borderId="63" xfId="0" applyFont="1" applyBorder="1">
      <alignment vertical="center"/>
    </xf>
    <xf numFmtId="0" fontId="63" fillId="0" borderId="0" xfId="0" applyFont="1">
      <alignment vertical="center"/>
    </xf>
    <xf numFmtId="0" fontId="87" fillId="0" borderId="0" xfId="0" applyFont="1">
      <alignment vertical="center"/>
    </xf>
    <xf numFmtId="0" fontId="68" fillId="0" borderId="0" xfId="0" applyFont="1">
      <alignment vertical="center"/>
    </xf>
    <xf numFmtId="0" fontId="89" fillId="0" borderId="0" xfId="0" applyFont="1">
      <alignment vertical="center"/>
    </xf>
    <xf numFmtId="0" fontId="90" fillId="0" borderId="0" xfId="0" applyFont="1">
      <alignment vertical="center"/>
    </xf>
    <xf numFmtId="0" fontId="91" fillId="0" borderId="0" xfId="0" applyFont="1">
      <alignment vertical="center"/>
    </xf>
    <xf numFmtId="0" fontId="65" fillId="0" borderId="84" xfId="0" applyFont="1" applyBorder="1">
      <alignment vertical="center"/>
    </xf>
    <xf numFmtId="0" fontId="69" fillId="0" borderId="84" xfId="0" applyFont="1" applyBorder="1">
      <alignment vertical="center"/>
    </xf>
    <xf numFmtId="0" fontId="69" fillId="0" borderId="48" xfId="0" applyFont="1" applyBorder="1">
      <alignment vertical="center"/>
    </xf>
    <xf numFmtId="0" fontId="92" fillId="0" borderId="84" xfId="0" applyFont="1" applyBorder="1">
      <alignment vertical="center"/>
    </xf>
    <xf numFmtId="0" fontId="92" fillId="0" borderId="32" xfId="0" applyFont="1" applyBorder="1">
      <alignment vertical="center"/>
    </xf>
    <xf numFmtId="0" fontId="0" fillId="0" borderId="0" xfId="0" applyAlignment="1">
      <alignment vertical="center" wrapText="1"/>
    </xf>
    <xf numFmtId="0" fontId="65" fillId="0" borderId="44" xfId="0" applyFont="1" applyBorder="1">
      <alignment vertical="center"/>
    </xf>
    <xf numFmtId="0" fontId="69" fillId="0" borderId="44" xfId="0" applyFont="1" applyBorder="1">
      <alignment vertical="center"/>
    </xf>
    <xf numFmtId="0" fontId="69" fillId="0" borderId="15" xfId="0" applyFont="1" applyBorder="1">
      <alignment vertical="center"/>
    </xf>
    <xf numFmtId="0" fontId="69" fillId="0" borderId="45" xfId="0" applyFont="1" applyBorder="1">
      <alignment vertical="center"/>
    </xf>
    <xf numFmtId="0" fontId="69" fillId="0" borderId="16" xfId="0" applyFont="1" applyBorder="1">
      <alignment vertical="center"/>
    </xf>
    <xf numFmtId="0" fontId="65" fillId="0" borderId="95" xfId="0" applyFont="1" applyBorder="1">
      <alignment vertical="center"/>
    </xf>
    <xf numFmtId="0" fontId="69" fillId="0" borderId="95" xfId="0" applyFont="1" applyBorder="1">
      <alignment vertical="center"/>
    </xf>
    <xf numFmtId="0" fontId="69" fillId="0" borderId="30" xfId="0" applyFont="1" applyBorder="1">
      <alignment vertical="center"/>
    </xf>
    <xf numFmtId="0" fontId="69" fillId="0" borderId="17" xfId="0" applyFont="1" applyBorder="1">
      <alignment vertical="center"/>
    </xf>
    <xf numFmtId="0" fontId="69" fillId="0" borderId="66" xfId="0" applyFont="1" applyBorder="1">
      <alignment vertical="center"/>
    </xf>
    <xf numFmtId="0" fontId="69" fillId="0" borderId="58" xfId="0" applyFont="1" applyBorder="1">
      <alignment vertical="center"/>
    </xf>
    <xf numFmtId="0" fontId="69" fillId="0" borderId="15" xfId="0" applyFont="1" applyBorder="1" applyAlignment="1">
      <alignment horizontal="center" vertical="center"/>
    </xf>
    <xf numFmtId="0" fontId="69" fillId="0" borderId="62" xfId="0" applyFont="1" applyBorder="1" applyAlignment="1">
      <alignment horizontal="center" vertical="center"/>
    </xf>
    <xf numFmtId="0" fontId="69" fillId="0" borderId="45" xfId="0" applyFont="1" applyBorder="1" applyAlignment="1">
      <alignment horizontal="center" vertical="center"/>
    </xf>
    <xf numFmtId="0" fontId="69" fillId="0" borderId="62" xfId="0" applyFont="1" applyBorder="1">
      <alignment vertical="center"/>
    </xf>
    <xf numFmtId="0" fontId="69" fillId="0" borderId="35" xfId="0" applyFont="1" applyBorder="1">
      <alignment vertical="center"/>
    </xf>
    <xf numFmtId="0" fontId="69" fillId="0" borderId="22" xfId="0" applyFont="1" applyBorder="1">
      <alignment vertical="center"/>
    </xf>
    <xf numFmtId="0" fontId="69" fillId="0" borderId="12" xfId="0" applyFont="1" applyBorder="1">
      <alignment vertical="center"/>
    </xf>
    <xf numFmtId="0" fontId="69" fillId="0" borderId="13" xfId="0" applyFont="1" applyBorder="1">
      <alignment vertical="center"/>
    </xf>
    <xf numFmtId="0" fontId="94" fillId="0" borderId="98" xfId="0" applyFont="1" applyBorder="1">
      <alignment vertical="center"/>
    </xf>
    <xf numFmtId="0" fontId="67" fillId="0" borderId="84" xfId="0" applyFont="1" applyBorder="1">
      <alignment vertical="center"/>
    </xf>
    <xf numFmtId="0" fontId="94" fillId="0" borderId="22" xfId="0" applyFont="1" applyBorder="1" applyAlignment="1">
      <alignment horizontal="left" vertical="center" wrapText="1"/>
    </xf>
    <xf numFmtId="0" fontId="69" fillId="0" borderId="25" xfId="0" applyFont="1" applyBorder="1">
      <alignment vertical="center"/>
    </xf>
    <xf numFmtId="0" fontId="94" fillId="0" borderId="23" xfId="0" applyFont="1" applyBorder="1" applyAlignment="1">
      <alignment horizontal="left" vertical="center" wrapText="1"/>
    </xf>
    <xf numFmtId="0" fontId="69" fillId="0" borderId="26" xfId="0" applyFont="1" applyBorder="1">
      <alignment vertical="center"/>
    </xf>
    <xf numFmtId="0" fontId="69" fillId="0" borderId="23" xfId="0" applyFont="1" applyBorder="1">
      <alignment vertical="center"/>
    </xf>
    <xf numFmtId="0" fontId="69" fillId="0" borderId="14" xfId="0" applyFont="1" applyBorder="1">
      <alignment vertical="center"/>
    </xf>
    <xf numFmtId="0" fontId="92" fillId="0" borderId="0" xfId="0" applyFont="1" applyAlignment="1">
      <alignment horizontal="right" vertical="center"/>
    </xf>
    <xf numFmtId="0" fontId="68" fillId="0" borderId="23" xfId="0" applyFont="1" applyBorder="1">
      <alignment vertical="center"/>
    </xf>
    <xf numFmtId="0" fontId="94" fillId="0" borderId="24" xfId="0" applyFont="1" applyBorder="1" applyAlignment="1">
      <alignment horizontal="left" vertical="center" wrapText="1"/>
    </xf>
    <xf numFmtId="0" fontId="69" fillId="0" borderId="24" xfId="0" applyFont="1" applyBorder="1">
      <alignment vertical="center"/>
    </xf>
    <xf numFmtId="0" fontId="96" fillId="0" borderId="24" xfId="0" applyFont="1" applyBorder="1">
      <alignment vertical="center"/>
    </xf>
    <xf numFmtId="0" fontId="96" fillId="0" borderId="15" xfId="0" applyFont="1" applyBorder="1">
      <alignment vertical="center"/>
    </xf>
    <xf numFmtId="0" fontId="94" fillId="0" borderId="35" xfId="0" applyFont="1" applyBorder="1" applyAlignment="1">
      <alignment horizontal="left" vertical="center" wrapText="1"/>
    </xf>
    <xf numFmtId="0" fontId="67" fillId="0" borderId="44" xfId="0" applyFont="1" applyBorder="1">
      <alignment vertical="center"/>
    </xf>
    <xf numFmtId="0" fontId="69" fillId="0" borderId="20" xfId="0" applyFont="1" applyBorder="1">
      <alignment vertical="center"/>
    </xf>
    <xf numFmtId="0" fontId="66" fillId="0" borderId="0" xfId="0" applyFont="1">
      <alignment vertical="center"/>
    </xf>
    <xf numFmtId="0" fontId="69" fillId="0" borderId="14" xfId="0" applyFont="1" applyBorder="1" applyAlignment="1">
      <alignment horizontal="center" vertical="center"/>
    </xf>
    <xf numFmtId="0" fontId="94" fillId="0" borderId="85" xfId="0" applyFont="1" applyBorder="1" applyAlignment="1">
      <alignment horizontal="left" vertical="center" wrapText="1"/>
    </xf>
    <xf numFmtId="0" fontId="69" fillId="0" borderId="48" xfId="0" applyFont="1" applyBorder="1" applyAlignment="1">
      <alignment vertical="center" wrapText="1"/>
    </xf>
    <xf numFmtId="0" fontId="69" fillId="0" borderId="96" xfId="0" applyFont="1" applyBorder="1" applyAlignment="1">
      <alignment vertical="center" wrapText="1"/>
    </xf>
    <xf numFmtId="0" fontId="69" fillId="0" borderId="85" xfId="0" applyFont="1" applyBorder="1">
      <alignment vertical="center"/>
    </xf>
    <xf numFmtId="0" fontId="0" fillId="0" borderId="48" xfId="0" applyBorder="1">
      <alignment vertical="center"/>
    </xf>
    <xf numFmtId="0" fontId="0" fillId="0" borderId="46" xfId="0" applyBorder="1">
      <alignment vertical="center"/>
    </xf>
    <xf numFmtId="0" fontId="69" fillId="0" borderId="23" xfId="0" applyFont="1" applyBorder="1" applyAlignment="1">
      <alignment vertical="center" wrapText="1"/>
    </xf>
    <xf numFmtId="0" fontId="94" fillId="0" borderId="58" xfId="0" applyFont="1" applyBorder="1" applyAlignment="1">
      <alignment horizontal="left" vertical="center" wrapText="1"/>
    </xf>
    <xf numFmtId="0" fontId="68" fillId="0" borderId="95" xfId="0" applyFont="1" applyBorder="1">
      <alignment vertical="center"/>
    </xf>
    <xf numFmtId="0" fontId="69" fillId="0" borderId="95" xfId="0" applyFont="1" applyBorder="1" applyAlignment="1">
      <alignment horizontal="left" vertical="center" wrapText="1"/>
    </xf>
    <xf numFmtId="0" fontId="93" fillId="0" borderId="95" xfId="0" applyFont="1" applyBorder="1">
      <alignment vertical="center"/>
    </xf>
    <xf numFmtId="0" fontId="69" fillId="0" borderId="95" xfId="0" applyFont="1" applyBorder="1" applyAlignment="1">
      <alignment vertical="center" wrapText="1"/>
    </xf>
    <xf numFmtId="0" fontId="93" fillId="0" borderId="95" xfId="0" applyFont="1" applyBorder="1" applyAlignment="1">
      <alignment horizontal="right" vertical="center"/>
    </xf>
    <xf numFmtId="0" fontId="93" fillId="0" borderId="30" xfId="0" applyFont="1" applyBorder="1" applyAlignment="1">
      <alignment horizontal="right" vertical="center"/>
    </xf>
    <xf numFmtId="0" fontId="93" fillId="0" borderId="0" xfId="0" applyFont="1">
      <alignment vertical="center"/>
    </xf>
    <xf numFmtId="0" fontId="94" fillId="0" borderId="0" xfId="0" applyFont="1" applyAlignment="1">
      <alignment horizontal="left" vertical="center" wrapText="1"/>
    </xf>
    <xf numFmtId="0" fontId="94" fillId="0" borderId="0" xfId="0" applyFont="1" applyAlignment="1">
      <alignment vertical="center" wrapText="1"/>
    </xf>
    <xf numFmtId="0" fontId="99" fillId="0" borderId="85" xfId="0" applyFont="1" applyBorder="1" applyAlignment="1">
      <alignment horizontal="left" vertical="center" wrapText="1"/>
    </xf>
    <xf numFmtId="0" fontId="100" fillId="0" borderId="48" xfId="0" applyFont="1" applyBorder="1">
      <alignment vertical="center"/>
    </xf>
    <xf numFmtId="0" fontId="100" fillId="0" borderId="48" xfId="0" applyFont="1" applyBorder="1" applyAlignment="1">
      <alignment vertical="center" wrapText="1"/>
    </xf>
    <xf numFmtId="0" fontId="100" fillId="0" borderId="46" xfId="0" applyFont="1" applyBorder="1" applyAlignment="1">
      <alignment vertical="center" wrapText="1"/>
    </xf>
    <xf numFmtId="0" fontId="99" fillId="0" borderId="23" xfId="0" applyFont="1" applyBorder="1" applyAlignment="1">
      <alignment horizontal="left" vertical="center" wrapText="1"/>
    </xf>
    <xf numFmtId="0" fontId="101" fillId="0" borderId="0" xfId="0" applyFont="1">
      <alignment vertical="center"/>
    </xf>
    <xf numFmtId="0" fontId="99" fillId="0" borderId="0" xfId="0" applyFont="1">
      <alignment vertical="center"/>
    </xf>
    <xf numFmtId="0" fontId="100" fillId="0" borderId="0" xfId="0" applyFont="1">
      <alignment vertical="center"/>
    </xf>
    <xf numFmtId="0" fontId="23" fillId="0" borderId="0" xfId="0" applyFont="1">
      <alignment vertical="center"/>
    </xf>
    <xf numFmtId="0" fontId="102" fillId="0" borderId="0" xfId="0" applyFont="1">
      <alignment vertical="center"/>
    </xf>
    <xf numFmtId="0" fontId="104" fillId="0" borderId="22" xfId="0" applyFont="1" applyBorder="1" applyAlignment="1">
      <alignment horizontal="left" vertical="center" wrapText="1"/>
    </xf>
    <xf numFmtId="0" fontId="101" fillId="0" borderId="12" xfId="0" applyFont="1" applyBorder="1">
      <alignment vertical="center"/>
    </xf>
    <xf numFmtId="0" fontId="104" fillId="0" borderId="12" xfId="0" applyFont="1" applyBorder="1">
      <alignment vertical="center"/>
    </xf>
    <xf numFmtId="0" fontId="105" fillId="0" borderId="12" xfId="0" applyFont="1" applyBorder="1">
      <alignment vertical="center"/>
    </xf>
    <xf numFmtId="0" fontId="48" fillId="0" borderId="12" xfId="0" applyFont="1" applyBorder="1">
      <alignment vertical="center"/>
    </xf>
    <xf numFmtId="0" fontId="106" fillId="0" borderId="12" xfId="0" applyFont="1" applyBorder="1">
      <alignment vertical="center"/>
    </xf>
    <xf numFmtId="0" fontId="106" fillId="0" borderId="13" xfId="0" applyFont="1" applyBorder="1">
      <alignment vertical="center"/>
    </xf>
    <xf numFmtId="0" fontId="104" fillId="0" borderId="23" xfId="0" applyFont="1" applyBorder="1" applyAlignment="1">
      <alignment horizontal="left" vertical="center" wrapText="1"/>
    </xf>
    <xf numFmtId="0" fontId="105" fillId="0" borderId="0" xfId="0" applyFont="1">
      <alignment vertical="center"/>
    </xf>
    <xf numFmtId="0" fontId="105" fillId="0" borderId="0" xfId="0" applyFont="1" applyAlignment="1">
      <alignment vertical="center" wrapText="1"/>
    </xf>
    <xf numFmtId="0" fontId="105" fillId="0" borderId="14" xfId="0" applyFont="1" applyBorder="1" applyAlignment="1">
      <alignment vertical="center" wrapText="1"/>
    </xf>
    <xf numFmtId="0" fontId="105" fillId="0" borderId="0" xfId="0" applyFont="1" applyAlignment="1">
      <alignment horizontal="left" vertical="center" wrapText="1"/>
    </xf>
    <xf numFmtId="0" fontId="105" fillId="0" borderId="14" xfId="0" applyFont="1" applyBorder="1">
      <alignment vertical="center"/>
    </xf>
    <xf numFmtId="0" fontId="107" fillId="0" borderId="0" xfId="0" applyFont="1">
      <alignment vertical="center"/>
    </xf>
    <xf numFmtId="0" fontId="104" fillId="0" borderId="0" xfId="0" applyFont="1" applyAlignment="1">
      <alignment vertical="center" wrapText="1"/>
    </xf>
    <xf numFmtId="0" fontId="106" fillId="0" borderId="0" xfId="0" applyFont="1">
      <alignment vertical="center"/>
    </xf>
    <xf numFmtId="0" fontId="108" fillId="0" borderId="0" xfId="0" applyFont="1">
      <alignment vertical="center"/>
    </xf>
    <xf numFmtId="0" fontId="104" fillId="0" borderId="23" xfId="0" applyFont="1" applyBorder="1">
      <alignment vertical="center"/>
    </xf>
    <xf numFmtId="0" fontId="104" fillId="0" borderId="0" xfId="0" applyFont="1">
      <alignment vertical="center"/>
    </xf>
    <xf numFmtId="0" fontId="104" fillId="0" borderId="65" xfId="0" applyFont="1" applyBorder="1" applyAlignment="1">
      <alignment horizontal="left" vertical="center" wrapText="1"/>
    </xf>
    <xf numFmtId="0" fontId="105" fillId="0" borderId="17" xfId="0" applyFont="1" applyBorder="1">
      <alignment vertical="center"/>
    </xf>
    <xf numFmtId="0" fontId="105" fillId="0" borderId="17" xfId="0" applyFont="1" applyBorder="1" applyAlignment="1">
      <alignment vertical="center" wrapText="1"/>
    </xf>
    <xf numFmtId="0" fontId="105" fillId="0" borderId="17" xfId="0" applyFont="1" applyBorder="1" applyAlignment="1">
      <alignment horizontal="left" vertical="center" wrapText="1"/>
    </xf>
    <xf numFmtId="0" fontId="23" fillId="0" borderId="14" xfId="0" applyFont="1" applyBorder="1">
      <alignment vertical="center"/>
    </xf>
    <xf numFmtId="0" fontId="100" fillId="0" borderId="14" xfId="0" applyFont="1" applyBorder="1">
      <alignment vertical="center"/>
    </xf>
    <xf numFmtId="0" fontId="109" fillId="0" borderId="0" xfId="0" applyFont="1">
      <alignment vertical="center"/>
    </xf>
    <xf numFmtId="0" fontId="110" fillId="0" borderId="0" xfId="0" applyFont="1">
      <alignment vertical="center"/>
    </xf>
    <xf numFmtId="0" fontId="100" fillId="0" borderId="0" xfId="0" applyFont="1" applyAlignment="1">
      <alignment horizontal="left" vertical="center" wrapText="1"/>
    </xf>
    <xf numFmtId="0" fontId="99" fillId="0" borderId="0" xfId="0" applyFont="1" applyAlignment="1">
      <alignment horizontal="left" vertical="center" wrapText="1"/>
    </xf>
    <xf numFmtId="0" fontId="99" fillId="0" borderId="17" xfId="0" applyFont="1" applyBorder="1">
      <alignment vertical="center"/>
    </xf>
    <xf numFmtId="0" fontId="100" fillId="0" borderId="17" xfId="0" applyFont="1" applyBorder="1">
      <alignment vertical="center"/>
    </xf>
    <xf numFmtId="0" fontId="111" fillId="0" borderId="0" xfId="0" applyFont="1">
      <alignment vertical="center"/>
    </xf>
    <xf numFmtId="0" fontId="12" fillId="0" borderId="0" xfId="42"/>
    <xf numFmtId="0" fontId="52" fillId="0" borderId="0" xfId="42" applyFont="1" applyAlignment="1">
      <alignment horizontal="right"/>
    </xf>
    <xf numFmtId="0" fontId="52" fillId="0" borderId="15" xfId="42" applyFont="1" applyBorder="1"/>
    <xf numFmtId="0" fontId="52" fillId="0" borderId="0" xfId="42" applyFont="1"/>
    <xf numFmtId="0" fontId="69" fillId="0" borderId="0" xfId="42" applyFont="1"/>
    <xf numFmtId="0" fontId="113" fillId="0" borderId="0" xfId="42" applyFont="1"/>
    <xf numFmtId="0" fontId="17" fillId="0" borderId="0" xfId="42" applyFont="1" applyAlignment="1">
      <alignment vertical="center"/>
    </xf>
    <xf numFmtId="49" fontId="114" fillId="0" borderId="0" xfId="42" applyNumberFormat="1" applyFont="1" applyAlignment="1">
      <alignment vertical="top"/>
    </xf>
    <xf numFmtId="0" fontId="50" fillId="0" borderId="0" xfId="42" applyFont="1"/>
    <xf numFmtId="0" fontId="65" fillId="0" borderId="0" xfId="42" applyFont="1" applyAlignment="1">
      <alignment vertical="center"/>
    </xf>
    <xf numFmtId="0" fontId="113" fillId="0" borderId="0" xfId="42" applyFont="1" applyAlignment="1">
      <alignment horizontal="right" vertical="center"/>
    </xf>
    <xf numFmtId="0" fontId="113" fillId="0" borderId="0" xfId="42" applyFont="1" applyAlignment="1">
      <alignment vertical="center"/>
    </xf>
    <xf numFmtId="0" fontId="113" fillId="0" borderId="15" xfId="42" applyFont="1" applyBorder="1"/>
    <xf numFmtId="0" fontId="50" fillId="0" borderId="0" xfId="42" applyFont="1" applyAlignment="1">
      <alignment vertical="top"/>
    </xf>
    <xf numFmtId="0" fontId="69" fillId="0" borderId="15" xfId="42" applyFont="1" applyBorder="1"/>
    <xf numFmtId="0" fontId="69" fillId="0" borderId="12" xfId="42" applyFont="1" applyBorder="1" applyAlignment="1">
      <alignment vertical="center"/>
    </xf>
    <xf numFmtId="0" fontId="69" fillId="0" borderId="0" xfId="42" applyFont="1" applyAlignment="1">
      <alignment vertical="center"/>
    </xf>
    <xf numFmtId="0" fontId="40" fillId="0" borderId="0" xfId="0" applyFont="1">
      <alignment vertical="center"/>
    </xf>
    <xf numFmtId="0" fontId="0" fillId="0" borderId="11" xfId="0" applyBorder="1">
      <alignment vertical="center"/>
    </xf>
    <xf numFmtId="0" fontId="0" fillId="0" borderId="0" xfId="0" applyAlignment="1">
      <alignment horizontal="right" vertical="center"/>
    </xf>
    <xf numFmtId="0" fontId="69" fillId="0" borderId="0" xfId="0" applyFont="1" applyAlignment="1">
      <alignment horizontal="left" vertical="center" wrapText="1"/>
    </xf>
    <xf numFmtId="0" fontId="100" fillId="0" borderId="0" xfId="0" applyFont="1" applyAlignment="1">
      <alignment horizontal="left" vertical="center"/>
    </xf>
    <xf numFmtId="0" fontId="69" fillId="0" borderId="0" xfId="0" applyFont="1" applyAlignment="1">
      <alignment vertical="center" wrapText="1"/>
    </xf>
    <xf numFmtId="0" fontId="69" fillId="0" borderId="17" xfId="0" applyFont="1" applyBorder="1" applyAlignment="1">
      <alignment horizontal="center" vertical="center"/>
    </xf>
    <xf numFmtId="0" fontId="69" fillId="0" borderId="35" xfId="0" applyFont="1" applyBorder="1" applyAlignment="1">
      <alignment horizontal="center" vertical="center"/>
    </xf>
    <xf numFmtId="0" fontId="69" fillId="0" borderId="44" xfId="0" applyFont="1" applyBorder="1" applyAlignment="1">
      <alignment horizontal="center" vertical="center"/>
    </xf>
    <xf numFmtId="49" fontId="18" fillId="0" borderId="0" xfId="114" applyNumberFormat="1" applyFont="1" applyAlignment="1">
      <alignment vertical="center"/>
    </xf>
    <xf numFmtId="49" fontId="79" fillId="0" borderId="0" xfId="114" applyNumberFormat="1" applyFont="1" applyAlignment="1">
      <alignment vertical="center"/>
    </xf>
    <xf numFmtId="49" fontId="81" fillId="0" borderId="0" xfId="114" applyNumberFormat="1" applyFont="1" applyAlignment="1">
      <alignment vertical="center"/>
    </xf>
    <xf numFmtId="49" fontId="80" fillId="0" borderId="0" xfId="114" applyNumberFormat="1" applyFont="1" applyAlignment="1">
      <alignment horizontal="center" vertical="center"/>
    </xf>
    <xf numFmtId="49" fontId="81" fillId="0" borderId="0" xfId="114" applyNumberFormat="1" applyFont="1" applyAlignment="1">
      <alignment horizontal="center" vertical="center"/>
    </xf>
    <xf numFmtId="49" fontId="18" fillId="0" borderId="0" xfId="114" applyNumberFormat="1" applyFont="1" applyAlignment="1">
      <alignment horizontal="right" vertical="center"/>
    </xf>
    <xf numFmtId="49" fontId="18" fillId="0" borderId="0" xfId="114" applyNumberFormat="1" applyFont="1" applyAlignment="1">
      <alignment horizontal="center" vertical="center"/>
    </xf>
    <xf numFmtId="49" fontId="18" fillId="0" borderId="0" xfId="114" applyNumberFormat="1" applyFont="1" applyAlignment="1">
      <alignment horizontal="center" vertical="center" shrinkToFit="1"/>
    </xf>
    <xf numFmtId="49" fontId="21" fillId="0" borderId="0" xfId="114" applyNumberFormat="1" applyFont="1" applyAlignment="1">
      <alignment horizontal="right" vertical="center"/>
    </xf>
    <xf numFmtId="49" fontId="82" fillId="0" borderId="0" xfId="114" applyNumberFormat="1" applyFont="1" applyAlignment="1">
      <alignment vertical="center"/>
    </xf>
    <xf numFmtId="49" fontId="21" fillId="0" borderId="0" xfId="114" applyNumberFormat="1" applyFont="1" applyAlignment="1">
      <alignment vertical="center"/>
    </xf>
    <xf numFmtId="49" fontId="82" fillId="0" borderId="0" xfId="114" applyNumberFormat="1" applyFont="1" applyAlignment="1">
      <alignment vertical="top" wrapText="1"/>
    </xf>
    <xf numFmtId="0" fontId="14" fillId="27" borderId="0" xfId="57" applyFont="1" applyFill="1"/>
    <xf numFmtId="0" fontId="14" fillId="27" borderId="0" xfId="57" applyFont="1" applyFill="1" applyAlignment="1">
      <alignment vertical="center"/>
    </xf>
    <xf numFmtId="49" fontId="115" fillId="0" borderId="0" xfId="114" applyNumberFormat="1" applyFont="1" applyAlignment="1">
      <alignment vertical="center"/>
    </xf>
    <xf numFmtId="0" fontId="116" fillId="0" borderId="0" xfId="0" applyFont="1">
      <alignment vertical="center"/>
    </xf>
    <xf numFmtId="0" fontId="17" fillId="0" borderId="0" xfId="0" applyFont="1" applyAlignment="1">
      <alignment horizontal="right"/>
    </xf>
    <xf numFmtId="0" fontId="0" fillId="0" borderId="0" xfId="0" applyAlignment="1">
      <alignment horizontal="center" vertical="center"/>
    </xf>
    <xf numFmtId="0" fontId="17" fillId="0" borderId="0" xfId="0" applyFont="1" applyAlignment="1">
      <alignment vertical="top" wrapText="1"/>
    </xf>
    <xf numFmtId="0" fontId="17" fillId="0" borderId="17" xfId="0" applyFont="1" applyBorder="1" applyAlignment="1">
      <alignment vertical="top" wrapText="1"/>
    </xf>
    <xf numFmtId="0" fontId="0" fillId="0" borderId="17" xfId="0" applyBorder="1" applyAlignment="1">
      <alignment vertical="top" wrapText="1"/>
    </xf>
    <xf numFmtId="0" fontId="0" fillId="28" borderId="141" xfId="0" applyFill="1" applyBorder="1" applyAlignment="1">
      <alignment horizontal="center" vertical="center"/>
    </xf>
    <xf numFmtId="0" fontId="0" fillId="28" borderId="142" xfId="0" applyFill="1" applyBorder="1" applyAlignment="1">
      <alignment horizontal="center" vertical="center"/>
    </xf>
    <xf numFmtId="0" fontId="0" fillId="28" borderId="143" xfId="0" applyFill="1" applyBorder="1" applyAlignment="1">
      <alignment horizontal="center" vertical="center"/>
    </xf>
    <xf numFmtId="0" fontId="0" fillId="28" borderId="144" xfId="0" applyFill="1" applyBorder="1" applyAlignment="1">
      <alignment horizontal="center" vertical="center"/>
    </xf>
    <xf numFmtId="0" fontId="0" fillId="0" borderId="130" xfId="0" applyBorder="1" applyAlignment="1">
      <alignment horizontal="center" vertical="center"/>
    </xf>
    <xf numFmtId="0" fontId="0" fillId="0" borderId="147" xfId="0" applyBorder="1" applyAlignment="1">
      <alignment horizontal="center" vertical="center"/>
    </xf>
    <xf numFmtId="0" fontId="40" fillId="0" borderId="130" xfId="0" applyFont="1" applyBorder="1" applyAlignment="1">
      <alignment horizontal="center" vertical="center" wrapText="1"/>
    </xf>
    <xf numFmtId="0" fontId="0" fillId="0" borderId="130" xfId="0" applyBorder="1" applyAlignment="1">
      <alignment horizontal="center" vertical="center" wrapText="1"/>
    </xf>
    <xf numFmtId="0" fontId="0" fillId="0" borderId="148" xfId="0" applyBorder="1" applyAlignment="1">
      <alignment horizontal="center" vertical="center"/>
    </xf>
    <xf numFmtId="0" fontId="0" fillId="28" borderId="130" xfId="0" applyFill="1" applyBorder="1" applyAlignment="1">
      <alignment horizontal="center" vertical="center"/>
    </xf>
    <xf numFmtId="0" fontId="0" fillId="28" borderId="147" xfId="0" applyFill="1" applyBorder="1" applyAlignment="1">
      <alignment horizontal="center" vertical="center"/>
    </xf>
    <xf numFmtId="0" fontId="0" fillId="28" borderId="148" xfId="0" applyFill="1" applyBorder="1" applyAlignment="1">
      <alignment horizontal="center" vertical="center"/>
    </xf>
    <xf numFmtId="0" fontId="0" fillId="29" borderId="130" xfId="0" applyFill="1" applyBorder="1" applyAlignment="1">
      <alignment horizontal="center" vertical="center"/>
    </xf>
    <xf numFmtId="0" fontId="0" fillId="29" borderId="147" xfId="0" applyFill="1" applyBorder="1" applyAlignment="1">
      <alignment horizontal="center" vertical="center"/>
    </xf>
    <xf numFmtId="0" fontId="0" fillId="29" borderId="148" xfId="0" applyFill="1" applyBorder="1" applyAlignment="1">
      <alignment horizontal="center" vertical="center"/>
    </xf>
    <xf numFmtId="0" fontId="0" fillId="28" borderId="130" xfId="0" applyFill="1" applyBorder="1" applyAlignment="1">
      <alignment horizontal="center" vertical="center" wrapText="1"/>
    </xf>
    <xf numFmtId="0" fontId="0" fillId="29" borderId="130" xfId="0" applyFill="1" applyBorder="1" applyAlignment="1">
      <alignment horizontal="center" vertical="center" wrapText="1"/>
    </xf>
    <xf numFmtId="0" fontId="0" fillId="0" borderId="149" xfId="0" applyBorder="1" applyAlignment="1">
      <alignment horizontal="center" vertical="center"/>
    </xf>
    <xf numFmtId="0" fontId="0" fillId="28" borderId="0" xfId="0" applyFill="1">
      <alignment vertical="center"/>
    </xf>
    <xf numFmtId="0" fontId="0" fillId="29" borderId="152" xfId="0" applyFill="1" applyBorder="1" applyAlignment="1">
      <alignment horizontal="center" vertical="center"/>
    </xf>
    <xf numFmtId="0" fontId="0" fillId="29" borderId="153" xfId="0" applyFill="1" applyBorder="1" applyAlignment="1">
      <alignment horizontal="center" vertical="center"/>
    </xf>
    <xf numFmtId="0" fontId="0" fillId="29" borderId="154" xfId="0" applyFill="1" applyBorder="1" applyAlignment="1">
      <alignment horizontal="center" vertical="center"/>
    </xf>
    <xf numFmtId="0" fontId="0" fillId="29" borderId="141" xfId="0" applyFill="1" applyBorder="1" applyAlignment="1">
      <alignment horizontal="center" vertical="center"/>
    </xf>
    <xf numFmtId="0" fontId="0" fillId="29" borderId="143" xfId="0" applyFill="1" applyBorder="1" applyAlignment="1">
      <alignment horizontal="center" vertical="center"/>
    </xf>
    <xf numFmtId="0" fontId="0" fillId="29" borderId="144" xfId="0" applyFill="1" applyBorder="1" applyAlignment="1">
      <alignment horizontal="center" vertical="center"/>
    </xf>
    <xf numFmtId="0" fontId="40" fillId="0" borderId="0" xfId="0" applyFont="1" applyAlignment="1">
      <alignment vertical="center" wrapText="1"/>
    </xf>
    <xf numFmtId="0" fontId="40" fillId="0" borderId="0" xfId="0" applyFont="1" applyAlignment="1">
      <alignment horizontal="center" vertical="center"/>
    </xf>
    <xf numFmtId="0" fontId="92" fillId="0" borderId="0" xfId="0" applyFont="1">
      <alignment vertical="center"/>
    </xf>
    <xf numFmtId="0" fontId="69" fillId="29" borderId="11" xfId="0" applyFont="1" applyFill="1" applyBorder="1">
      <alignment vertical="center"/>
    </xf>
    <xf numFmtId="0" fontId="69" fillId="29" borderId="156" xfId="0" applyFont="1" applyFill="1" applyBorder="1">
      <alignment vertical="center"/>
    </xf>
    <xf numFmtId="0" fontId="0" fillId="28" borderId="176" xfId="0" applyFill="1" applyBorder="1">
      <alignment vertical="center"/>
    </xf>
    <xf numFmtId="0" fontId="0" fillId="28" borderId="145" xfId="0" applyFill="1" applyBorder="1" applyAlignment="1">
      <alignment horizontal="center" vertical="center"/>
    </xf>
    <xf numFmtId="0" fontId="0" fillId="0" borderId="148" xfId="0" applyBorder="1">
      <alignment vertical="center"/>
    </xf>
    <xf numFmtId="0" fontId="0" fillId="28" borderId="148" xfId="0" applyFill="1" applyBorder="1">
      <alignment vertical="center"/>
    </xf>
    <xf numFmtId="0" fontId="0" fillId="28" borderId="149" xfId="0" applyFill="1" applyBorder="1" applyAlignment="1">
      <alignment horizontal="center" vertical="center"/>
    </xf>
    <xf numFmtId="0" fontId="0" fillId="29" borderId="148" xfId="0" applyFill="1" applyBorder="1">
      <alignment vertical="center"/>
    </xf>
    <xf numFmtId="0" fontId="0" fillId="29" borderId="154" xfId="0" applyFill="1" applyBorder="1">
      <alignment vertical="center"/>
    </xf>
    <xf numFmtId="0" fontId="0" fillId="29" borderId="155" xfId="0" applyFill="1" applyBorder="1" applyAlignment="1">
      <alignment horizontal="center" vertical="center"/>
    </xf>
    <xf numFmtId="0" fontId="0" fillId="29" borderId="149" xfId="0" applyFill="1" applyBorder="1" applyAlignment="1">
      <alignment horizontal="center" vertical="center"/>
    </xf>
    <xf numFmtId="0" fontId="57" fillId="0" borderId="141" xfId="0" applyFont="1" applyBorder="1" applyAlignment="1">
      <alignment horizontal="center" vertical="center"/>
    </xf>
    <xf numFmtId="0" fontId="0" fillId="0" borderId="179" xfId="0" applyBorder="1" applyAlignment="1">
      <alignment horizontal="center" vertical="center"/>
    </xf>
    <xf numFmtId="0" fontId="14" fillId="0" borderId="0" xfId="173" applyFont="1">
      <alignment vertical="center"/>
    </xf>
    <xf numFmtId="0" fontId="12" fillId="0" borderId="0" xfId="173">
      <alignment vertical="center"/>
    </xf>
    <xf numFmtId="0" fontId="14" fillId="0" borderId="154" xfId="173" applyFont="1" applyBorder="1">
      <alignment vertical="center"/>
    </xf>
    <xf numFmtId="0" fontId="14" fillId="0" borderId="178" xfId="173" applyFont="1" applyBorder="1">
      <alignment vertical="center"/>
    </xf>
    <xf numFmtId="0" fontId="14" fillId="0" borderId="153" xfId="173" applyFont="1" applyBorder="1">
      <alignment vertical="center"/>
    </xf>
    <xf numFmtId="0" fontId="14" fillId="0" borderId="182" xfId="173" applyFont="1" applyBorder="1">
      <alignment vertical="center"/>
    </xf>
    <xf numFmtId="0" fontId="12" fillId="0" borderId="183" xfId="173" applyBorder="1">
      <alignment vertical="center"/>
    </xf>
    <xf numFmtId="0" fontId="14" fillId="0" borderId="183" xfId="173" applyFont="1" applyBorder="1">
      <alignment vertical="center"/>
    </xf>
    <xf numFmtId="0" fontId="12" fillId="0" borderId="0" xfId="172">
      <alignment vertical="center"/>
    </xf>
    <xf numFmtId="0" fontId="14" fillId="0" borderId="0" xfId="172" applyFont="1">
      <alignment vertical="center"/>
    </xf>
    <xf numFmtId="0" fontId="14" fillId="0" borderId="0" xfId="173" applyFont="1" applyAlignment="1">
      <alignment horizontal="left" vertical="center"/>
    </xf>
    <xf numFmtId="0" fontId="14" fillId="0" borderId="183" xfId="173" applyFont="1" applyBorder="1" applyAlignment="1">
      <alignment horizontal="left" vertical="center"/>
    </xf>
    <xf numFmtId="0" fontId="14" fillId="0" borderId="164" xfId="173" applyFont="1" applyBorder="1">
      <alignment vertical="center"/>
    </xf>
    <xf numFmtId="0" fontId="14" fillId="0" borderId="172" xfId="173" applyFont="1" applyBorder="1">
      <alignment vertical="center"/>
    </xf>
    <xf numFmtId="0" fontId="14" fillId="0" borderId="173" xfId="173" applyFont="1" applyBorder="1">
      <alignment vertical="center"/>
    </xf>
    <xf numFmtId="0" fontId="126" fillId="0" borderId="0" xfId="173" applyFont="1" applyAlignment="1">
      <alignment horizontal="center" vertical="center"/>
    </xf>
    <xf numFmtId="0" fontId="14" fillId="0" borderId="0" xfId="173" applyFont="1" applyAlignment="1">
      <alignment vertical="distributed"/>
    </xf>
    <xf numFmtId="0" fontId="14" fillId="0" borderId="144" xfId="173" applyFont="1" applyBorder="1" applyAlignment="1">
      <alignment vertical="distributed"/>
    </xf>
    <xf numFmtId="0" fontId="14" fillId="0" borderId="127" xfId="173" applyFont="1" applyBorder="1" applyAlignment="1">
      <alignment vertical="distributed"/>
    </xf>
    <xf numFmtId="0" fontId="14" fillId="0" borderId="143" xfId="173" applyFont="1" applyBorder="1" applyAlignment="1">
      <alignment vertical="distributed"/>
    </xf>
    <xf numFmtId="0" fontId="12" fillId="0" borderId="0" xfId="173" applyAlignment="1">
      <alignment vertical="distributed"/>
    </xf>
    <xf numFmtId="0" fontId="128" fillId="0" borderId="183" xfId="172" applyFont="1" applyBorder="1">
      <alignment vertical="center"/>
    </xf>
    <xf numFmtId="0" fontId="128" fillId="0" borderId="0" xfId="172" applyFont="1">
      <alignment vertical="center"/>
    </xf>
    <xf numFmtId="0" fontId="121" fillId="0" borderId="0" xfId="172" applyFont="1">
      <alignment vertical="center"/>
    </xf>
    <xf numFmtId="0" fontId="12" fillId="0" borderId="0" xfId="171" applyFont="1" applyAlignment="1">
      <alignment horizontal="center" vertical="center"/>
    </xf>
    <xf numFmtId="0" fontId="12" fillId="0" borderId="0" xfId="171" applyFont="1" applyAlignment="1">
      <alignment vertical="center"/>
    </xf>
    <xf numFmtId="0" fontId="15" fillId="0" borderId="184" xfId="171" applyFont="1" applyBorder="1" applyAlignment="1">
      <alignment horizontal="center" vertical="center" wrapText="1"/>
    </xf>
    <xf numFmtId="0" fontId="40" fillId="0" borderId="124" xfId="171" applyFont="1" applyBorder="1" applyAlignment="1">
      <alignment horizontal="center" vertical="center"/>
    </xf>
    <xf numFmtId="0" fontId="15" fillId="0" borderId="187" xfId="171" applyFont="1" applyBorder="1" applyAlignment="1">
      <alignment horizontal="center" vertical="center" wrapText="1"/>
    </xf>
    <xf numFmtId="179" fontId="16" fillId="0" borderId="186" xfId="171" applyNumberFormat="1" applyFont="1" applyBorder="1" applyAlignment="1">
      <alignment horizontal="center" vertical="center" wrapText="1"/>
    </xf>
    <xf numFmtId="0" fontId="40" fillId="0" borderId="0" xfId="171" applyFont="1" applyAlignment="1">
      <alignment vertical="center"/>
    </xf>
    <xf numFmtId="0" fontId="40" fillId="0" borderId="189" xfId="171" applyFont="1" applyBorder="1" applyAlignment="1">
      <alignment horizontal="center" vertical="center"/>
    </xf>
    <xf numFmtId="0" fontId="40" fillId="0" borderId="190" xfId="171" applyFont="1" applyBorder="1" applyAlignment="1">
      <alignment vertical="center"/>
    </xf>
    <xf numFmtId="0" fontId="40" fillId="0" borderId="191" xfId="171" applyFont="1" applyBorder="1" applyAlignment="1">
      <alignment vertical="center"/>
    </xf>
    <xf numFmtId="0" fontId="40" fillId="0" borderId="192" xfId="171" applyFont="1" applyBorder="1" applyAlignment="1">
      <alignment vertical="center"/>
    </xf>
    <xf numFmtId="0" fontId="40" fillId="0" borderId="56" xfId="171" applyFont="1" applyBorder="1" applyAlignment="1">
      <alignment vertical="center" wrapText="1"/>
    </xf>
    <xf numFmtId="0" fontId="40" fillId="0" borderId="43" xfId="174" applyFont="1" applyBorder="1" applyAlignment="1">
      <alignment vertical="center" wrapText="1"/>
    </xf>
    <xf numFmtId="179" fontId="40" fillId="0" borderId="62" xfId="171" applyNumberFormat="1" applyFont="1" applyBorder="1" applyAlignment="1">
      <alignment horizontal="center" vertical="center" shrinkToFit="1"/>
    </xf>
    <xf numFmtId="0" fontId="40" fillId="0" borderId="193" xfId="171" applyFont="1" applyBorder="1" applyAlignment="1">
      <alignment horizontal="center" vertical="center"/>
    </xf>
    <xf numFmtId="0" fontId="40" fillId="0" borderId="194" xfId="171" applyFont="1" applyBorder="1" applyAlignment="1">
      <alignment vertical="center"/>
    </xf>
    <xf numFmtId="0" fontId="40" fillId="0" borderId="172" xfId="171" applyFont="1" applyBorder="1" applyAlignment="1">
      <alignment vertical="center"/>
    </xf>
    <xf numFmtId="0" fontId="40" fillId="0" borderId="173" xfId="171" applyFont="1" applyBorder="1" applyAlignment="1">
      <alignment vertical="center"/>
    </xf>
    <xf numFmtId="0" fontId="40" fillId="0" borderId="35" xfId="171" applyFont="1" applyBorder="1" applyAlignment="1">
      <alignment horizontal="left" vertical="center" wrapText="1"/>
    </xf>
    <xf numFmtId="0" fontId="40" fillId="0" borderId="10" xfId="174" applyFont="1" applyBorder="1" applyAlignment="1">
      <alignment vertical="center" wrapText="1"/>
    </xf>
    <xf numFmtId="0" fontId="40" fillId="0" borderId="195" xfId="171" applyFont="1" applyBorder="1" applyAlignment="1">
      <alignment vertical="center"/>
    </xf>
    <xf numFmtId="0" fontId="40" fillId="0" borderId="196" xfId="171" applyFont="1" applyBorder="1" applyAlignment="1">
      <alignment vertical="center"/>
    </xf>
    <xf numFmtId="0" fontId="40" fillId="0" borderId="197" xfId="171" applyFont="1" applyBorder="1" applyAlignment="1">
      <alignment vertical="center"/>
    </xf>
    <xf numFmtId="0" fontId="40" fillId="0" borderId="165" xfId="171" applyFont="1" applyBorder="1" applyAlignment="1">
      <alignment vertical="center"/>
    </xf>
    <xf numFmtId="0" fontId="40" fillId="0" borderId="166" xfId="171" applyFont="1" applyBorder="1" applyAlignment="1">
      <alignment vertical="center"/>
    </xf>
    <xf numFmtId="0" fontId="40" fillId="0" borderId="35" xfId="171" applyFont="1" applyBorder="1" applyAlignment="1">
      <alignment horizontal="center" vertical="center" wrapText="1"/>
    </xf>
    <xf numFmtId="0" fontId="40" fillId="0" borderId="198" xfId="171" applyFont="1" applyBorder="1" applyAlignment="1">
      <alignment horizontal="center" vertical="center"/>
    </xf>
    <xf numFmtId="0" fontId="40" fillId="0" borderId="199" xfId="171" applyFont="1" applyBorder="1" applyAlignment="1">
      <alignment vertical="center"/>
    </xf>
    <xf numFmtId="0" fontId="40" fillId="0" borderId="200" xfId="171" applyFont="1" applyBorder="1" applyAlignment="1">
      <alignment vertical="center"/>
    </xf>
    <xf numFmtId="0" fontId="40" fillId="0" borderId="201" xfId="171" applyFont="1" applyBorder="1" applyAlignment="1">
      <alignment vertical="center"/>
    </xf>
    <xf numFmtId="0" fontId="40" fillId="0" borderId="58" xfId="171" applyFont="1" applyBorder="1" applyAlignment="1">
      <alignment horizontal="center" vertical="center" wrapText="1"/>
    </xf>
    <xf numFmtId="0" fontId="40" fillId="0" borderId="68" xfId="174" applyFont="1" applyBorder="1" applyAlignment="1">
      <alignment vertical="center" wrapText="1"/>
    </xf>
    <xf numFmtId="179" fontId="40" fillId="0" borderId="68" xfId="171" applyNumberFormat="1" applyFont="1" applyBorder="1" applyAlignment="1">
      <alignment horizontal="center" vertical="center" shrinkToFit="1"/>
    </xf>
    <xf numFmtId="0" fontId="15" fillId="0" borderId="0" xfId="171" applyFont="1" applyAlignment="1">
      <alignment vertical="center"/>
    </xf>
    <xf numFmtId="179" fontId="16" fillId="0" borderId="0" xfId="171" applyNumberFormat="1" applyFont="1" applyAlignment="1">
      <alignment horizontal="center" vertical="center"/>
    </xf>
    <xf numFmtId="0" fontId="40" fillId="0" borderId="0" xfId="171" applyFont="1" applyAlignment="1">
      <alignment horizontal="center" vertical="center"/>
    </xf>
    <xf numFmtId="0" fontId="0" fillId="29" borderId="160" xfId="0" applyFill="1" applyBorder="1" applyAlignment="1">
      <alignment horizontal="center" vertical="center"/>
    </xf>
    <xf numFmtId="0" fontId="0" fillId="29" borderId="161" xfId="0" applyFill="1" applyBorder="1" applyAlignment="1">
      <alignment horizontal="center" vertical="center"/>
    </xf>
    <xf numFmtId="0" fontId="0" fillId="29" borderId="162" xfId="0" applyFill="1" applyBorder="1" applyAlignment="1">
      <alignment horizontal="center" vertical="center"/>
    </xf>
    <xf numFmtId="0" fontId="0" fillId="29" borderId="162" xfId="0" applyFill="1" applyBorder="1">
      <alignment vertical="center"/>
    </xf>
    <xf numFmtId="0" fontId="0" fillId="29" borderId="163" xfId="0" applyFill="1"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54" xfId="0" applyBorder="1">
      <alignment vertical="center"/>
    </xf>
    <xf numFmtId="0" fontId="0" fillId="0" borderId="155" xfId="0"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17" xfId="0" applyFont="1" applyBorder="1" applyAlignment="1">
      <alignment vertical="center" wrapText="1"/>
    </xf>
    <xf numFmtId="0" fontId="55" fillId="30" borderId="0" xfId="44" applyFont="1" applyFill="1">
      <alignment vertical="center"/>
    </xf>
    <xf numFmtId="0" fontId="69" fillId="0" borderId="10" xfId="0" applyFont="1" applyBorder="1">
      <alignment vertical="center"/>
    </xf>
    <xf numFmtId="0" fontId="130" fillId="0" borderId="10" xfId="0" applyFont="1" applyBorder="1">
      <alignment vertical="center"/>
    </xf>
    <xf numFmtId="0" fontId="69" fillId="0" borderId="21" xfId="0" applyFont="1" applyBorder="1">
      <alignment vertical="center"/>
    </xf>
    <xf numFmtId="0" fontId="69" fillId="0" borderId="21" xfId="0" applyFont="1" applyBorder="1" applyAlignment="1">
      <alignment vertical="center" shrinkToFit="1"/>
    </xf>
    <xf numFmtId="0" fontId="69" fillId="0" borderId="10" xfId="0" applyFont="1" applyBorder="1" applyAlignment="1">
      <alignment vertical="center" shrinkToFit="1"/>
    </xf>
    <xf numFmtId="0" fontId="130" fillId="0" borderId="10" xfId="0" applyFont="1" applyBorder="1" applyAlignment="1">
      <alignment vertical="center" shrinkToFit="1"/>
    </xf>
    <xf numFmtId="0" fontId="132" fillId="0" borderId="0" xfId="46" applyFont="1">
      <alignment vertical="center"/>
    </xf>
    <xf numFmtId="0" fontId="133" fillId="0" borderId="0" xfId="46" applyFont="1">
      <alignment vertical="center"/>
    </xf>
    <xf numFmtId="0" fontId="136" fillId="0" borderId="0" xfId="44" applyFont="1" applyAlignment="1">
      <alignment horizontal="center" vertical="center"/>
    </xf>
    <xf numFmtId="0" fontId="137" fillId="0" borderId="0" xfId="44" applyFont="1">
      <alignment vertical="center"/>
    </xf>
    <xf numFmtId="177" fontId="133" fillId="0" borderId="205" xfId="46" applyNumberFormat="1" applyFont="1" applyBorder="1">
      <alignment vertical="center"/>
    </xf>
    <xf numFmtId="177" fontId="133" fillId="0" borderId="206" xfId="46" applyNumberFormat="1" applyFont="1" applyBorder="1">
      <alignment vertical="center"/>
    </xf>
    <xf numFmtId="181" fontId="133" fillId="0" borderId="0" xfId="46" applyNumberFormat="1" applyFont="1">
      <alignment vertical="center"/>
    </xf>
    <xf numFmtId="0" fontId="133" fillId="0" borderId="204" xfId="46" applyFont="1" applyBorder="1">
      <alignment vertical="center"/>
    </xf>
    <xf numFmtId="180" fontId="133" fillId="0" borderId="210" xfId="46" applyNumberFormat="1" applyFont="1" applyBorder="1">
      <alignment vertical="center"/>
    </xf>
    <xf numFmtId="180" fontId="133" fillId="0" borderId="214" xfId="46" applyNumberFormat="1" applyFont="1" applyBorder="1">
      <alignment vertical="center"/>
    </xf>
    <xf numFmtId="0" fontId="133" fillId="0" borderId="203" xfId="46" applyFont="1" applyBorder="1" applyAlignment="1">
      <alignment vertical="center" shrinkToFit="1"/>
    </xf>
    <xf numFmtId="0" fontId="133" fillId="0" borderId="0" xfId="46" applyFont="1" applyAlignment="1">
      <alignment vertical="center" shrinkToFit="1"/>
    </xf>
    <xf numFmtId="0" fontId="133" fillId="0" borderId="0" xfId="46" applyFont="1" applyAlignment="1">
      <alignment horizontal="center" vertical="center"/>
    </xf>
    <xf numFmtId="182" fontId="133" fillId="0" borderId="217" xfId="46" applyNumberFormat="1" applyFont="1" applyBorder="1">
      <alignment vertical="center"/>
    </xf>
    <xf numFmtId="182" fontId="133" fillId="0" borderId="218" xfId="46" applyNumberFormat="1" applyFont="1" applyBorder="1">
      <alignment vertical="center"/>
    </xf>
    <xf numFmtId="182" fontId="133" fillId="0" borderId="214" xfId="46" applyNumberFormat="1" applyFont="1" applyBorder="1">
      <alignment vertical="center"/>
    </xf>
    <xf numFmtId="182" fontId="133" fillId="0" borderId="219" xfId="46" applyNumberFormat="1" applyFont="1" applyBorder="1">
      <alignment vertical="center"/>
    </xf>
    <xf numFmtId="0" fontId="141" fillId="0" borderId="0" xfId="46" applyFont="1" applyAlignment="1">
      <alignment vertical="center" wrapText="1"/>
    </xf>
    <xf numFmtId="0" fontId="141" fillId="0" borderId="0" xfId="46" applyFont="1">
      <alignment vertical="center"/>
    </xf>
    <xf numFmtId="0" fontId="141" fillId="0" borderId="0" xfId="46" applyFont="1" applyAlignment="1">
      <alignment horizontal="right" vertical="center"/>
    </xf>
    <xf numFmtId="181" fontId="132" fillId="0" borderId="0" xfId="46" applyNumberFormat="1" applyFont="1">
      <alignment vertical="center"/>
    </xf>
    <xf numFmtId="0" fontId="142" fillId="0" borderId="0" xfId="46" applyFont="1" applyAlignment="1">
      <alignment vertical="center" wrapText="1"/>
    </xf>
    <xf numFmtId="0" fontId="142" fillId="0" borderId="0" xfId="46" applyFont="1">
      <alignment vertical="center"/>
    </xf>
    <xf numFmtId="0" fontId="142" fillId="0" borderId="0" xfId="46" applyFont="1" applyAlignment="1">
      <alignment horizontal="right" vertical="center"/>
    </xf>
    <xf numFmtId="0" fontId="44" fillId="0" borderId="0" xfId="43" applyFont="1">
      <alignment vertical="center"/>
    </xf>
    <xf numFmtId="0" fontId="35" fillId="0" borderId="51" xfId="43" applyFont="1" applyBorder="1" applyAlignment="1">
      <alignment horizontal="center" vertical="center"/>
    </xf>
    <xf numFmtId="0" fontId="61" fillId="0" borderId="51" xfId="43" applyFont="1" applyBorder="1" applyAlignment="1">
      <alignment horizontal="center" vertical="center"/>
    </xf>
    <xf numFmtId="0" fontId="35" fillId="0" borderId="53" xfId="43" applyFont="1" applyBorder="1" applyAlignment="1">
      <alignment horizontal="center" vertical="center"/>
    </xf>
    <xf numFmtId="0" fontId="63" fillId="0" borderId="33" xfId="43" applyFont="1" applyBorder="1" applyAlignment="1">
      <alignment horizontal="center" vertical="center"/>
    </xf>
    <xf numFmtId="0" fontId="12" fillId="0" borderId="24" xfId="43" applyBorder="1">
      <alignment vertical="center"/>
    </xf>
    <xf numFmtId="0" fontId="40" fillId="0" borderId="49" xfId="177" applyFont="1" applyBorder="1" applyAlignment="1">
      <alignment horizontal="left" vertical="center" wrapText="1"/>
    </xf>
    <xf numFmtId="0" fontId="63" fillId="0" borderId="18" xfId="43" applyFont="1" applyBorder="1" applyAlignment="1">
      <alignment horizontal="center" vertical="center"/>
    </xf>
    <xf numFmtId="0" fontId="12" fillId="0" borderId="35" xfId="43" applyBorder="1">
      <alignment vertical="center"/>
    </xf>
    <xf numFmtId="0" fontId="40" fillId="0" borderId="19" xfId="177" applyFont="1" applyBorder="1" applyAlignment="1">
      <alignment horizontal="left" vertical="center" wrapText="1"/>
    </xf>
    <xf numFmtId="0" fontId="40" fillId="0" borderId="19" xfId="177" applyFont="1" applyBorder="1" applyAlignment="1">
      <alignment horizontal="left" vertical="center" wrapText="1" shrinkToFit="1"/>
    </xf>
    <xf numFmtId="0" fontId="12" fillId="0" borderId="19" xfId="43" applyBorder="1" applyAlignment="1">
      <alignment horizontal="center" vertical="center"/>
    </xf>
    <xf numFmtId="0" fontId="12" fillId="0" borderId="19" xfId="43" applyBorder="1" applyAlignment="1">
      <alignment horizontal="center" vertical="center" wrapText="1"/>
    </xf>
    <xf numFmtId="0" fontId="63" fillId="0" borderId="61" xfId="43" applyFont="1" applyBorder="1" applyAlignment="1">
      <alignment horizontal="center" vertical="center"/>
    </xf>
    <xf numFmtId="0" fontId="40" fillId="0" borderId="22" xfId="43" applyFont="1" applyBorder="1" applyAlignment="1">
      <alignment horizontal="left" vertical="center" wrapText="1"/>
    </xf>
    <xf numFmtId="0" fontId="12" fillId="0" borderId="22" xfId="43" applyBorder="1">
      <alignment vertical="center"/>
    </xf>
    <xf numFmtId="0" fontId="12" fillId="0" borderId="70" xfId="43" applyBorder="1" applyAlignment="1">
      <alignment horizontal="center" vertical="center"/>
    </xf>
    <xf numFmtId="0" fontId="12" fillId="0" borderId="221" xfId="43" applyBorder="1" applyAlignment="1">
      <alignment horizontal="center" vertical="center"/>
    </xf>
    <xf numFmtId="0" fontId="12" fillId="0" borderId="222" xfId="43" applyBorder="1" applyAlignment="1">
      <alignment horizontal="center" vertical="center"/>
    </xf>
    <xf numFmtId="0" fontId="63" fillId="0" borderId="76" xfId="43" applyFont="1" applyBorder="1" applyAlignment="1">
      <alignment horizontal="center" vertical="center"/>
    </xf>
    <xf numFmtId="0" fontId="63" fillId="0" borderId="34" xfId="43" applyFont="1" applyBorder="1" applyAlignment="1">
      <alignment horizontal="center" vertical="center"/>
    </xf>
    <xf numFmtId="0" fontId="40" fillId="0" borderId="58" xfId="43" applyFont="1" applyBorder="1" applyAlignment="1">
      <alignment horizontal="left" vertical="center" wrapText="1"/>
    </xf>
    <xf numFmtId="0" fontId="12" fillId="0" borderId="58" xfId="43" applyBorder="1">
      <alignment vertical="center"/>
    </xf>
    <xf numFmtId="0" fontId="12" fillId="0" borderId="15" xfId="43" applyBorder="1" applyAlignment="1">
      <alignment vertical="top"/>
    </xf>
    <xf numFmtId="0" fontId="12" fillId="0" borderId="44" xfId="43" applyBorder="1" applyAlignment="1">
      <alignment vertical="top"/>
    </xf>
    <xf numFmtId="0" fontId="12" fillId="0" borderId="44" xfId="43" applyBorder="1" applyAlignment="1">
      <alignment horizontal="right"/>
    </xf>
    <xf numFmtId="0" fontId="143" fillId="0" borderId="0" xfId="180" applyFont="1" applyAlignment="1">
      <alignment vertical="center"/>
    </xf>
    <xf numFmtId="0" fontId="85" fillId="0" borderId="0" xfId="180" applyFont="1" applyAlignment="1">
      <alignment vertical="center"/>
    </xf>
    <xf numFmtId="0" fontId="70" fillId="0" borderId="0" xfId="180" applyFont="1" applyAlignment="1">
      <alignment vertical="center"/>
    </xf>
    <xf numFmtId="0" fontId="83" fillId="0" borderId="0" xfId="180" applyFont="1" applyAlignment="1">
      <alignment vertical="center"/>
    </xf>
    <xf numFmtId="0" fontId="12" fillId="0" borderId="0" xfId="180"/>
    <xf numFmtId="0" fontId="17" fillId="0" borderId="0" xfId="180" applyFont="1" applyAlignment="1">
      <alignment horizontal="left" vertical="center" wrapText="1"/>
    </xf>
    <xf numFmtId="0" fontId="145" fillId="0" borderId="0" xfId="180" applyFont="1" applyAlignment="1">
      <alignment horizontal="left" vertical="center" wrapText="1"/>
    </xf>
    <xf numFmtId="0" fontId="146" fillId="0" borderId="0" xfId="180" applyFont="1" applyAlignment="1">
      <alignment vertical="center"/>
    </xf>
    <xf numFmtId="0" fontId="21" fillId="0" borderId="0" xfId="180" applyFont="1" applyAlignment="1">
      <alignment horizontal="left" vertical="center" wrapText="1"/>
    </xf>
    <xf numFmtId="0" fontId="70" fillId="32" borderId="223" xfId="180" applyFont="1" applyFill="1" applyBorder="1" applyAlignment="1">
      <alignment horizontal="center" vertical="center" wrapText="1"/>
    </xf>
    <xf numFmtId="0" fontId="147" fillId="32" borderId="224" xfId="180" applyFont="1" applyFill="1" applyBorder="1" applyAlignment="1">
      <alignment horizontal="center" vertical="center"/>
    </xf>
    <xf numFmtId="0" fontId="147" fillId="32" borderId="226" xfId="180" applyFont="1" applyFill="1" applyBorder="1" applyAlignment="1">
      <alignment horizontal="center" vertical="center" wrapText="1"/>
    </xf>
    <xf numFmtId="0" fontId="40" fillId="32" borderId="226" xfId="180" applyFont="1" applyFill="1" applyBorder="1" applyAlignment="1">
      <alignment horizontal="center" vertical="center" wrapText="1"/>
    </xf>
    <xf numFmtId="0" fontId="147" fillId="32" borderId="227" xfId="180" applyFont="1" applyFill="1" applyBorder="1" applyAlignment="1">
      <alignment horizontal="center" vertical="center" wrapText="1"/>
    </xf>
    <xf numFmtId="0" fontId="70" fillId="0" borderId="228" xfId="180" applyFont="1" applyBorder="1" applyAlignment="1">
      <alignment horizontal="center" vertical="center" wrapText="1"/>
    </xf>
    <xf numFmtId="0" fontId="147" fillId="0" borderId="229" xfId="180" applyFont="1" applyBorder="1" applyAlignment="1">
      <alignment vertical="center" wrapText="1"/>
    </xf>
    <xf numFmtId="0" fontId="70" fillId="0" borderId="230" xfId="180" applyFont="1" applyBorder="1" applyAlignment="1">
      <alignment horizontal="center" vertical="center" wrapText="1"/>
    </xf>
    <xf numFmtId="0" fontId="70" fillId="0" borderId="231" xfId="180" applyFont="1" applyBorder="1" applyAlignment="1">
      <alignment horizontal="center" vertical="center"/>
    </xf>
    <xf numFmtId="0" fontId="147" fillId="25" borderId="231" xfId="180" applyFont="1" applyFill="1" applyBorder="1" applyAlignment="1">
      <alignment horizontal="left" vertical="center" wrapText="1"/>
    </xf>
    <xf numFmtId="0" fontId="40" fillId="0" borderId="232" xfId="180" applyFont="1" applyBorder="1" applyAlignment="1">
      <alignment vertical="center" wrapText="1"/>
    </xf>
    <xf numFmtId="0" fontId="70" fillId="0" borderId="233" xfId="180" applyFont="1" applyBorder="1" applyAlignment="1">
      <alignment horizontal="center" vertical="center" wrapText="1"/>
    </xf>
    <xf numFmtId="0" fontId="40" fillId="0" borderId="234" xfId="180" applyFont="1" applyBorder="1" applyAlignment="1">
      <alignment vertical="center" wrapText="1"/>
    </xf>
    <xf numFmtId="0" fontId="70" fillId="0" borderId="235" xfId="180" applyFont="1" applyBorder="1" applyAlignment="1">
      <alignment horizontal="center" vertical="center" wrapText="1"/>
    </xf>
    <xf numFmtId="0" fontId="70" fillId="0" borderId="236" xfId="180" applyFont="1" applyBorder="1" applyAlignment="1">
      <alignment horizontal="center" vertical="center"/>
    </xf>
    <xf numFmtId="0" fontId="40" fillId="25" borderId="236" xfId="180" applyFont="1" applyFill="1" applyBorder="1" applyAlignment="1">
      <alignment horizontal="left" vertical="center" wrapText="1"/>
    </xf>
    <xf numFmtId="0" fontId="40" fillId="0" borderId="237" xfId="180" applyFont="1" applyBorder="1" applyAlignment="1">
      <alignment vertical="center" wrapText="1"/>
    </xf>
    <xf numFmtId="0" fontId="149" fillId="0" borderId="237" xfId="180" applyFont="1" applyBorder="1" applyAlignment="1">
      <alignment vertical="center" wrapText="1"/>
    </xf>
    <xf numFmtId="0" fontId="70" fillId="0" borderId="238" xfId="180" applyFont="1" applyBorder="1" applyAlignment="1">
      <alignment horizontal="center" vertical="center" wrapText="1"/>
    </xf>
    <xf numFmtId="0" fontId="147" fillId="0" borderId="239" xfId="180" applyFont="1" applyBorder="1" applyAlignment="1">
      <alignment vertical="center" wrapText="1"/>
    </xf>
    <xf numFmtId="0" fontId="70" fillId="0" borderId="240" xfId="180" applyFont="1" applyBorder="1" applyAlignment="1">
      <alignment horizontal="center" vertical="center" wrapText="1"/>
    </xf>
    <xf numFmtId="0" fontId="70" fillId="0" borderId="241" xfId="180" applyFont="1" applyBorder="1" applyAlignment="1">
      <alignment horizontal="center" vertical="center"/>
    </xf>
    <xf numFmtId="0" fontId="147" fillId="25" borderId="241" xfId="180" applyFont="1" applyFill="1" applyBorder="1" applyAlignment="1">
      <alignment horizontal="left" vertical="center" wrapText="1"/>
    </xf>
    <xf numFmtId="0" fontId="40" fillId="0" borderId="242" xfId="180" applyFont="1" applyBorder="1" applyAlignment="1">
      <alignment horizontal="left" vertical="center" wrapText="1"/>
    </xf>
    <xf numFmtId="0" fontId="70" fillId="0" borderId="0" xfId="180" applyFont="1" applyAlignment="1">
      <alignment horizontal="center" vertical="center" wrapText="1"/>
    </xf>
    <xf numFmtId="0" fontId="70" fillId="0" borderId="0" xfId="180" applyFont="1" applyAlignment="1">
      <alignment vertical="center" wrapText="1"/>
    </xf>
    <xf numFmtId="0" fontId="70" fillId="0" borderId="0" xfId="180" applyFont="1" applyAlignment="1">
      <alignment horizontal="center" vertical="center"/>
    </xf>
    <xf numFmtId="0" fontId="70" fillId="32" borderId="243" xfId="180" applyFont="1" applyFill="1" applyBorder="1" applyAlignment="1">
      <alignment horizontal="center" vertical="center" wrapText="1"/>
    </xf>
    <xf numFmtId="0" fontId="147" fillId="32" borderId="244" xfId="180" applyFont="1" applyFill="1" applyBorder="1" applyAlignment="1">
      <alignment horizontal="center" vertical="center"/>
    </xf>
    <xf numFmtId="0" fontId="147" fillId="32" borderId="245" xfId="180" applyFont="1" applyFill="1" applyBorder="1" applyAlignment="1">
      <alignment horizontal="center" vertical="center" wrapText="1"/>
    </xf>
    <xf numFmtId="0" fontId="40" fillId="32" borderId="245" xfId="180" applyFont="1" applyFill="1" applyBorder="1" applyAlignment="1">
      <alignment horizontal="center" vertical="center" wrapText="1"/>
    </xf>
    <xf numFmtId="0" fontId="147" fillId="32" borderId="246" xfId="180" applyFont="1" applyFill="1" applyBorder="1" applyAlignment="1">
      <alignment horizontal="center" vertical="center" wrapText="1"/>
    </xf>
    <xf numFmtId="0" fontId="70" fillId="0" borderId="247" xfId="180" applyFont="1" applyBorder="1" applyAlignment="1">
      <alignment horizontal="center" vertical="center" wrapText="1"/>
    </xf>
    <xf numFmtId="0" fontId="40" fillId="25" borderId="231" xfId="180" applyFont="1" applyFill="1" applyBorder="1" applyAlignment="1">
      <alignment horizontal="center" vertical="center" wrapText="1"/>
    </xf>
    <xf numFmtId="0" fontId="40" fillId="0" borderId="248" xfId="180" applyFont="1" applyBorder="1" applyAlignment="1">
      <alignment horizontal="left" vertical="center" wrapText="1"/>
    </xf>
    <xf numFmtId="0" fontId="70" fillId="0" borderId="249" xfId="180" applyFont="1" applyBorder="1" applyAlignment="1">
      <alignment horizontal="center" vertical="center" wrapText="1"/>
    </xf>
    <xf numFmtId="0" fontId="147" fillId="0" borderId="234" xfId="180" applyFont="1" applyBorder="1" applyAlignment="1">
      <alignment vertical="center" wrapText="1"/>
    </xf>
    <xf numFmtId="0" fontId="40" fillId="25" borderId="236" xfId="180" applyFont="1" applyFill="1" applyBorder="1" applyAlignment="1">
      <alignment horizontal="center" vertical="center" wrapText="1"/>
    </xf>
    <xf numFmtId="0" fontId="70" fillId="0" borderId="236" xfId="180" applyFont="1" applyBorder="1" applyAlignment="1">
      <alignment horizontal="center" vertical="center" wrapText="1"/>
    </xf>
    <xf numFmtId="0" fontId="151" fillId="0" borderId="250" xfId="180" applyFont="1" applyBorder="1" applyAlignment="1">
      <alignment horizontal="left" vertical="center" wrapText="1"/>
    </xf>
    <xf numFmtId="0" fontId="12" fillId="25" borderId="0" xfId="180" applyFill="1"/>
    <xf numFmtId="0" fontId="40" fillId="0" borderId="250" xfId="180" applyFont="1" applyBorder="1" applyAlignment="1">
      <alignment horizontal="left" vertical="center" wrapText="1"/>
    </xf>
    <xf numFmtId="0" fontId="70" fillId="0" borderId="250" xfId="180" applyFont="1" applyBorder="1" applyAlignment="1">
      <alignment horizontal="center" vertical="center"/>
    </xf>
    <xf numFmtId="0" fontId="70" fillId="0" borderId="250" xfId="180" applyFont="1" applyBorder="1" applyAlignment="1">
      <alignment horizontal="center" vertical="center" wrapText="1"/>
    </xf>
    <xf numFmtId="0" fontId="147" fillId="0" borderId="250" xfId="180" applyFont="1" applyBorder="1" applyAlignment="1">
      <alignment vertical="center" wrapText="1"/>
    </xf>
    <xf numFmtId="0" fontId="147" fillId="0" borderId="250" xfId="180" applyFont="1" applyBorder="1" applyAlignment="1">
      <alignment horizontal="left" vertical="center" wrapText="1"/>
    </xf>
    <xf numFmtId="0" fontId="70" fillId="0" borderId="251" xfId="180" applyFont="1" applyBorder="1" applyAlignment="1">
      <alignment horizontal="center" vertical="center" wrapText="1"/>
    </xf>
    <xf numFmtId="0" fontId="40" fillId="0" borderId="253" xfId="180" applyFont="1" applyBorder="1" applyAlignment="1">
      <alignment vertical="center" wrapText="1"/>
    </xf>
    <xf numFmtId="0" fontId="70" fillId="0" borderId="254" xfId="180" applyFont="1" applyBorder="1" applyAlignment="1">
      <alignment horizontal="center" vertical="center" wrapText="1"/>
    </xf>
    <xf numFmtId="0" fontId="70" fillId="0" borderId="255" xfId="180" applyFont="1" applyBorder="1" applyAlignment="1">
      <alignment horizontal="center" vertical="center"/>
    </xf>
    <xf numFmtId="0" fontId="40" fillId="25" borderId="255" xfId="180" applyFont="1" applyFill="1" applyBorder="1" applyAlignment="1">
      <alignment horizontal="center" vertical="center" wrapText="1"/>
    </xf>
    <xf numFmtId="0" fontId="40" fillId="0" borderId="256" xfId="180" applyFont="1" applyBorder="1" applyAlignment="1">
      <alignment horizontal="left" vertical="center" wrapText="1"/>
    </xf>
    <xf numFmtId="0" fontId="70" fillId="0" borderId="257" xfId="180" applyFont="1" applyBorder="1" applyAlignment="1">
      <alignment horizontal="center" vertical="center" wrapText="1"/>
    </xf>
    <xf numFmtId="0" fontId="40" fillId="0" borderId="258" xfId="180" applyFont="1" applyBorder="1" applyAlignment="1">
      <alignment vertical="center" wrapText="1"/>
    </xf>
    <xf numFmtId="0" fontId="70" fillId="0" borderId="259" xfId="180" applyFont="1" applyBorder="1" applyAlignment="1">
      <alignment horizontal="center" vertical="center" wrapText="1"/>
    </xf>
    <xf numFmtId="0" fontId="70" fillId="0" borderId="260" xfId="180" applyFont="1" applyBorder="1" applyAlignment="1">
      <alignment horizontal="center" vertical="center"/>
    </xf>
    <xf numFmtId="0" fontId="40" fillId="25" borderId="260" xfId="180" applyFont="1" applyFill="1" applyBorder="1" applyAlignment="1">
      <alignment horizontal="center" vertical="center" wrapText="1"/>
    </xf>
    <xf numFmtId="0" fontId="70" fillId="0" borderId="261" xfId="180" applyFont="1" applyBorder="1" applyAlignment="1">
      <alignment horizontal="center" vertical="center"/>
    </xf>
    <xf numFmtId="0" fontId="147" fillId="0" borderId="232" xfId="180" applyFont="1" applyBorder="1" applyAlignment="1">
      <alignment vertical="center" wrapText="1"/>
    </xf>
    <xf numFmtId="0" fontId="70" fillId="0" borderId="263" xfId="180" applyFont="1" applyBorder="1" applyAlignment="1">
      <alignment horizontal="center" vertical="center" wrapText="1"/>
    </xf>
    <xf numFmtId="0" fontId="70" fillId="0" borderId="264" xfId="180" applyFont="1" applyBorder="1" applyAlignment="1">
      <alignment horizontal="center" vertical="center"/>
    </xf>
    <xf numFmtId="0" fontId="147" fillId="0" borderId="237" xfId="180" applyFont="1" applyBorder="1" applyAlignment="1">
      <alignment vertical="center" wrapText="1"/>
    </xf>
    <xf numFmtId="0" fontId="147" fillId="0" borderId="265" xfId="180" applyFont="1" applyBorder="1" applyAlignment="1">
      <alignment vertical="center" wrapText="1"/>
    </xf>
    <xf numFmtId="0" fontId="70" fillId="0" borderId="264" xfId="180" applyFont="1" applyBorder="1" applyAlignment="1">
      <alignment horizontal="center" vertical="center" wrapText="1"/>
    </xf>
    <xf numFmtId="0" fontId="40" fillId="25" borderId="264" xfId="180" applyFont="1" applyFill="1" applyBorder="1" applyAlignment="1">
      <alignment horizontal="center" vertical="center" wrapText="1"/>
    </xf>
    <xf numFmtId="0" fontId="147" fillId="0" borderId="266" xfId="180" applyFont="1" applyBorder="1" applyAlignment="1">
      <alignment vertical="center" wrapText="1"/>
    </xf>
    <xf numFmtId="0" fontId="147" fillId="0" borderId="267" xfId="180" applyFont="1" applyBorder="1" applyAlignment="1">
      <alignment vertical="center" wrapText="1"/>
    </xf>
    <xf numFmtId="0" fontId="40" fillId="0" borderId="250" xfId="180" applyFont="1" applyBorder="1" applyAlignment="1">
      <alignment vertical="center" wrapText="1"/>
    </xf>
    <xf numFmtId="0" fontId="40" fillId="0" borderId="267" xfId="180" applyFont="1" applyBorder="1" applyAlignment="1">
      <alignment horizontal="left" vertical="center" shrinkToFit="1"/>
    </xf>
    <xf numFmtId="0" fontId="70" fillId="0" borderId="233" xfId="180" applyFont="1" applyBorder="1" applyAlignment="1">
      <alignment horizontal="center" vertical="center"/>
    </xf>
    <xf numFmtId="0" fontId="70" fillId="0" borderId="235" xfId="180" applyFont="1" applyBorder="1" applyAlignment="1">
      <alignment horizontal="center" vertical="center"/>
    </xf>
    <xf numFmtId="0" fontId="70" fillId="0" borderId="267" xfId="180" applyFont="1" applyBorder="1" applyAlignment="1">
      <alignment horizontal="center" vertical="center"/>
    </xf>
    <xf numFmtId="0" fontId="14" fillId="0" borderId="250" xfId="180" applyFont="1" applyBorder="1"/>
    <xf numFmtId="0" fontId="70" fillId="0" borderId="249" xfId="180" applyFont="1" applyBorder="1" applyAlignment="1">
      <alignment horizontal="center" vertical="center"/>
    </xf>
    <xf numFmtId="0" fontId="70" fillId="25" borderId="236" xfId="180" applyFont="1" applyFill="1" applyBorder="1" applyAlignment="1">
      <alignment horizontal="center" vertical="center" wrapText="1"/>
    </xf>
    <xf numFmtId="0" fontId="147" fillId="0" borderId="250" xfId="180" applyFont="1" applyBorder="1" applyAlignment="1">
      <alignment horizontal="left" vertical="center" shrinkToFit="1"/>
    </xf>
    <xf numFmtId="0" fontId="70" fillId="0" borderId="250" xfId="180" applyFont="1" applyBorder="1" applyAlignment="1">
      <alignment vertical="center" wrapText="1"/>
    </xf>
    <xf numFmtId="0" fontId="40" fillId="0" borderId="266" xfId="180" applyFont="1" applyBorder="1" applyAlignment="1">
      <alignment vertical="center" wrapText="1"/>
    </xf>
    <xf numFmtId="0" fontId="40" fillId="0" borderId="264" xfId="180" applyFont="1" applyBorder="1" applyAlignment="1">
      <alignment horizontal="center" vertical="center" wrapText="1"/>
    </xf>
    <xf numFmtId="0" fontId="40" fillId="0" borderId="265" xfId="180" applyFont="1" applyBorder="1" applyAlignment="1">
      <alignment vertical="center" wrapText="1"/>
    </xf>
    <xf numFmtId="0" fontId="70" fillId="0" borderId="263" xfId="180" applyFont="1" applyBorder="1" applyAlignment="1">
      <alignment horizontal="center" vertical="center"/>
    </xf>
    <xf numFmtId="0" fontId="70" fillId="0" borderId="268" xfId="180" applyFont="1" applyBorder="1" applyAlignment="1">
      <alignment horizontal="center" vertical="center" wrapText="1"/>
    </xf>
    <xf numFmtId="0" fontId="40" fillId="0" borderId="269" xfId="180" applyFont="1" applyBorder="1" applyAlignment="1">
      <alignment vertical="center" wrapText="1"/>
    </xf>
    <xf numFmtId="0" fontId="40" fillId="25" borderId="241" xfId="180" applyFont="1" applyFill="1" applyBorder="1" applyAlignment="1">
      <alignment horizontal="center" vertical="center" wrapText="1"/>
    </xf>
    <xf numFmtId="0" fontId="70" fillId="0" borderId="240" xfId="180" applyFont="1" applyBorder="1" applyAlignment="1">
      <alignment horizontal="center" vertical="center"/>
    </xf>
    <xf numFmtId="0" fontId="40" fillId="0" borderId="270" xfId="0" applyFont="1" applyBorder="1">
      <alignment vertical="center"/>
    </xf>
    <xf numFmtId="0" fontId="16" fillId="0" borderId="266" xfId="180" applyFont="1" applyBorder="1" applyAlignment="1">
      <alignment vertical="center" wrapText="1"/>
    </xf>
    <xf numFmtId="0" fontId="70" fillId="0" borderId="271" xfId="180" applyFont="1" applyBorder="1" applyAlignment="1">
      <alignment horizontal="center" vertical="center" wrapText="1"/>
    </xf>
    <xf numFmtId="0" fontId="70" fillId="0" borderId="272" xfId="180" applyFont="1" applyBorder="1" applyAlignment="1">
      <alignment horizontal="center" vertical="center"/>
    </xf>
    <xf numFmtId="0" fontId="40" fillId="25" borderId="272" xfId="180" applyFont="1" applyFill="1" applyBorder="1" applyAlignment="1">
      <alignment horizontal="center" vertical="center" wrapText="1"/>
    </xf>
    <xf numFmtId="0" fontId="70" fillId="0" borderId="273" xfId="180" applyFont="1" applyBorder="1" applyAlignment="1">
      <alignment horizontal="center" vertical="center"/>
    </xf>
    <xf numFmtId="0" fontId="40" fillId="0" borderId="274" xfId="180" applyFont="1" applyBorder="1" applyAlignment="1">
      <alignment vertical="center" wrapText="1"/>
    </xf>
    <xf numFmtId="0" fontId="12" fillId="0" borderId="0" xfId="180" applyAlignment="1">
      <alignment vertical="center"/>
    </xf>
    <xf numFmtId="0" fontId="41" fillId="0" borderId="0" xfId="180" applyFont="1" applyAlignment="1">
      <alignment vertical="center"/>
    </xf>
    <xf numFmtId="0" fontId="147" fillId="32" borderId="216" xfId="180" applyFont="1" applyFill="1" applyBorder="1" applyAlignment="1">
      <alignment horizontal="center" vertical="center"/>
    </xf>
    <xf numFmtId="0" fontId="147" fillId="32" borderId="276" xfId="180" applyFont="1" applyFill="1" applyBorder="1" applyAlignment="1">
      <alignment horizontal="center" vertical="center" wrapText="1"/>
    </xf>
    <xf numFmtId="0" fontId="147" fillId="32" borderId="277" xfId="180" applyFont="1" applyFill="1" applyBorder="1" applyAlignment="1">
      <alignment horizontal="center" vertical="center" wrapText="1"/>
    </xf>
    <xf numFmtId="0" fontId="147" fillId="0" borderId="267" xfId="180" applyFont="1" applyBorder="1" applyAlignment="1">
      <alignment vertical="center"/>
    </xf>
    <xf numFmtId="0" fontId="14" fillId="0" borderId="237" xfId="180" applyFont="1" applyBorder="1"/>
    <xf numFmtId="0" fontId="70" fillId="0" borderId="237" xfId="180" applyFont="1" applyBorder="1" applyAlignment="1">
      <alignment vertical="center" wrapText="1"/>
    </xf>
    <xf numFmtId="0" fontId="70" fillId="0" borderId="278" xfId="180" applyFont="1" applyBorder="1" applyAlignment="1">
      <alignment horizontal="center" vertical="center"/>
    </xf>
    <xf numFmtId="0" fontId="147" fillId="0" borderId="279" xfId="180" applyFont="1" applyBorder="1" applyAlignment="1">
      <alignment vertical="center" wrapText="1"/>
    </xf>
    <xf numFmtId="0" fontId="70" fillId="0" borderId="280" xfId="180" applyFont="1" applyBorder="1" applyAlignment="1">
      <alignment horizontal="center" vertical="center" wrapText="1"/>
    </xf>
    <xf numFmtId="0" fontId="70" fillId="0" borderId="281" xfId="180" applyFont="1" applyBorder="1" applyAlignment="1">
      <alignment horizontal="center" vertical="center"/>
    </xf>
    <xf numFmtId="0" fontId="70" fillId="0" borderId="282" xfId="180" applyFont="1" applyBorder="1" applyAlignment="1">
      <alignment vertical="center" wrapText="1"/>
    </xf>
    <xf numFmtId="0" fontId="70" fillId="0" borderId="168" xfId="180" applyFont="1" applyBorder="1" applyAlignment="1">
      <alignment horizontal="center" vertical="center"/>
    </xf>
    <xf numFmtId="0" fontId="40" fillId="0" borderId="283" xfId="180" applyFont="1" applyBorder="1" applyAlignment="1">
      <alignment vertical="center" wrapText="1"/>
    </xf>
    <xf numFmtId="0" fontId="70" fillId="0" borderId="285" xfId="180" applyFont="1" applyBorder="1" applyAlignment="1">
      <alignment horizontal="center" vertical="center" wrapText="1"/>
    </xf>
    <xf numFmtId="0" fontId="70" fillId="0" borderId="286" xfId="180" applyFont="1" applyBorder="1" applyAlignment="1">
      <alignment horizontal="center" vertical="center"/>
    </xf>
    <xf numFmtId="0" fontId="70" fillId="0" borderId="167" xfId="180" applyFont="1" applyBorder="1" applyAlignment="1">
      <alignment horizontal="center" vertical="center"/>
    </xf>
    <xf numFmtId="0" fontId="40" fillId="0" borderId="288" xfId="180" applyFont="1" applyBorder="1" applyAlignment="1">
      <alignment vertical="center" wrapText="1"/>
    </xf>
    <xf numFmtId="0" fontId="70" fillId="0" borderId="289" xfId="180" applyFont="1" applyBorder="1" applyAlignment="1">
      <alignment horizontal="center" vertical="center" wrapText="1"/>
    </xf>
    <xf numFmtId="0" fontId="70" fillId="0" borderId="290" xfId="180" applyFont="1" applyBorder="1" applyAlignment="1">
      <alignment horizontal="center" vertical="center"/>
    </xf>
    <xf numFmtId="0" fontId="70" fillId="0" borderId="0" xfId="180" applyFont="1" applyAlignment="1">
      <alignment horizontal="left" vertical="center" wrapText="1"/>
    </xf>
    <xf numFmtId="0" fontId="70" fillId="0" borderId="291" xfId="180" applyFont="1" applyBorder="1" applyAlignment="1">
      <alignment horizontal="center" vertical="center" wrapText="1"/>
    </xf>
    <xf numFmtId="0" fontId="70" fillId="0" borderId="130" xfId="180" applyFont="1" applyBorder="1" applyAlignment="1">
      <alignment horizontal="center" vertical="center"/>
    </xf>
    <xf numFmtId="0" fontId="70" fillId="0" borderId="292" xfId="180" applyFont="1" applyBorder="1" applyAlignment="1">
      <alignment horizontal="left" vertical="center" wrapText="1"/>
    </xf>
    <xf numFmtId="0" fontId="70" fillId="0" borderId="26" xfId="180" applyFont="1" applyBorder="1" applyAlignment="1">
      <alignment horizontal="left" vertical="center" wrapText="1"/>
    </xf>
    <xf numFmtId="0" fontId="40" fillId="0" borderId="169" xfId="180" applyFont="1" applyBorder="1" applyAlignment="1">
      <alignment vertical="center" wrapText="1"/>
    </xf>
    <xf numFmtId="0" fontId="70" fillId="0" borderId="168" xfId="180" applyFont="1" applyBorder="1" applyAlignment="1">
      <alignment horizontal="center" vertical="center" wrapText="1"/>
    </xf>
    <xf numFmtId="0" fontId="70" fillId="0" borderId="169" xfId="180" applyFont="1" applyBorder="1" applyAlignment="1">
      <alignment horizontal="left" vertical="center" wrapText="1"/>
    </xf>
    <xf numFmtId="0" fontId="70" fillId="0" borderId="170" xfId="180" applyFont="1" applyBorder="1" applyAlignment="1">
      <alignment horizontal="center" vertical="center" wrapText="1"/>
    </xf>
    <xf numFmtId="0" fontId="70" fillId="0" borderId="171" xfId="180" applyFont="1" applyBorder="1" applyAlignment="1">
      <alignment horizontal="center" vertical="center"/>
    </xf>
    <xf numFmtId="0" fontId="70" fillId="0" borderId="62" xfId="180" applyFont="1" applyBorder="1" applyAlignment="1">
      <alignment horizontal="left" vertical="center" wrapText="1"/>
    </xf>
    <xf numFmtId="0" fontId="70" fillId="0" borderId="293" xfId="180" applyFont="1" applyBorder="1" applyAlignment="1">
      <alignment horizontal="left" vertical="center" wrapText="1"/>
    </xf>
    <xf numFmtId="0" fontId="63" fillId="0" borderId="0" xfId="180" applyFont="1" applyAlignment="1">
      <alignment vertical="center"/>
    </xf>
    <xf numFmtId="0" fontId="70" fillId="0" borderId="294" xfId="180" applyFont="1" applyBorder="1" applyAlignment="1">
      <alignment horizontal="center" vertical="center" wrapText="1"/>
    </xf>
    <xf numFmtId="0" fontId="147" fillId="0" borderId="210" xfId="180" applyFont="1" applyBorder="1" applyAlignment="1">
      <alignment vertical="center" wrapText="1"/>
    </xf>
    <xf numFmtId="0" fontId="70" fillId="0" borderId="226" xfId="180" applyFont="1" applyBorder="1" applyAlignment="1">
      <alignment horizontal="center" vertical="center"/>
    </xf>
    <xf numFmtId="0" fontId="147" fillId="0" borderId="226" xfId="180" applyFont="1" applyBorder="1" applyAlignment="1">
      <alignment horizontal="center" vertical="center" wrapText="1"/>
    </xf>
    <xf numFmtId="0" fontId="147" fillId="0" borderId="295" xfId="180" applyFont="1" applyBorder="1" applyAlignment="1">
      <alignment vertical="center" wrapText="1"/>
    </xf>
    <xf numFmtId="0" fontId="40" fillId="0" borderId="267" xfId="180" applyFont="1" applyBorder="1" applyAlignment="1">
      <alignment vertical="center" wrapText="1"/>
    </xf>
    <xf numFmtId="0" fontId="40" fillId="0" borderId="236" xfId="180" applyFont="1" applyBorder="1" applyAlignment="1">
      <alignment horizontal="center" vertical="center" wrapText="1"/>
    </xf>
    <xf numFmtId="0" fontId="70" fillId="0" borderId="296" xfId="180" applyFont="1" applyBorder="1" applyAlignment="1">
      <alignment horizontal="center" vertical="center" wrapText="1"/>
    </xf>
    <xf numFmtId="0" fontId="147" fillId="0" borderId="275" xfId="180" applyFont="1" applyBorder="1" applyAlignment="1">
      <alignment vertical="center" wrapText="1"/>
    </xf>
    <xf numFmtId="0" fontId="70" fillId="0" borderId="297" xfId="180" applyFont="1" applyBorder="1" applyAlignment="1">
      <alignment horizontal="center" vertical="center"/>
    </xf>
    <xf numFmtId="0" fontId="84" fillId="0" borderId="297" xfId="180" applyFont="1" applyBorder="1" applyAlignment="1">
      <alignment horizontal="center" vertical="center" wrapText="1"/>
    </xf>
    <xf numFmtId="0" fontId="147" fillId="0" borderId="298" xfId="180" applyFont="1" applyBorder="1" applyAlignment="1">
      <alignment vertical="center" wrapText="1"/>
    </xf>
    <xf numFmtId="0" fontId="72" fillId="0" borderId="0" xfId="44" applyFont="1" applyAlignment="1">
      <alignment horizontal="center" vertical="center"/>
    </xf>
    <xf numFmtId="0" fontId="73" fillId="0" borderId="0" xfId="44" applyFont="1">
      <alignment vertical="center"/>
    </xf>
    <xf numFmtId="0" fontId="42" fillId="0" borderId="0" xfId="46" applyFont="1">
      <alignment vertical="center"/>
    </xf>
    <xf numFmtId="0" fontId="40" fillId="32" borderId="225" xfId="180" applyFont="1" applyFill="1" applyBorder="1" applyAlignment="1">
      <alignment horizontal="center" vertical="center" wrapText="1"/>
    </xf>
    <xf numFmtId="0" fontId="72" fillId="0" borderId="0" xfId="44" applyFont="1">
      <alignment vertical="center"/>
    </xf>
    <xf numFmtId="0" fontId="73" fillId="0" borderId="35" xfId="44" applyFont="1" applyBorder="1" applyAlignment="1">
      <alignment horizontal="center" vertical="center"/>
    </xf>
    <xf numFmtId="0" fontId="73" fillId="0" borderId="10" xfId="44" applyFont="1" applyBorder="1" applyAlignment="1">
      <alignment horizontal="center" vertical="center"/>
    </xf>
    <xf numFmtId="0" fontId="73" fillId="0" borderId="21" xfId="44" applyFont="1" applyBorder="1" applyAlignment="1">
      <alignment horizontal="left" vertical="center" indent="1"/>
    </xf>
    <xf numFmtId="0" fontId="73" fillId="0" borderId="21" xfId="44" applyFont="1" applyBorder="1" applyAlignment="1">
      <alignment horizontal="left" vertical="center" wrapText="1" indent="1"/>
    </xf>
    <xf numFmtId="0" fontId="73" fillId="0" borderId="12" xfId="44" applyFont="1" applyBorder="1" applyAlignment="1">
      <alignment horizontal="center" vertical="center"/>
    </xf>
    <xf numFmtId="0" fontId="73" fillId="0" borderId="15" xfId="44" applyFont="1" applyBorder="1" applyAlignment="1">
      <alignment horizontal="center" vertical="center"/>
    </xf>
    <xf numFmtId="0" fontId="40" fillId="0" borderId="0" xfId="46" applyFont="1">
      <alignment vertical="center"/>
    </xf>
    <xf numFmtId="0" fontId="78" fillId="0" borderId="0" xfId="46" applyFont="1">
      <alignment vertical="center"/>
    </xf>
    <xf numFmtId="0" fontId="78" fillId="0" borderId="0" xfId="46" applyFont="1" applyAlignment="1">
      <alignment horizontal="right" vertical="center"/>
    </xf>
    <xf numFmtId="0" fontId="40" fillId="0" borderId="0" xfId="46" applyFont="1" applyAlignment="1">
      <alignment horizontal="center" vertical="center"/>
    </xf>
    <xf numFmtId="0" fontId="78" fillId="0" borderId="0" xfId="46" applyFont="1" applyAlignment="1">
      <alignment horizontal="distributed" vertical="center"/>
    </xf>
    <xf numFmtId="0" fontId="78" fillId="0" borderId="0" xfId="46" applyFont="1" applyAlignment="1">
      <alignment horizontal="center" vertical="center"/>
    </xf>
    <xf numFmtId="0" fontId="78" fillId="0" borderId="0" xfId="46" applyFont="1" applyAlignment="1">
      <alignment horizontal="left" vertical="center" indent="1" shrinkToFit="1"/>
    </xf>
    <xf numFmtId="0" fontId="40" fillId="0" borderId="0" xfId="46" applyFont="1" applyAlignment="1">
      <alignment horizontal="distributed" vertical="center" indent="9"/>
    </xf>
    <xf numFmtId="0" fontId="73" fillId="0" borderId="35" xfId="46" applyFont="1" applyBorder="1" applyAlignment="1">
      <alignment horizontal="center" vertical="center"/>
    </xf>
    <xf numFmtId="0" fontId="73" fillId="0" borderId="35" xfId="46" applyFont="1" applyBorder="1" applyAlignment="1">
      <alignment horizontal="distributed" vertical="center" indent="2"/>
    </xf>
    <xf numFmtId="0" fontId="73" fillId="0" borderId="44" xfId="46" applyFont="1" applyBorder="1">
      <alignment vertical="center"/>
    </xf>
    <xf numFmtId="0" fontId="73" fillId="0" borderId="20" xfId="46" applyFont="1" applyBorder="1" applyAlignment="1">
      <alignment horizontal="distributed" vertical="center" indent="2"/>
    </xf>
    <xf numFmtId="0" fontId="73" fillId="0" borderId="44" xfId="46" applyFont="1" applyBorder="1" applyAlignment="1">
      <alignment vertical="center" wrapText="1"/>
    </xf>
    <xf numFmtId="0" fontId="73" fillId="0" borderId="22" xfId="46" applyFont="1" applyBorder="1" applyAlignment="1">
      <alignment horizontal="distributed" vertical="center" indent="2"/>
    </xf>
    <xf numFmtId="0" fontId="73" fillId="0" borderId="12" xfId="46" applyFont="1" applyBorder="1">
      <alignment vertical="center"/>
    </xf>
    <xf numFmtId="0" fontId="73" fillId="0" borderId="25" xfId="46" applyFont="1" applyBorder="1" applyAlignment="1">
      <alignment horizontal="distributed" vertical="center" indent="2"/>
    </xf>
    <xf numFmtId="0" fontId="73" fillId="0" borderId="22" xfId="46" applyFont="1" applyBorder="1" applyAlignment="1">
      <alignment horizontal="center" vertical="center"/>
    </xf>
    <xf numFmtId="0" fontId="73" fillId="0" borderId="12" xfId="46" applyFont="1" applyBorder="1" applyAlignment="1">
      <alignment vertical="center" wrapText="1"/>
    </xf>
    <xf numFmtId="0" fontId="156" fillId="0" borderId="35" xfId="46" applyFont="1" applyBorder="1" applyAlignment="1">
      <alignment vertical="center" wrapText="1"/>
    </xf>
    <xf numFmtId="0" fontId="158" fillId="0" borderId="0" xfId="185" applyFont="1" applyAlignment="1">
      <alignment horizontal="center" vertical="center"/>
    </xf>
    <xf numFmtId="0" fontId="21" fillId="0" borderId="0" xfId="185" applyFont="1" applyAlignment="1">
      <alignment horizontal="center" vertical="center"/>
    </xf>
    <xf numFmtId="0" fontId="12" fillId="0" borderId="0" xfId="185" applyAlignment="1">
      <alignment horizontal="center" vertical="center"/>
    </xf>
    <xf numFmtId="0" fontId="21" fillId="0" borderId="21" xfId="185" applyFont="1" applyBorder="1" applyAlignment="1">
      <alignment horizontal="center" vertical="center"/>
    </xf>
    <xf numFmtId="0" fontId="21" fillId="0" borderId="42" xfId="185" applyFont="1" applyBorder="1" applyAlignment="1" applyProtection="1">
      <alignment horizontal="center" vertical="center"/>
      <protection locked="0"/>
    </xf>
    <xf numFmtId="0" fontId="21" fillId="0" borderId="83" xfId="185" applyFont="1" applyBorder="1" applyAlignment="1" applyProtection="1">
      <alignment horizontal="center" vertical="center"/>
      <protection locked="0"/>
    </xf>
    <xf numFmtId="0" fontId="21" fillId="0" borderId="92" xfId="185" applyFont="1" applyBorder="1" applyAlignment="1">
      <alignment horizontal="center" vertical="center"/>
    </xf>
    <xf numFmtId="0" fontId="21" fillId="0" borderId="12" xfId="185" applyFont="1" applyBorder="1" applyAlignment="1">
      <alignment horizontal="center" vertical="center"/>
    </xf>
    <xf numFmtId="0" fontId="21" fillId="0" borderId="22" xfId="185" applyFont="1" applyBorder="1" applyAlignment="1">
      <alignment horizontal="left" vertical="center"/>
    </xf>
    <xf numFmtId="49" fontId="21" fillId="0" borderId="12" xfId="185" applyNumberFormat="1" applyFont="1" applyBorder="1" applyAlignment="1" applyProtection="1">
      <alignment horizontal="center" vertical="center"/>
      <protection locked="0"/>
    </xf>
    <xf numFmtId="0" fontId="21" fillId="0" borderId="12" xfId="185" applyFont="1" applyBorder="1" applyAlignment="1">
      <alignment horizontal="left" vertical="center"/>
    </xf>
    <xf numFmtId="0" fontId="21" fillId="0" borderId="25" xfId="185" applyFont="1" applyBorder="1" applyAlignment="1">
      <alignment horizontal="left" vertical="center"/>
    </xf>
    <xf numFmtId="0" fontId="21" fillId="0" borderId="23" xfId="185" applyFont="1" applyBorder="1" applyAlignment="1" applyProtection="1">
      <alignment horizontal="center" vertical="center"/>
      <protection locked="0"/>
    </xf>
    <xf numFmtId="49" fontId="21" fillId="0" borderId="0" xfId="186" applyNumberFormat="1" applyFont="1" applyAlignment="1">
      <alignment horizontal="left" vertical="center"/>
    </xf>
    <xf numFmtId="0" fontId="12" fillId="0" borderId="39" xfId="185" applyBorder="1" applyAlignment="1" applyProtection="1">
      <alignment horizontal="center" vertical="center"/>
      <protection locked="0"/>
    </xf>
    <xf numFmtId="49" fontId="21" fillId="0" borderId="0" xfId="186" applyNumberFormat="1" applyFont="1" applyAlignment="1">
      <alignment horizontal="center" vertical="center" shrinkToFit="1"/>
    </xf>
    <xf numFmtId="0" fontId="21" fillId="0" borderId="15" xfId="185" applyFont="1" applyBorder="1" applyAlignment="1">
      <alignment horizontal="center" vertical="center"/>
    </xf>
    <xf numFmtId="0" fontId="21" fillId="30" borderId="20" xfId="185" applyFont="1" applyFill="1" applyBorder="1" applyAlignment="1">
      <alignment horizontal="center" vertical="center"/>
    </xf>
    <xf numFmtId="0" fontId="21" fillId="0" borderId="35" xfId="185" applyFont="1" applyBorder="1" applyAlignment="1">
      <alignment horizontal="center" vertical="center"/>
    </xf>
    <xf numFmtId="0" fontId="21" fillId="0" borderId="23" xfId="185" applyFont="1" applyBorder="1" applyAlignment="1">
      <alignment horizontal="center" vertical="center"/>
    </xf>
    <xf numFmtId="0" fontId="21" fillId="0" borderId="10" xfId="185" applyFont="1" applyBorder="1" applyAlignment="1">
      <alignment horizontal="center" vertical="center"/>
    </xf>
    <xf numFmtId="0" fontId="21" fillId="0" borderId="12" xfId="185" applyFont="1" applyBorder="1" applyAlignment="1">
      <alignment horizontal="left"/>
    </xf>
    <xf numFmtId="0" fontId="21" fillId="0" borderId="25" xfId="185" applyFont="1" applyBorder="1" applyAlignment="1">
      <alignment horizontal="left"/>
    </xf>
    <xf numFmtId="0" fontId="21" fillId="0" borderId="40" xfId="185" applyFont="1" applyBorder="1" applyAlignment="1">
      <alignment horizontal="center" vertical="center"/>
    </xf>
    <xf numFmtId="0" fontId="21" fillId="0" borderId="0" xfId="185" applyFont="1"/>
    <xf numFmtId="0" fontId="21" fillId="0" borderId="15" xfId="185" applyFont="1" applyBorder="1" applyAlignment="1">
      <alignment horizontal="left"/>
    </xf>
    <xf numFmtId="0" fontId="21" fillId="0" borderId="26" xfId="185" applyFont="1" applyBorder="1"/>
    <xf numFmtId="0" fontId="21" fillId="0" borderId="44" xfId="185" applyFont="1" applyBorder="1" applyAlignment="1">
      <alignment horizontal="center" vertical="center"/>
    </xf>
    <xf numFmtId="0" fontId="21" fillId="0" borderId="15" xfId="185" applyFont="1" applyBorder="1" applyAlignment="1" applyProtection="1">
      <alignment horizontal="center" vertical="center"/>
      <protection locked="0"/>
    </xf>
    <xf numFmtId="0" fontId="21" fillId="0" borderId="62" xfId="185" applyFont="1" applyBorder="1" applyAlignment="1" applyProtection="1">
      <alignment horizontal="center" vertical="center"/>
      <protection locked="0"/>
    </xf>
    <xf numFmtId="0" fontId="21" fillId="0" borderId="0" xfId="185" applyFont="1" applyAlignment="1">
      <alignment horizontal="left" vertical="center"/>
    </xf>
    <xf numFmtId="0" fontId="21" fillId="0" borderId="25" xfId="185" applyFont="1" applyBorder="1" applyAlignment="1">
      <alignment horizontal="center" vertical="center"/>
    </xf>
    <xf numFmtId="0" fontId="21" fillId="0" borderId="26" xfId="185" applyFont="1" applyBorder="1" applyAlignment="1">
      <alignment horizontal="center" vertical="center"/>
    </xf>
    <xf numFmtId="0" fontId="21" fillId="0" borderId="62" xfId="185" applyFont="1" applyBorder="1" applyAlignment="1">
      <alignment horizontal="center" vertical="center"/>
    </xf>
    <xf numFmtId="0" fontId="21" fillId="0" borderId="10" xfId="185" applyFont="1" applyBorder="1" applyAlignment="1">
      <alignment horizontal="center" vertical="center" wrapText="1"/>
    </xf>
    <xf numFmtId="0" fontId="12" fillId="0" borderId="0" xfId="185" applyAlignment="1">
      <alignment horizontal="left" vertical="center"/>
    </xf>
    <xf numFmtId="0" fontId="162" fillId="0" borderId="0" xfId="44" applyFont="1" applyAlignment="1">
      <alignment vertical="top"/>
    </xf>
    <xf numFmtId="0" fontId="157" fillId="0" borderId="0" xfId="44" applyFont="1">
      <alignment vertical="center"/>
    </xf>
    <xf numFmtId="0" fontId="162" fillId="0" borderId="0" xfId="48" applyFont="1" applyAlignment="1">
      <alignment horizontal="left" vertical="top"/>
    </xf>
    <xf numFmtId="0" fontId="161" fillId="0" borderId="0" xfId="48" applyFont="1">
      <alignment vertical="center"/>
    </xf>
    <xf numFmtId="0" fontId="161" fillId="0" borderId="48" xfId="48" applyFont="1" applyBorder="1" applyAlignment="1">
      <alignment vertical="center" shrinkToFit="1"/>
    </xf>
    <xf numFmtId="0" fontId="161" fillId="0" borderId="46" xfId="48" applyFont="1" applyBorder="1" applyAlignment="1">
      <alignment vertical="center" shrinkToFit="1"/>
    </xf>
    <xf numFmtId="0" fontId="69" fillId="30" borderId="10" xfId="0" applyFont="1" applyFill="1" applyBorder="1" applyAlignment="1">
      <alignment horizontal="center" vertical="center"/>
    </xf>
    <xf numFmtId="0" fontId="69" fillId="30" borderId="20" xfId="0" applyFont="1" applyFill="1" applyBorder="1" applyAlignment="1">
      <alignment horizontal="center" vertical="center"/>
    </xf>
    <xf numFmtId="0" fontId="69" fillId="30" borderId="10" xfId="0" applyFont="1" applyFill="1" applyBorder="1">
      <alignment vertical="center"/>
    </xf>
    <xf numFmtId="0" fontId="130" fillId="30" borderId="10" xfId="0" applyFont="1" applyFill="1" applyBorder="1" applyAlignment="1">
      <alignment horizontal="center" vertical="center"/>
    </xf>
    <xf numFmtId="0" fontId="69" fillId="25" borderId="10" xfId="0" applyFont="1" applyFill="1" applyBorder="1" applyAlignment="1">
      <alignment horizontal="center" vertical="center"/>
    </xf>
    <xf numFmtId="0" fontId="21" fillId="0" borderId="0" xfId="46" applyFont="1" applyAlignment="1">
      <alignment horizontal="left" vertical="center"/>
    </xf>
    <xf numFmtId="0" fontId="73" fillId="0" borderId="0" xfId="44" applyFont="1" applyAlignment="1">
      <alignment horizontal="right" vertical="center"/>
    </xf>
    <xf numFmtId="49" fontId="12" fillId="0" borderId="0" xfId="174" applyNumberFormat="1" applyFont="1" applyAlignment="1">
      <alignment vertical="center"/>
    </xf>
    <xf numFmtId="49" fontId="12" fillId="0" borderId="0" xfId="174" applyNumberFormat="1" applyFont="1" applyAlignment="1">
      <alignment horizontal="center" vertical="center"/>
    </xf>
    <xf numFmtId="49" fontId="12" fillId="0" borderId="0" xfId="174" applyNumberFormat="1" applyFont="1" applyBorder="1" applyAlignment="1">
      <alignment vertical="center"/>
    </xf>
    <xf numFmtId="49" fontId="12" fillId="0" borderId="0" xfId="191" applyNumberFormat="1" applyAlignment="1">
      <alignment vertical="center"/>
    </xf>
    <xf numFmtId="49" fontId="12" fillId="0" borderId="0" xfId="174" applyNumberFormat="1" applyFont="1" applyAlignment="1">
      <alignment horizontal="right" vertical="center"/>
    </xf>
    <xf numFmtId="49" fontId="157" fillId="0" borderId="0" xfId="186" applyNumberFormat="1" applyFont="1">
      <alignment vertical="center"/>
    </xf>
    <xf numFmtId="49" fontId="12" fillId="0" borderId="0" xfId="174" applyNumberFormat="1" applyFont="1" applyBorder="1" applyAlignment="1">
      <alignment vertical="top"/>
    </xf>
    <xf numFmtId="49" fontId="12" fillId="0" borderId="0" xfId="174" applyNumberFormat="1" applyFont="1" applyAlignment="1">
      <alignment horizontal="left" vertical="top"/>
    </xf>
    <xf numFmtId="49" fontId="12" fillId="0" borderId="0" xfId="174" applyNumberFormat="1" applyFont="1" applyAlignment="1">
      <alignment vertical="top"/>
    </xf>
    <xf numFmtId="49" fontId="12" fillId="0" borderId="0" xfId="174" applyNumberFormat="1" applyFont="1" applyAlignment="1">
      <alignment horizontal="left" vertical="top" wrapText="1"/>
    </xf>
    <xf numFmtId="49" fontId="157" fillId="0" borderId="0" xfId="174" applyNumberFormat="1" applyFont="1" applyAlignment="1">
      <alignment vertical="center"/>
    </xf>
    <xf numFmtId="49" fontId="40" fillId="0" borderId="117" xfId="186" applyNumberFormat="1" applyFont="1" applyBorder="1">
      <alignment vertical="center"/>
    </xf>
    <xf numFmtId="49" fontId="40" fillId="0" borderId="126" xfId="186" applyNumberFormat="1" applyFont="1" applyBorder="1">
      <alignment vertical="center"/>
    </xf>
    <xf numFmtId="49" fontId="40" fillId="0" borderId="126" xfId="186" applyNumberFormat="1" applyFont="1" applyBorder="1" applyAlignment="1">
      <alignment vertical="center" shrinkToFit="1"/>
    </xf>
    <xf numFmtId="49" fontId="12" fillId="0" borderId="118" xfId="191" applyNumberFormat="1" applyBorder="1" applyAlignment="1">
      <alignment horizontal="center" vertical="center"/>
    </xf>
    <xf numFmtId="49" fontId="12" fillId="0" borderId="314" xfId="191" applyNumberFormat="1" applyBorder="1" applyAlignment="1">
      <alignment horizontal="center" vertical="center"/>
    </xf>
    <xf numFmtId="49" fontId="12" fillId="0" borderId="35" xfId="191" applyNumberFormat="1" applyBorder="1" applyAlignment="1">
      <alignment horizontal="center" vertical="center"/>
    </xf>
    <xf numFmtId="49" fontId="12" fillId="0" borderId="126" xfId="191" applyNumberFormat="1" applyBorder="1" applyAlignment="1">
      <alignment horizontal="center" vertical="center"/>
    </xf>
    <xf numFmtId="49" fontId="12" fillId="0" borderId="44" xfId="191" applyNumberFormat="1" applyBorder="1" applyAlignment="1">
      <alignment horizontal="center" vertical="center"/>
    </xf>
    <xf numFmtId="49" fontId="12" fillId="0" borderId="0" xfId="174" applyNumberFormat="1" applyFont="1" applyBorder="1" applyAlignment="1">
      <alignment horizontal="center" vertical="center"/>
    </xf>
    <xf numFmtId="49" fontId="12" fillId="0" borderId="0" xfId="191" applyNumberFormat="1" applyAlignment="1">
      <alignment horizontal="center" vertical="center"/>
    </xf>
    <xf numFmtId="49" fontId="40" fillId="0" borderId="44" xfId="174" applyNumberFormat="1" applyFont="1" applyBorder="1" applyAlignment="1">
      <alignment vertical="center"/>
    </xf>
    <xf numFmtId="49" fontId="12" fillId="0" borderId="23" xfId="174" applyNumberFormat="1" applyFont="1" applyBorder="1" applyAlignment="1">
      <alignment vertical="center"/>
    </xf>
    <xf numFmtId="49" fontId="166" fillId="0" borderId="0" xfId="174" applyNumberFormat="1" applyFont="1" applyBorder="1" applyAlignment="1">
      <alignment vertical="center" wrapText="1"/>
    </xf>
    <xf numFmtId="49" fontId="40" fillId="0" borderId="0" xfId="174" applyNumberFormat="1" applyFont="1" applyBorder="1" applyAlignment="1">
      <alignment horizontal="center" vertical="center"/>
    </xf>
    <xf numFmtId="49" fontId="40" fillId="0" borderId="0" xfId="174" applyNumberFormat="1" applyFont="1" applyBorder="1" applyAlignment="1">
      <alignment vertical="center"/>
    </xf>
    <xf numFmtId="49" fontId="40" fillId="0" borderId="0" xfId="174" applyNumberFormat="1" applyFont="1" applyBorder="1" applyAlignment="1">
      <alignment vertical="center" wrapText="1"/>
    </xf>
    <xf numFmtId="49" fontId="40" fillId="0" borderId="0" xfId="192" applyNumberFormat="1" applyFont="1" applyBorder="1" applyAlignment="1">
      <alignment vertical="center"/>
    </xf>
    <xf numFmtId="49" fontId="40" fillId="0" borderId="0" xfId="174" applyNumberFormat="1" applyFont="1" applyBorder="1" applyAlignment="1">
      <alignment vertical="top" wrapText="1"/>
    </xf>
    <xf numFmtId="49" fontId="12" fillId="0" borderId="0" xfId="174" applyNumberFormat="1" applyFont="1" applyBorder="1" applyAlignment="1">
      <alignment horizontal="left" vertical="center"/>
    </xf>
    <xf numFmtId="49" fontId="12" fillId="0" borderId="0" xfId="192" applyNumberFormat="1" applyFont="1" applyBorder="1" applyAlignment="1">
      <alignment horizontal="left" vertical="center"/>
    </xf>
    <xf numFmtId="49" fontId="40" fillId="0" borderId="0" xfId="192" applyNumberFormat="1" applyFont="1" applyBorder="1" applyAlignment="1">
      <alignment horizontal="right" vertical="center"/>
    </xf>
    <xf numFmtId="49" fontId="12" fillId="0" borderId="0" xfId="192" applyNumberFormat="1" applyFont="1" applyBorder="1" applyAlignment="1">
      <alignment vertical="center"/>
    </xf>
    <xf numFmtId="0" fontId="12" fillId="0" borderId="0" xfId="193" applyFont="1" applyAlignment="1">
      <alignment horizontal="left" vertical="center"/>
    </xf>
    <xf numFmtId="0" fontId="157" fillId="0" borderId="0" xfId="193" applyFont="1" applyAlignment="1">
      <alignment horizontal="left" vertical="center"/>
    </xf>
    <xf numFmtId="0" fontId="161" fillId="0" borderId="0" xfId="44" applyFont="1">
      <alignment vertical="center"/>
    </xf>
    <xf numFmtId="0" fontId="162" fillId="0" borderId="0" xfId="48" applyFont="1" applyAlignment="1">
      <alignment horizontal="left" vertical="center"/>
    </xf>
    <xf numFmtId="0" fontId="162" fillId="0" borderId="0" xfId="44" applyFont="1">
      <alignment vertical="center"/>
    </xf>
    <xf numFmtId="0" fontId="162" fillId="0" borderId="0" xfId="44" applyFont="1" applyAlignment="1">
      <alignment horizontal="left" vertical="center"/>
    </xf>
    <xf numFmtId="0" fontId="157" fillId="0" borderId="0" xfId="44" applyFont="1" applyAlignment="1">
      <alignment vertical="top"/>
    </xf>
    <xf numFmtId="0" fontId="167" fillId="0" borderId="0" xfId="46" applyFont="1" applyAlignment="1">
      <alignment horizontal="left" vertical="center"/>
    </xf>
    <xf numFmtId="0" fontId="20" fillId="0" borderId="0" xfId="46" applyFont="1" applyAlignment="1">
      <alignment horizontal="left" vertical="center"/>
    </xf>
    <xf numFmtId="0" fontId="21" fillId="0" borderId="0" xfId="46" applyFont="1">
      <alignment vertical="center"/>
    </xf>
    <xf numFmtId="0" fontId="168" fillId="0" borderId="0" xfId="178" applyFont="1">
      <alignment vertical="center"/>
    </xf>
    <xf numFmtId="0" fontId="21" fillId="0" borderId="0" xfId="46" applyFont="1" applyAlignment="1">
      <alignment horizontal="right" vertical="center"/>
    </xf>
    <xf numFmtId="0" fontId="21" fillId="0" borderId="0" xfId="46" applyFont="1" applyAlignment="1">
      <alignment horizontal="center" vertical="center"/>
    </xf>
    <xf numFmtId="0" fontId="56" fillId="0" borderId="0" xfId="178" applyFont="1">
      <alignment vertical="center"/>
    </xf>
    <xf numFmtId="0" fontId="59" fillId="0" borderId="0" xfId="178" applyFont="1">
      <alignment vertical="center"/>
    </xf>
    <xf numFmtId="0" fontId="59" fillId="0" borderId="0" xfId="178" applyFont="1" applyAlignment="1">
      <alignment horizontal="right" vertical="center"/>
    </xf>
    <xf numFmtId="0" fontId="59" fillId="36" borderId="10" xfId="178" applyFont="1" applyFill="1" applyBorder="1">
      <alignment vertical="center"/>
    </xf>
    <xf numFmtId="0" fontId="42" fillId="0" borderId="0" xfId="46" applyFont="1" applyAlignment="1">
      <alignment horizontal="center" vertical="center"/>
    </xf>
    <xf numFmtId="0" fontId="21" fillId="0" borderId="10" xfId="46" applyFont="1" applyBorder="1">
      <alignment vertical="center"/>
    </xf>
    <xf numFmtId="0" fontId="42" fillId="0" borderId="10" xfId="46" applyFont="1" applyBorder="1" applyAlignment="1">
      <alignment horizontal="center" vertical="center"/>
    </xf>
    <xf numFmtId="0" fontId="42" fillId="0" borderId="10" xfId="46" applyFont="1" applyBorder="1" applyAlignment="1">
      <alignment horizontal="center" vertical="center" wrapText="1"/>
    </xf>
    <xf numFmtId="183" fontId="42" fillId="0" borderId="10" xfId="46" applyNumberFormat="1" applyFont="1" applyBorder="1">
      <alignment vertical="center"/>
    </xf>
    <xf numFmtId="184" fontId="42" fillId="0" borderId="10" xfId="46" applyNumberFormat="1" applyFont="1" applyBorder="1">
      <alignment vertical="center"/>
    </xf>
    <xf numFmtId="0" fontId="42" fillId="35" borderId="10" xfId="46" applyFont="1" applyFill="1" applyBorder="1" applyAlignment="1">
      <alignment horizontal="left" vertical="center"/>
    </xf>
    <xf numFmtId="0" fontId="42" fillId="35" borderId="35" xfId="46" applyFont="1" applyFill="1" applyBorder="1" applyAlignment="1">
      <alignment horizontal="center" vertical="center"/>
    </xf>
    <xf numFmtId="0" fontId="42" fillId="33" borderId="10" xfId="46" applyFont="1" applyFill="1" applyBorder="1">
      <alignment vertical="center"/>
    </xf>
    <xf numFmtId="0" fontId="42" fillId="33" borderId="35" xfId="46" applyFont="1" applyFill="1" applyBorder="1">
      <alignment vertical="center"/>
    </xf>
    <xf numFmtId="0" fontId="42" fillId="31" borderId="10" xfId="46" applyFont="1" applyFill="1" applyBorder="1" applyAlignment="1">
      <alignment horizontal="right" vertical="center"/>
    </xf>
    <xf numFmtId="0" fontId="42" fillId="0" borderId="20" xfId="46" applyFont="1" applyBorder="1" applyAlignment="1">
      <alignment horizontal="right" vertical="center"/>
    </xf>
    <xf numFmtId="177" fontId="42" fillId="0" borderId="10" xfId="46" applyNumberFormat="1" applyFont="1" applyBorder="1" applyAlignment="1">
      <alignment horizontal="right" vertical="center"/>
    </xf>
    <xf numFmtId="0" fontId="42" fillId="0" borderId="10" xfId="46" applyFont="1" applyBorder="1" applyAlignment="1">
      <alignment horizontal="right" vertical="center"/>
    </xf>
    <xf numFmtId="0" fontId="42" fillId="31" borderId="43" xfId="46" applyFont="1" applyFill="1" applyBorder="1" applyAlignment="1">
      <alignment horizontal="right" vertical="center"/>
    </xf>
    <xf numFmtId="0" fontId="42" fillId="0" borderId="318" xfId="46" applyFont="1" applyBorder="1" applyAlignment="1">
      <alignment horizontal="right" vertical="center"/>
    </xf>
    <xf numFmtId="185" fontId="42" fillId="0" borderId="10" xfId="46" applyNumberFormat="1" applyFont="1" applyBorder="1" applyAlignment="1">
      <alignment horizontal="center" vertical="center"/>
    </xf>
    <xf numFmtId="0" fontId="53" fillId="0" borderId="0" xfId="178">
      <alignment vertical="center"/>
    </xf>
    <xf numFmtId="0" fontId="42" fillId="0" borderId="0" xfId="46" applyFont="1" applyAlignment="1">
      <alignment horizontal="left" vertical="center"/>
    </xf>
    <xf numFmtId="0" fontId="123" fillId="0" borderId="0" xfId="46" applyFont="1">
      <alignment vertical="center"/>
    </xf>
    <xf numFmtId="0" fontId="42" fillId="0" borderId="35" xfId="186" applyFont="1" applyBorder="1" applyAlignment="1">
      <alignment horizontal="center" vertical="center"/>
    </xf>
    <xf numFmtId="0" fontId="42" fillId="0" borderId="10" xfId="186" applyFont="1" applyBorder="1" applyAlignment="1">
      <alignment horizontal="center" vertical="center"/>
    </xf>
    <xf numFmtId="0" fontId="171" fillId="0" borderId="0" xfId="186" applyFont="1" applyAlignment="1">
      <alignment horizontal="center" vertical="center"/>
    </xf>
    <xf numFmtId="0" fontId="21" fillId="0" borderId="0" xfId="186" applyFont="1" applyAlignment="1">
      <alignment horizontal="center" vertical="center"/>
    </xf>
    <xf numFmtId="0" fontId="172" fillId="0" borderId="0" xfId="46" applyFont="1" applyAlignment="1">
      <alignment horizontal="center" vertical="center"/>
    </xf>
    <xf numFmtId="0" fontId="172" fillId="0" borderId="0" xfId="186" applyFont="1" applyAlignment="1">
      <alignment horizontal="center" vertical="center"/>
    </xf>
    <xf numFmtId="0" fontId="172" fillId="0" borderId="0" xfId="46" applyFont="1">
      <alignment vertical="center"/>
    </xf>
    <xf numFmtId="0" fontId="171" fillId="0" borderId="0" xfId="46" applyFont="1">
      <alignment vertical="center"/>
    </xf>
    <xf numFmtId="0" fontId="171" fillId="0" borderId="0" xfId="46" applyFont="1" applyAlignment="1">
      <alignment horizontal="center" vertical="center"/>
    </xf>
    <xf numFmtId="0" fontId="42" fillId="0" borderId="0" xfId="46" applyFont="1" applyAlignment="1">
      <alignment vertical="center" textRotation="255" shrinkToFit="1"/>
    </xf>
    <xf numFmtId="0" fontId="42" fillId="0" borderId="10" xfId="46" applyFont="1" applyBorder="1" applyAlignment="1">
      <alignment vertical="center" textRotation="255" shrinkToFit="1"/>
    </xf>
    <xf numFmtId="0" fontId="19" fillId="0" borderId="0" xfId="194" applyFont="1"/>
    <xf numFmtId="0" fontId="18" fillId="0" borderId="0" xfId="194" applyFont="1"/>
    <xf numFmtId="0" fontId="176" fillId="0" borderId="0" xfId="194" applyFont="1" applyAlignment="1">
      <alignment horizontal="center"/>
    </xf>
    <xf numFmtId="0" fontId="18" fillId="0" borderId="0" xfId="194" applyFont="1" applyAlignment="1">
      <alignment horizontal="center"/>
    </xf>
    <xf numFmtId="0" fontId="20" fillId="0" borderId="10" xfId="194" applyFont="1" applyBorder="1" applyAlignment="1">
      <alignment horizontal="distributed" vertical="center" indent="1"/>
    </xf>
    <xf numFmtId="0" fontId="18" fillId="0" borderId="10" xfId="194" applyFont="1" applyBorder="1" applyAlignment="1">
      <alignment horizontal="left"/>
    </xf>
    <xf numFmtId="0" fontId="21" fillId="0" borderId="10" xfId="194" applyFont="1" applyBorder="1" applyAlignment="1">
      <alignment horizontal="distributed" vertical="center" indent="1"/>
    </xf>
    <xf numFmtId="0" fontId="18" fillId="0" borderId="22" xfId="194" applyFont="1" applyBorder="1"/>
    <xf numFmtId="0" fontId="18" fillId="0" borderId="12" xfId="194" applyFont="1" applyBorder="1"/>
    <xf numFmtId="0" fontId="18" fillId="0" borderId="25" xfId="194" applyFont="1" applyBorder="1"/>
    <xf numFmtId="0" fontId="18" fillId="0" borderId="23" xfId="194" applyFont="1" applyBorder="1"/>
    <xf numFmtId="0" fontId="18" fillId="0" borderId="26" xfId="194" applyFont="1" applyBorder="1"/>
    <xf numFmtId="0" fontId="18" fillId="0" borderId="26" xfId="194" applyFont="1" applyBorder="1" applyAlignment="1">
      <alignment horizontal="center"/>
    </xf>
    <xf numFmtId="0" fontId="18" fillId="0" borderId="0" xfId="194" applyFont="1" applyAlignment="1">
      <alignment vertical="center"/>
    </xf>
    <xf numFmtId="0" fontId="164" fillId="0" borderId="0" xfId="194" applyFont="1"/>
    <xf numFmtId="0" fontId="20" fillId="0" borderId="0" xfId="194" applyFont="1"/>
    <xf numFmtId="0" fontId="73" fillId="0" borderId="0" xfId="194" applyFont="1"/>
    <xf numFmtId="0" fontId="176" fillId="0" borderId="10" xfId="194" applyFont="1" applyBorder="1" applyAlignment="1">
      <alignment horizontal="center"/>
    </xf>
    <xf numFmtId="0" fontId="21" fillId="0" borderId="23" xfId="194" applyFont="1" applyBorder="1"/>
    <xf numFmtId="0" fontId="20" fillId="0" borderId="26" xfId="194" applyFont="1" applyBorder="1"/>
    <xf numFmtId="0" fontId="20" fillId="0" borderId="24" xfId="194" applyFont="1" applyBorder="1"/>
    <xf numFmtId="0" fontId="20" fillId="0" borderId="62" xfId="194" applyFont="1" applyBorder="1"/>
    <xf numFmtId="0" fontId="178" fillId="30" borderId="0" xfId="195" applyFont="1" applyFill="1" applyAlignment="1">
      <alignment horizontal="left" vertical="center"/>
    </xf>
    <xf numFmtId="0" fontId="179" fillId="30" borderId="0" xfId="195" applyFont="1" applyFill="1" applyAlignment="1">
      <alignment horizontal="left" vertical="top"/>
    </xf>
    <xf numFmtId="0" fontId="181" fillId="30" borderId="0" xfId="195" applyFont="1" applyFill="1" applyAlignment="1">
      <alignment horizontal="center" vertical="center"/>
    </xf>
    <xf numFmtId="0" fontId="178" fillId="30" borderId="0" xfId="195" applyFont="1" applyFill="1" applyAlignment="1">
      <alignment vertical="center"/>
    </xf>
    <xf numFmtId="0" fontId="178" fillId="30" borderId="0" xfId="195" applyFont="1" applyFill="1" applyAlignment="1">
      <alignment horizontal="right" vertical="center"/>
    </xf>
    <xf numFmtId="0" fontId="178" fillId="30" borderId="0" xfId="195" applyFont="1" applyFill="1" applyAlignment="1">
      <alignment horizontal="center" vertical="center"/>
    </xf>
    <xf numFmtId="0" fontId="182" fillId="30" borderId="0" xfId="195" applyFont="1" applyFill="1"/>
    <xf numFmtId="0" fontId="179" fillId="30" borderId="0" xfId="195" applyFont="1" applyFill="1" applyAlignment="1">
      <alignment horizontal="left"/>
    </xf>
    <xf numFmtId="0" fontId="180" fillId="30" borderId="0" xfId="195" applyFont="1" applyFill="1" applyAlignment="1">
      <alignment horizontal="right" vertical="top"/>
    </xf>
    <xf numFmtId="0" fontId="179" fillId="30" borderId="15" xfId="195" applyFont="1" applyFill="1" applyBorder="1"/>
    <xf numFmtId="0" fontId="178" fillId="30" borderId="0" xfId="195" applyFont="1" applyFill="1" applyAlignment="1">
      <alignment horizontal="center" vertical="top"/>
    </xf>
    <xf numFmtId="0" fontId="183" fillId="30" borderId="0" xfId="195" applyFont="1" applyFill="1" applyAlignment="1">
      <alignment vertical="top"/>
    </xf>
    <xf numFmtId="0" fontId="183" fillId="30" borderId="0" xfId="195" applyFont="1" applyFill="1" applyAlignment="1">
      <alignment vertical="top" wrapText="1"/>
    </xf>
    <xf numFmtId="0" fontId="184" fillId="30" borderId="0" xfId="195" applyFont="1" applyFill="1" applyAlignment="1">
      <alignment horizontal="left" vertical="top"/>
    </xf>
    <xf numFmtId="0" fontId="179" fillId="30" borderId="10" xfId="195" applyFont="1" applyFill="1" applyBorder="1" applyAlignment="1">
      <alignment horizontal="center" vertical="center"/>
    </xf>
    <xf numFmtId="0" fontId="179" fillId="0" borderId="10" xfId="195" applyFont="1" applyBorder="1" applyAlignment="1">
      <alignment horizontal="center" vertical="center"/>
    </xf>
    <xf numFmtId="0" fontId="179" fillId="0" borderId="0" xfId="195" applyFont="1" applyAlignment="1">
      <alignment horizontal="left" vertical="top"/>
    </xf>
    <xf numFmtId="0" fontId="179" fillId="30" borderId="0" xfId="195" applyFont="1" applyFill="1" applyAlignment="1">
      <alignment horizontal="left" vertical="center"/>
    </xf>
    <xf numFmtId="0" fontId="186" fillId="0" borderId="0" xfId="196" applyFont="1"/>
    <xf numFmtId="0" fontId="187" fillId="0" borderId="0" xfId="196" applyFont="1" applyAlignment="1">
      <alignment wrapText="1"/>
    </xf>
    <xf numFmtId="0" fontId="58" fillId="0" borderId="0" xfId="196" applyFont="1"/>
    <xf numFmtId="0" fontId="58" fillId="0" borderId="0" xfId="196" applyFont="1" applyAlignment="1">
      <alignment wrapText="1"/>
    </xf>
    <xf numFmtId="0" fontId="185" fillId="0" borderId="0" xfId="196"/>
    <xf numFmtId="0" fontId="188" fillId="0" borderId="0" xfId="196" applyFont="1" applyAlignment="1">
      <alignment wrapText="1"/>
    </xf>
    <xf numFmtId="0" fontId="187" fillId="0" borderId="0" xfId="196" applyFont="1" applyAlignment="1">
      <alignment vertical="top"/>
    </xf>
    <xf numFmtId="0" fontId="187" fillId="0" borderId="0" xfId="196" applyFont="1" applyAlignment="1">
      <alignment vertical="top" wrapText="1"/>
    </xf>
    <xf numFmtId="0" fontId="187" fillId="0" borderId="0" xfId="196" applyFont="1"/>
    <xf numFmtId="0" fontId="72" fillId="0" borderId="0" xfId="178" applyFont="1">
      <alignment vertical="center"/>
    </xf>
    <xf numFmtId="0" fontId="73" fillId="0" borderId="0" xfId="178" applyFont="1">
      <alignment vertical="center"/>
    </xf>
    <xf numFmtId="0" fontId="20" fillId="0" borderId="0" xfId="178" applyFont="1">
      <alignment vertical="center"/>
    </xf>
    <xf numFmtId="0" fontId="189" fillId="0" borderId="0" xfId="178" applyFont="1" applyAlignment="1">
      <alignment horizontal="right" vertical="center"/>
    </xf>
    <xf numFmtId="0" fontId="72" fillId="0" borderId="0" xfId="178" applyFont="1" applyAlignment="1">
      <alignment horizontal="center" vertical="center"/>
    </xf>
    <xf numFmtId="0" fontId="73" fillId="0" borderId="35" xfId="178" applyFont="1" applyBorder="1" applyAlignment="1">
      <alignment horizontal="left" vertical="center"/>
    </xf>
    <xf numFmtId="0" fontId="73" fillId="0" borderId="21" xfId="178" applyFont="1" applyBorder="1" applyAlignment="1">
      <alignment horizontal="left" vertical="center"/>
    </xf>
    <xf numFmtId="0" fontId="73" fillId="0" borderId="10" xfId="178" applyFont="1" applyBorder="1" applyAlignment="1">
      <alignment horizontal="left" vertical="center"/>
    </xf>
    <xf numFmtId="0" fontId="73" fillId="0" borderId="15" xfId="178" applyFont="1" applyBorder="1" applyAlignment="1">
      <alignment horizontal="left" vertical="center" indent="1"/>
    </xf>
    <xf numFmtId="0" fontId="78" fillId="0" borderId="15" xfId="178" applyFont="1" applyBorder="1">
      <alignment vertical="center"/>
    </xf>
    <xf numFmtId="0" fontId="73" fillId="0" borderId="15" xfId="178" applyFont="1" applyBorder="1">
      <alignment vertical="center"/>
    </xf>
    <xf numFmtId="0" fontId="73" fillId="0" borderId="22" xfId="178" applyFont="1" applyBorder="1">
      <alignment vertical="center"/>
    </xf>
    <xf numFmtId="0" fontId="73" fillId="0" borderId="12" xfId="178" applyFont="1" applyBorder="1">
      <alignment vertical="center"/>
    </xf>
    <xf numFmtId="0" fontId="73" fillId="0" borderId="23" xfId="178" applyFont="1" applyBorder="1">
      <alignment vertical="center"/>
    </xf>
    <xf numFmtId="0" fontId="73" fillId="0" borderId="10" xfId="178" applyFont="1" applyBorder="1" applyAlignment="1">
      <alignment horizontal="center" vertical="center"/>
    </xf>
    <xf numFmtId="0" fontId="73" fillId="0" borderId="10" xfId="178" applyFont="1" applyBorder="1" applyAlignment="1">
      <alignment vertical="center" wrapText="1"/>
    </xf>
    <xf numFmtId="0" fontId="73" fillId="0" borderId="10" xfId="178" applyFont="1" applyBorder="1" applyAlignment="1">
      <alignment horizontal="right" vertical="center"/>
    </xf>
    <xf numFmtId="0" fontId="73" fillId="0" borderId="0" xfId="178" applyFont="1" applyAlignment="1">
      <alignment horizontal="right" vertical="center"/>
    </xf>
    <xf numFmtId="0" fontId="73" fillId="0" borderId="0" xfId="178" applyFont="1" applyAlignment="1">
      <alignment vertical="center" wrapText="1"/>
    </xf>
    <xf numFmtId="0" fontId="73" fillId="0" borderId="25" xfId="178" applyFont="1" applyBorder="1">
      <alignment vertical="center"/>
    </xf>
    <xf numFmtId="0" fontId="73" fillId="0" borderId="26" xfId="178" applyFont="1" applyBorder="1">
      <alignment vertical="center"/>
    </xf>
    <xf numFmtId="0" fontId="73" fillId="0" borderId="26" xfId="178" applyFont="1" applyBorder="1" applyAlignment="1">
      <alignment vertical="center" wrapText="1"/>
    </xf>
    <xf numFmtId="0" fontId="73" fillId="0" borderId="24" xfId="178" applyFont="1" applyBorder="1">
      <alignment vertical="center"/>
    </xf>
    <xf numFmtId="0" fontId="73" fillId="0" borderId="0" xfId="178" applyFont="1" applyAlignment="1">
      <alignment horizontal="left" vertical="center"/>
    </xf>
    <xf numFmtId="0" fontId="156" fillId="0" borderId="44" xfId="46" applyFont="1" applyBorder="1" applyAlignment="1">
      <alignment vertical="center" wrapText="1"/>
    </xf>
    <xf numFmtId="0" fontId="156" fillId="0" borderId="20" xfId="46" applyFont="1" applyBorder="1" applyAlignment="1">
      <alignment vertical="center" wrapText="1"/>
    </xf>
    <xf numFmtId="0" fontId="58" fillId="0" borderId="0" xfId="178" applyFont="1">
      <alignment vertical="center"/>
    </xf>
    <xf numFmtId="0" fontId="191" fillId="32" borderId="245" xfId="180" applyFont="1" applyFill="1" applyBorder="1" applyAlignment="1">
      <alignment horizontal="center" vertical="center" wrapText="1"/>
    </xf>
    <xf numFmtId="0" fontId="192" fillId="32" borderId="276" xfId="180" applyFont="1" applyFill="1" applyBorder="1" applyAlignment="1">
      <alignment horizontal="center" vertical="center" wrapText="1"/>
    </xf>
    <xf numFmtId="0" fontId="21" fillId="32" borderId="245" xfId="180" applyFont="1" applyFill="1" applyBorder="1" applyAlignment="1">
      <alignment horizontal="center" vertical="center" wrapText="1"/>
    </xf>
    <xf numFmtId="0" fontId="21" fillId="32" borderId="276" xfId="180" applyFont="1" applyFill="1" applyBorder="1" applyAlignment="1">
      <alignment horizontal="center" vertical="center" wrapText="1"/>
    </xf>
    <xf numFmtId="0" fontId="17" fillId="0" borderId="10" xfId="174" applyBorder="1" applyAlignment="1">
      <alignment vertical="center"/>
    </xf>
    <xf numFmtId="0" fontId="193" fillId="30" borderId="0" xfId="48" applyFont="1" applyFill="1">
      <alignment vertical="center"/>
    </xf>
    <xf numFmtId="0" fontId="56" fillId="30" borderId="0" xfId="48" applyFont="1" applyFill="1">
      <alignment vertical="center"/>
    </xf>
    <xf numFmtId="0" fontId="194" fillId="30" borderId="0" xfId="48" applyFont="1" applyFill="1">
      <alignment vertical="center"/>
    </xf>
    <xf numFmtId="0" fontId="2" fillId="0" borderId="0" xfId="197">
      <alignment vertical="center"/>
    </xf>
    <xf numFmtId="0" fontId="195" fillId="30" borderId="0" xfId="48" applyFont="1" applyFill="1">
      <alignment vertical="center"/>
    </xf>
    <xf numFmtId="0" fontId="197" fillId="30" borderId="0" xfId="44" applyFont="1" applyFill="1">
      <alignment vertical="center"/>
    </xf>
    <xf numFmtId="0" fontId="59" fillId="30" borderId="0" xfId="48" applyFont="1" applyFill="1">
      <alignment vertical="center"/>
    </xf>
    <xf numFmtId="0" fontId="157" fillId="30" borderId="0" xfId="44" applyFont="1" applyFill="1">
      <alignment vertical="center"/>
    </xf>
    <xf numFmtId="0" fontId="198" fillId="0" borderId="0" xfId="44" applyFont="1" applyAlignment="1">
      <alignment vertical="top"/>
    </xf>
    <xf numFmtId="0" fontId="57" fillId="0" borderId="0" xfId="44" applyFont="1">
      <alignment vertical="center"/>
    </xf>
    <xf numFmtId="0" fontId="51" fillId="0" borderId="0" xfId="0" applyFont="1" applyAlignment="1">
      <alignment vertical="top" wrapText="1"/>
    </xf>
    <xf numFmtId="0" fontId="17" fillId="0" borderId="0" xfId="0" applyFont="1" applyAlignment="1">
      <alignment vertical="center" wrapText="1"/>
    </xf>
    <xf numFmtId="0" fontId="17" fillId="0" borderId="17" xfId="0" applyFont="1" applyBorder="1" applyAlignment="1">
      <alignment vertical="center" wrapText="1"/>
    </xf>
    <xf numFmtId="0" fontId="117" fillId="0" borderId="0" xfId="0" applyFont="1" applyAlignment="1">
      <alignment vertical="center" wrapText="1"/>
    </xf>
    <xf numFmtId="0" fontId="117" fillId="0" borderId="17" xfId="0" applyFont="1" applyBorder="1" applyAlignment="1">
      <alignment vertical="center" wrapText="1"/>
    </xf>
    <xf numFmtId="0" fontId="0" fillId="0" borderId="64" xfId="0" applyBorder="1" applyAlignment="1">
      <alignment horizontal="center" vertical="center"/>
    </xf>
    <xf numFmtId="0" fontId="0" fillId="0" borderId="48" xfId="0" applyBorder="1" applyAlignment="1">
      <alignment horizontal="center" vertical="center"/>
    </xf>
    <xf numFmtId="0" fontId="0" fillId="0" borderId="96"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66" xfId="0" applyBorder="1" applyAlignment="1">
      <alignment horizontal="center" vertical="center"/>
    </xf>
    <xf numFmtId="0" fontId="0" fillId="0" borderId="101" xfId="0" applyBorder="1" applyAlignment="1">
      <alignment horizontal="center" vertical="center" wrapText="1"/>
    </xf>
    <xf numFmtId="0" fontId="0" fillId="0" borderId="74" xfId="0" applyBorder="1" applyAlignment="1">
      <alignment horizontal="center" vertical="center"/>
    </xf>
    <xf numFmtId="0" fontId="0" fillId="0" borderId="85" xfId="0" applyBorder="1" applyAlignment="1">
      <alignment horizontal="center" vertical="center" wrapText="1"/>
    </xf>
    <xf numFmtId="0" fontId="0" fillId="0" borderId="65" xfId="0" applyBorder="1" applyAlignment="1">
      <alignment horizontal="center" vertical="center"/>
    </xf>
    <xf numFmtId="0" fontId="0" fillId="0" borderId="74" xfId="0" applyBorder="1" applyAlignment="1">
      <alignment horizontal="center" vertical="center" wrapText="1"/>
    </xf>
    <xf numFmtId="0" fontId="17" fillId="0" borderId="0" xfId="0" applyFont="1" applyAlignment="1">
      <alignment horizontal="left" vertical="center"/>
    </xf>
    <xf numFmtId="0" fontId="0" fillId="0" borderId="54" xfId="0" applyBorder="1" applyAlignment="1">
      <alignment horizontal="center" vertical="center" wrapText="1"/>
    </xf>
    <xf numFmtId="0" fontId="0" fillId="0" borderId="97" xfId="0" applyBorder="1" applyAlignment="1">
      <alignment horizontal="center" vertical="center" wrapText="1"/>
    </xf>
    <xf numFmtId="0" fontId="69" fillId="28" borderId="174" xfId="0" applyFont="1" applyFill="1" applyBorder="1" applyAlignment="1">
      <alignment horizontal="left" vertical="center"/>
    </xf>
    <xf numFmtId="0" fontId="69" fillId="28" borderId="175" xfId="0" applyFont="1" applyFill="1" applyBorder="1" applyAlignment="1">
      <alignment horizontal="left" vertical="center"/>
    </xf>
    <xf numFmtId="0" fontId="69" fillId="28" borderId="140" xfId="0" applyFont="1" applyFill="1" applyBorder="1" applyAlignment="1">
      <alignment horizontal="left" vertical="center"/>
    </xf>
    <xf numFmtId="0" fontId="69" fillId="0" borderId="177" xfId="0" applyFont="1" applyBorder="1" applyAlignment="1">
      <alignment horizontal="left" vertical="center" wrapText="1"/>
    </xf>
    <xf numFmtId="0" fontId="69" fillId="0" borderId="129" xfId="0" applyFont="1" applyBorder="1" applyAlignment="1">
      <alignment horizontal="left" vertical="center" wrapText="1"/>
    </xf>
    <xf numFmtId="0" fontId="69" fillId="0" borderId="146" xfId="0" applyFont="1" applyBorder="1" applyAlignment="1">
      <alignment horizontal="left" vertical="center" wrapText="1"/>
    </xf>
    <xf numFmtId="0" fontId="69" fillId="28" borderId="177" xfId="0" applyFont="1" applyFill="1" applyBorder="1" applyAlignment="1">
      <alignment horizontal="left" vertical="center" wrapText="1"/>
    </xf>
    <xf numFmtId="0" fontId="69" fillId="28" borderId="129" xfId="0" applyFont="1" applyFill="1" applyBorder="1" applyAlignment="1">
      <alignment horizontal="left" vertical="center" wrapText="1"/>
    </xf>
    <xf numFmtId="0" fontId="69" fillId="28" borderId="146" xfId="0" applyFont="1" applyFill="1" applyBorder="1" applyAlignment="1">
      <alignment horizontal="left" vertical="center" wrapText="1"/>
    </xf>
    <xf numFmtId="0" fontId="40" fillId="0" borderId="101" xfId="0" applyFont="1" applyBorder="1" applyAlignment="1">
      <alignment horizontal="center" vertical="center" wrapText="1"/>
    </xf>
    <xf numFmtId="0" fontId="40" fillId="0" borderId="74" xfId="0" applyFont="1" applyBorder="1" applyAlignment="1">
      <alignment horizontal="center" vertical="center" wrapText="1"/>
    </xf>
    <xf numFmtId="0" fontId="0" fillId="0" borderId="101" xfId="0" applyBorder="1" applyAlignment="1">
      <alignment vertical="center" wrapText="1"/>
    </xf>
    <xf numFmtId="0" fontId="0" fillId="0" borderId="74" xfId="0" applyBorder="1" applyAlignment="1">
      <alignment vertical="center" wrapText="1"/>
    </xf>
    <xf numFmtId="0" fontId="69" fillId="29" borderId="180" xfId="0" applyFont="1" applyFill="1" applyBorder="1" applyAlignment="1">
      <alignment vertical="center" wrapText="1"/>
    </xf>
    <xf numFmtId="0" fontId="69" fillId="29" borderId="181" xfId="0" applyFont="1" applyFill="1" applyBorder="1">
      <alignment vertical="center"/>
    </xf>
    <xf numFmtId="0" fontId="69" fillId="29" borderId="159" xfId="0" applyFont="1" applyFill="1" applyBorder="1">
      <alignment vertical="center"/>
    </xf>
    <xf numFmtId="0" fontId="69" fillId="29" borderId="150" xfId="0" applyFont="1" applyFill="1" applyBorder="1" applyAlignment="1">
      <alignment vertical="center" wrapText="1"/>
    </xf>
    <xf numFmtId="0" fontId="69" fillId="29" borderId="178" xfId="0" applyFont="1" applyFill="1" applyBorder="1" applyAlignment="1">
      <alignment vertical="center" wrapText="1"/>
    </xf>
    <xf numFmtId="0" fontId="69" fillId="29" borderId="151" xfId="0" applyFont="1" applyFill="1" applyBorder="1" applyAlignment="1">
      <alignment vertical="center" wrapText="1"/>
    </xf>
    <xf numFmtId="0" fontId="69" fillId="0" borderId="148" xfId="0" applyFont="1" applyBorder="1" applyAlignment="1">
      <alignment horizontal="left" vertical="center" wrapText="1"/>
    </xf>
    <xf numFmtId="0" fontId="69" fillId="29" borderId="144" xfId="0" applyFont="1" applyFill="1" applyBorder="1" applyAlignment="1">
      <alignment horizontal="left" vertical="center" wrapText="1"/>
    </xf>
    <xf numFmtId="0" fontId="69" fillId="29" borderId="157" xfId="0" applyFont="1" applyFill="1" applyBorder="1" applyAlignment="1">
      <alignment horizontal="left" vertical="center" wrapText="1"/>
    </xf>
    <xf numFmtId="0" fontId="69" fillId="29" borderId="177" xfId="0" applyFont="1" applyFill="1" applyBorder="1" applyAlignment="1">
      <alignment horizontal="left" vertical="center" wrapText="1"/>
    </xf>
    <xf numFmtId="0" fontId="69" fillId="29" borderId="129" xfId="0" applyFont="1" applyFill="1" applyBorder="1" applyAlignment="1">
      <alignment horizontal="left" vertical="center" wrapText="1"/>
    </xf>
    <xf numFmtId="0" fontId="69" fillId="29" borderId="146" xfId="0" applyFont="1" applyFill="1" applyBorder="1" applyAlignment="1">
      <alignment horizontal="left" vertical="center" wrapText="1"/>
    </xf>
    <xf numFmtId="0" fontId="16" fillId="0" borderId="101" xfId="0" applyFont="1" applyBorder="1" applyAlignment="1">
      <alignment horizontal="center" vertical="center" wrapText="1"/>
    </xf>
    <xf numFmtId="0" fontId="16" fillId="0" borderId="74" xfId="0" applyFont="1" applyBorder="1" applyAlignment="1">
      <alignment horizontal="center" vertical="center" wrapText="1"/>
    </xf>
    <xf numFmtId="0" fontId="118" fillId="0" borderId="158" xfId="0" applyFont="1" applyBorder="1" applyAlignment="1">
      <alignment horizontal="center" vertical="center"/>
    </xf>
    <xf numFmtId="0" fontId="57" fillId="0" borderId="129" xfId="0" applyFont="1" applyBorder="1">
      <alignment vertical="center"/>
    </xf>
    <xf numFmtId="0" fontId="69" fillId="28" borderId="177" xfId="0" applyFont="1" applyFill="1" applyBorder="1">
      <alignment vertical="center"/>
    </xf>
    <xf numFmtId="0" fontId="69" fillId="28" borderId="129" xfId="0" applyFont="1" applyFill="1" applyBorder="1">
      <alignment vertical="center"/>
    </xf>
    <xf numFmtId="0" fontId="69" fillId="28" borderId="146" xfId="0" applyFont="1" applyFill="1" applyBorder="1">
      <alignment vertical="center"/>
    </xf>
    <xf numFmtId="0" fontId="0" fillId="0" borderId="65" xfId="0" applyBorder="1" applyAlignment="1">
      <alignment horizontal="center" vertical="center" wrapText="1"/>
    </xf>
    <xf numFmtId="0" fontId="70" fillId="0" borderId="249" xfId="180" applyFont="1" applyBorder="1" applyAlignment="1">
      <alignment horizontal="center" vertical="center" wrapText="1"/>
    </xf>
    <xf numFmtId="0" fontId="40" fillId="25" borderId="236" xfId="180" applyFont="1" applyFill="1" applyBorder="1" applyAlignment="1">
      <alignment horizontal="center" vertical="center" wrapText="1"/>
    </xf>
    <xf numFmtId="0" fontId="147" fillId="25" borderId="236" xfId="180" applyFont="1" applyFill="1" applyBorder="1" applyAlignment="1">
      <alignment horizontal="center" vertical="center" wrapText="1"/>
    </xf>
    <xf numFmtId="0" fontId="70" fillId="0" borderId="251" xfId="180" applyFont="1" applyBorder="1" applyAlignment="1">
      <alignment horizontal="center" vertical="center" wrapText="1"/>
    </xf>
    <xf numFmtId="0" fontId="70" fillId="0" borderId="247" xfId="180" applyFont="1" applyBorder="1" applyAlignment="1">
      <alignment horizontal="center" vertical="center" wrapText="1"/>
    </xf>
    <xf numFmtId="0" fontId="40" fillId="0" borderId="275" xfId="180" applyFont="1" applyBorder="1" applyAlignment="1">
      <alignment horizontal="left" vertical="center" wrapText="1"/>
    </xf>
    <xf numFmtId="0" fontId="147" fillId="0" borderId="275" xfId="180" applyFont="1" applyBorder="1" applyAlignment="1">
      <alignment horizontal="left" vertical="center" wrapText="1"/>
    </xf>
    <xf numFmtId="0" fontId="70" fillId="0" borderId="284" xfId="180" applyFont="1" applyBorder="1" applyAlignment="1">
      <alignment horizontal="left" vertical="center" wrapText="1"/>
    </xf>
    <xf numFmtId="0" fontId="70" fillId="0" borderId="287" xfId="180" applyFont="1" applyBorder="1" applyAlignment="1">
      <alignment horizontal="left" vertical="center" wrapText="1"/>
    </xf>
    <xf numFmtId="0" fontId="0" fillId="0" borderId="12" xfId="180" applyFont="1" applyBorder="1" applyAlignment="1">
      <alignment horizontal="right"/>
    </xf>
    <xf numFmtId="0" fontId="12" fillId="0" borderId="12" xfId="180" applyBorder="1" applyAlignment="1">
      <alignment horizontal="right"/>
    </xf>
    <xf numFmtId="0" fontId="147" fillId="0" borderId="248" xfId="180" applyFont="1" applyBorder="1" applyAlignment="1">
      <alignment horizontal="left" vertical="center" wrapText="1"/>
    </xf>
    <xf numFmtId="0" fontId="17" fillId="0" borderId="0" xfId="180" applyFont="1" applyAlignment="1">
      <alignment horizontal="left" vertical="center" wrapText="1"/>
    </xf>
    <xf numFmtId="0" fontId="145" fillId="0" borderId="0" xfId="180" applyFont="1" applyAlignment="1">
      <alignment horizontal="left" vertical="center" wrapText="1"/>
    </xf>
    <xf numFmtId="0" fontId="70" fillId="0" borderId="252" xfId="180" applyFont="1" applyBorder="1" applyAlignment="1">
      <alignment horizontal="center" vertical="center" wrapText="1"/>
    </xf>
    <xf numFmtId="0" fontId="70" fillId="0" borderId="262" xfId="180" applyFont="1" applyBorder="1" applyAlignment="1">
      <alignment horizontal="center" vertical="center"/>
    </xf>
    <xf numFmtId="0" fontId="70" fillId="0" borderId="252" xfId="180" applyFont="1" applyBorder="1" applyAlignment="1">
      <alignment horizontal="center" vertical="center"/>
    </xf>
    <xf numFmtId="0" fontId="40" fillId="25" borderId="264" xfId="180" applyFont="1" applyFill="1" applyBorder="1" applyAlignment="1">
      <alignment horizontal="center" vertical="center" wrapText="1"/>
    </xf>
    <xf numFmtId="0" fontId="147" fillId="25" borderId="264" xfId="180" applyFont="1" applyFill="1" applyBorder="1" applyAlignment="1">
      <alignment horizontal="center" vertical="center" wrapText="1"/>
    </xf>
    <xf numFmtId="0" fontId="69" fillId="0" borderId="10" xfId="0" applyFont="1" applyBorder="1" applyAlignment="1">
      <alignment horizontal="center" vertical="center"/>
    </xf>
    <xf numFmtId="0" fontId="130" fillId="0" borderId="10" xfId="0" applyFont="1" applyBorder="1" applyAlignment="1">
      <alignment horizontal="center" vertical="center"/>
    </xf>
    <xf numFmtId="0" fontId="69" fillId="0" borderId="35" xfId="0" applyFont="1" applyBorder="1" applyAlignment="1">
      <alignment horizontal="center" vertical="center"/>
    </xf>
    <xf numFmtId="0" fontId="69" fillId="0" borderId="20" xfId="0" applyFont="1" applyBorder="1" applyAlignment="1">
      <alignment horizontal="center" vertical="center"/>
    </xf>
    <xf numFmtId="0" fontId="66" fillId="31" borderId="10" xfId="0" applyFont="1" applyFill="1" applyBorder="1" applyAlignment="1">
      <alignment vertical="center" textRotation="255"/>
    </xf>
    <xf numFmtId="0" fontId="66" fillId="25" borderId="21" xfId="0" applyFont="1" applyFill="1" applyBorder="1" applyAlignment="1">
      <alignment horizontal="center" vertical="center" textRotation="255"/>
    </xf>
    <xf numFmtId="0" fontId="66" fillId="25" borderId="60" xfId="0" applyFont="1" applyFill="1" applyBorder="1" applyAlignment="1">
      <alignment horizontal="center" vertical="center" textRotation="255"/>
    </xf>
    <xf numFmtId="0" fontId="66" fillId="25" borderId="43" xfId="0" applyFont="1" applyFill="1" applyBorder="1" applyAlignment="1">
      <alignment horizontal="center" vertical="center" textRotation="255"/>
    </xf>
    <xf numFmtId="0" fontId="65" fillId="0" borderId="0" xfId="0" applyFont="1" applyAlignment="1">
      <alignment horizontal="center" vertical="center"/>
    </xf>
    <xf numFmtId="0" fontId="69" fillId="31" borderId="10" xfId="0" applyFont="1" applyFill="1" applyBorder="1">
      <alignment vertical="center"/>
    </xf>
    <xf numFmtId="49" fontId="40" fillId="0" borderId="10" xfId="174" applyNumberFormat="1" applyFont="1" applyBorder="1" applyAlignment="1">
      <alignment horizontal="center" vertical="center"/>
    </xf>
    <xf numFmtId="49" fontId="40" fillId="0" borderId="10" xfId="174" applyNumberFormat="1" applyFont="1" applyBorder="1" applyAlignment="1">
      <alignment horizontal="left" vertical="center" wrapText="1"/>
    </xf>
    <xf numFmtId="49" fontId="40" fillId="0" borderId="10" xfId="174" applyNumberFormat="1" applyFont="1" applyBorder="1" applyAlignment="1">
      <alignment horizontal="left" vertical="center"/>
    </xf>
    <xf numFmtId="49" fontId="40" fillId="0" borderId="10" xfId="174" applyNumberFormat="1" applyFont="1" applyBorder="1" applyAlignment="1">
      <alignment horizontal="left" vertical="top"/>
    </xf>
    <xf numFmtId="49" fontId="40" fillId="0" borderId="10" xfId="174" applyNumberFormat="1" applyFont="1" applyBorder="1" applyAlignment="1">
      <alignment horizontal="left" vertical="top" wrapText="1"/>
    </xf>
    <xf numFmtId="49" fontId="40" fillId="0" borderId="35" xfId="174" applyNumberFormat="1" applyFont="1" applyBorder="1" applyAlignment="1">
      <alignment horizontal="center" vertical="center"/>
    </xf>
    <xf numFmtId="49" fontId="40" fillId="0" borderId="20" xfId="174" applyNumberFormat="1" applyFont="1" applyBorder="1" applyAlignment="1">
      <alignment horizontal="center" vertical="center"/>
    </xf>
    <xf numFmtId="49" fontId="40" fillId="0" borderId="35" xfId="174" applyNumberFormat="1" applyFont="1" applyBorder="1" applyAlignment="1">
      <alignment horizontal="left" vertical="center"/>
    </xf>
    <xf numFmtId="49" fontId="40" fillId="0" borderId="44" xfId="174" applyNumberFormat="1" applyFont="1" applyBorder="1" applyAlignment="1">
      <alignment horizontal="left" vertical="center"/>
    </xf>
    <xf numFmtId="49" fontId="40" fillId="0" borderId="20" xfId="174" applyNumberFormat="1" applyFont="1" applyBorder="1" applyAlignment="1">
      <alignment horizontal="left" vertical="center"/>
    </xf>
    <xf numFmtId="49" fontId="40" fillId="0" borderId="23" xfId="174" applyNumberFormat="1" applyFont="1" applyBorder="1" applyAlignment="1">
      <alignment horizontal="center" vertical="top"/>
    </xf>
    <xf numFmtId="49" fontId="40" fillId="0" borderId="0" xfId="174" applyNumberFormat="1" applyFont="1" applyBorder="1" applyAlignment="1">
      <alignment horizontal="center" vertical="top"/>
    </xf>
    <xf numFmtId="49" fontId="40" fillId="0" borderId="26" xfId="174" applyNumberFormat="1" applyFont="1" applyBorder="1" applyAlignment="1">
      <alignment horizontal="center" vertical="top"/>
    </xf>
    <xf numFmtId="49" fontId="40" fillId="0" borderId="24" xfId="174" applyNumberFormat="1" applyFont="1" applyBorder="1" applyAlignment="1">
      <alignment horizontal="center" vertical="top"/>
    </xf>
    <xf numFmtId="49" fontId="40" fillId="0" borderId="15" xfId="174" applyNumberFormat="1" applyFont="1" applyBorder="1" applyAlignment="1">
      <alignment horizontal="center" vertical="top"/>
    </xf>
    <xf numFmtId="49" fontId="40" fillId="0" borderId="62" xfId="174" applyNumberFormat="1" applyFont="1" applyBorder="1" applyAlignment="1">
      <alignment horizontal="center" vertical="top"/>
    </xf>
    <xf numFmtId="49" fontId="40" fillId="30" borderId="10" xfId="174" applyNumberFormat="1" applyFont="1" applyFill="1" applyBorder="1" applyAlignment="1">
      <alignment horizontal="center" vertical="center"/>
    </xf>
    <xf numFmtId="49" fontId="40" fillId="30" borderId="10" xfId="174" applyNumberFormat="1" applyFont="1" applyFill="1" applyBorder="1" applyAlignment="1">
      <alignment horizontal="left" vertical="center" wrapText="1"/>
    </xf>
    <xf numFmtId="49" fontId="40" fillId="34" borderId="35" xfId="174" applyNumberFormat="1" applyFont="1" applyFill="1" applyBorder="1" applyAlignment="1">
      <alignment horizontal="center" vertical="center"/>
    </xf>
    <xf numFmtId="49" fontId="40" fillId="34" borderId="44" xfId="174" applyNumberFormat="1" applyFont="1" applyFill="1" applyBorder="1" applyAlignment="1">
      <alignment horizontal="center" vertical="center"/>
    </xf>
    <xf numFmtId="49" fontId="40" fillId="34" borderId="20" xfId="174" applyNumberFormat="1" applyFont="1" applyFill="1" applyBorder="1" applyAlignment="1">
      <alignment horizontal="center" vertical="center"/>
    </xf>
    <xf numFmtId="49" fontId="40" fillId="0" borderId="22" xfId="174" applyNumberFormat="1" applyFont="1" applyBorder="1" applyAlignment="1">
      <alignment horizontal="left" vertical="top"/>
    </xf>
    <xf numFmtId="49" fontId="40" fillId="0" borderId="12" xfId="174" applyNumberFormat="1" applyFont="1" applyBorder="1" applyAlignment="1">
      <alignment horizontal="left" vertical="top"/>
    </xf>
    <xf numFmtId="49" fontId="40" fillId="0" borderId="25" xfId="174" applyNumberFormat="1" applyFont="1" applyBorder="1" applyAlignment="1">
      <alignment horizontal="left" vertical="top"/>
    </xf>
    <xf numFmtId="49" fontId="40" fillId="0" borderId="23" xfId="174" applyNumberFormat="1" applyFont="1" applyBorder="1" applyAlignment="1">
      <alignment horizontal="left" vertical="top"/>
    </xf>
    <xf numFmtId="49" fontId="40" fillId="0" borderId="0" xfId="174" applyNumberFormat="1" applyFont="1" applyBorder="1" applyAlignment="1">
      <alignment horizontal="left" vertical="top"/>
    </xf>
    <xf numFmtId="49" fontId="40" fillId="0" borderId="26" xfId="174" applyNumberFormat="1" applyFont="1" applyBorder="1" applyAlignment="1">
      <alignment horizontal="left" vertical="top"/>
    </xf>
    <xf numFmtId="49" fontId="40" fillId="30" borderId="10" xfId="174" applyNumberFormat="1" applyFont="1" applyFill="1" applyBorder="1" applyAlignment="1">
      <alignment horizontal="left" vertical="center"/>
    </xf>
    <xf numFmtId="49" fontId="40" fillId="0" borderId="35" xfId="174" applyNumberFormat="1" applyFont="1" applyBorder="1" applyAlignment="1">
      <alignment horizontal="left" vertical="center" wrapText="1"/>
    </xf>
    <xf numFmtId="49" fontId="40" fillId="0" borderId="44" xfId="174" applyNumberFormat="1" applyFont="1" applyBorder="1" applyAlignment="1">
      <alignment horizontal="left" vertical="center" wrapText="1"/>
    </xf>
    <xf numFmtId="49" fontId="40" fillId="0" borderId="20" xfId="174" applyNumberFormat="1" applyFont="1" applyBorder="1" applyAlignment="1">
      <alignment horizontal="left" vertical="center" wrapText="1"/>
    </xf>
    <xf numFmtId="49" fontId="40" fillId="0" borderId="44" xfId="174" applyNumberFormat="1" applyFont="1" applyBorder="1" applyAlignment="1">
      <alignment horizontal="center" vertical="center"/>
    </xf>
    <xf numFmtId="49" fontId="16" fillId="0" borderId="35" xfId="186" applyNumberFormat="1" applyFont="1" applyBorder="1" applyAlignment="1">
      <alignment horizontal="center" vertical="center"/>
    </xf>
    <xf numFmtId="49" fontId="16" fillId="0" borderId="44" xfId="186" applyNumberFormat="1" applyFont="1" applyBorder="1" applyAlignment="1">
      <alignment horizontal="center" vertical="center"/>
    </xf>
    <xf numFmtId="49" fontId="16" fillId="0" borderId="20" xfId="186" applyNumberFormat="1" applyFont="1" applyBorder="1" applyAlignment="1">
      <alignment horizontal="center" vertical="center"/>
    </xf>
    <xf numFmtId="49" fontId="40" fillId="0" borderId="35" xfId="191" applyNumberFormat="1" applyFont="1" applyBorder="1" applyAlignment="1">
      <alignment horizontal="left" vertical="center"/>
    </xf>
    <xf numFmtId="49" fontId="40" fillId="0" borderId="44" xfId="191" applyNumberFormat="1" applyFont="1" applyBorder="1" applyAlignment="1">
      <alignment horizontal="left" vertical="center"/>
    </xf>
    <xf numFmtId="49" fontId="40" fillId="0" borderId="20" xfId="191" applyNumberFormat="1" applyFont="1" applyBorder="1" applyAlignment="1">
      <alignment horizontal="left" vertical="center"/>
    </xf>
    <xf numFmtId="49" fontId="40" fillId="34" borderId="22" xfId="174" applyNumberFormat="1" applyFont="1" applyFill="1" applyBorder="1" applyAlignment="1">
      <alignment horizontal="center" vertical="center"/>
    </xf>
    <xf numFmtId="49" fontId="40" fillId="34" borderId="12" xfId="174" applyNumberFormat="1" applyFont="1" applyFill="1" applyBorder="1" applyAlignment="1">
      <alignment horizontal="center" vertical="center"/>
    </xf>
    <xf numFmtId="49" fontId="40" fillId="34" borderId="25" xfId="174" applyNumberFormat="1" applyFont="1" applyFill="1" applyBorder="1" applyAlignment="1">
      <alignment horizontal="center" vertical="center"/>
    </xf>
    <xf numFmtId="49" fontId="40" fillId="34" borderId="23" xfId="174" applyNumberFormat="1" applyFont="1" applyFill="1" applyBorder="1" applyAlignment="1">
      <alignment horizontal="center" vertical="center"/>
    </xf>
    <xf numFmtId="49" fontId="40" fillId="34" borderId="0" xfId="174" applyNumberFormat="1" applyFont="1" applyFill="1" applyBorder="1" applyAlignment="1">
      <alignment horizontal="center" vertical="center"/>
    </xf>
    <xf numFmtId="49" fontId="40" fillId="34" borderId="26" xfId="174" applyNumberFormat="1" applyFont="1" applyFill="1" applyBorder="1" applyAlignment="1">
      <alignment horizontal="center" vertical="center"/>
    </xf>
    <xf numFmtId="49" fontId="40" fillId="34" borderId="24" xfId="174" applyNumberFormat="1" applyFont="1" applyFill="1" applyBorder="1" applyAlignment="1">
      <alignment horizontal="center" vertical="center"/>
    </xf>
    <xf numFmtId="49" fontId="40" fillId="34" borderId="15" xfId="174" applyNumberFormat="1" applyFont="1" applyFill="1" applyBorder="1" applyAlignment="1">
      <alignment horizontal="center" vertical="center"/>
    </xf>
    <xf numFmtId="49" fontId="40" fillId="34" borderId="62" xfId="174" applyNumberFormat="1" applyFont="1" applyFill="1" applyBorder="1" applyAlignment="1">
      <alignment horizontal="center" vertical="center"/>
    </xf>
    <xf numFmtId="49" fontId="40" fillId="0" borderId="22" xfId="191" applyNumberFormat="1" applyFont="1" applyBorder="1" applyAlignment="1">
      <alignment horizontal="center" vertical="center"/>
    </xf>
    <xf numFmtId="49" fontId="40" fillId="0" borderId="12" xfId="191" applyNumberFormat="1" applyFont="1" applyBorder="1" applyAlignment="1">
      <alignment horizontal="center" vertical="center"/>
    </xf>
    <xf numFmtId="49" fontId="40" fillId="0" borderId="315" xfId="191" applyNumberFormat="1" applyFont="1" applyBorder="1" applyAlignment="1">
      <alignment horizontal="center" vertical="center"/>
    </xf>
    <xf numFmtId="49" fontId="40" fillId="0" borderId="24" xfId="191" applyNumberFormat="1" applyFont="1" applyBorder="1" applyAlignment="1">
      <alignment horizontal="center" vertical="center"/>
    </xf>
    <xf numFmtId="49" fontId="40" fillId="0" borderId="15" xfId="191" applyNumberFormat="1" applyFont="1" applyBorder="1" applyAlignment="1">
      <alignment horizontal="center" vertical="center"/>
    </xf>
    <xf numFmtId="49" fontId="40" fillId="0" borderId="316" xfId="191" applyNumberFormat="1" applyFont="1" applyBorder="1" applyAlignment="1">
      <alignment horizontal="center" vertical="center"/>
    </xf>
    <xf numFmtId="49" fontId="40" fillId="0" borderId="12" xfId="174" applyNumberFormat="1" applyFont="1" applyBorder="1" applyAlignment="1">
      <alignment horizontal="left" vertical="center" wrapText="1"/>
    </xf>
    <xf numFmtId="49" fontId="40" fillId="0" borderId="25" xfId="174" applyNumberFormat="1" applyFont="1" applyBorder="1" applyAlignment="1">
      <alignment horizontal="left" vertical="center" wrapText="1"/>
    </xf>
    <xf numFmtId="49" fontId="40" fillId="0" borderId="15" xfId="174" applyNumberFormat="1" applyFont="1" applyBorder="1" applyAlignment="1">
      <alignment horizontal="left" vertical="center" wrapText="1"/>
    </xf>
    <xf numFmtId="49" fontId="40" fillId="0" borderId="62" xfId="174" applyNumberFormat="1" applyFont="1" applyBorder="1" applyAlignment="1">
      <alignment horizontal="left" vertical="center" wrapText="1"/>
    </xf>
    <xf numFmtId="49" fontId="40" fillId="0" borderId="23" xfId="191" applyNumberFormat="1" applyFont="1" applyBorder="1" applyAlignment="1">
      <alignment horizontal="center" vertical="center"/>
    </xf>
    <xf numFmtId="49" fontId="40" fillId="0" borderId="0" xfId="191" applyNumberFormat="1" applyFont="1" applyAlignment="1">
      <alignment horizontal="center" vertical="center"/>
    </xf>
    <xf numFmtId="49" fontId="40" fillId="0" borderId="317" xfId="191" applyNumberFormat="1" applyFont="1" applyBorder="1" applyAlignment="1">
      <alignment horizontal="center" vertical="center"/>
    </xf>
    <xf numFmtId="49" fontId="40" fillId="0" borderId="12" xfId="191" applyNumberFormat="1" applyFont="1" applyBorder="1" applyAlignment="1">
      <alignment horizontal="left" vertical="top"/>
    </xf>
    <xf numFmtId="49" fontId="40" fillId="0" borderId="25" xfId="191" applyNumberFormat="1" applyFont="1" applyBorder="1" applyAlignment="1">
      <alignment horizontal="left" vertical="top"/>
    </xf>
    <xf numFmtId="49" fontId="40" fillId="0" borderId="0" xfId="191" applyNumberFormat="1" applyFont="1" applyAlignment="1">
      <alignment horizontal="left" vertical="top"/>
    </xf>
    <xf numFmtId="49" fontId="40" fillId="0" borderId="26" xfId="191" applyNumberFormat="1" applyFont="1" applyBorder="1" applyAlignment="1">
      <alignment horizontal="left" vertical="top"/>
    </xf>
    <xf numFmtId="49" fontId="40" fillId="0" borderId="15" xfId="191" applyNumberFormat="1" applyFont="1" applyBorder="1" applyAlignment="1">
      <alignment horizontal="left" vertical="top"/>
    </xf>
    <xf numFmtId="49" fontId="40" fillId="0" borderId="62" xfId="191" applyNumberFormat="1" applyFont="1" applyBorder="1" applyAlignment="1">
      <alignment horizontal="left" vertical="top"/>
    </xf>
    <xf numFmtId="49" fontId="12" fillId="0" borderId="0" xfId="174" applyNumberFormat="1" applyFont="1" applyAlignment="1">
      <alignment horizontal="left" vertical="top"/>
    </xf>
    <xf numFmtId="49" fontId="12" fillId="0" borderId="0" xfId="174" applyNumberFormat="1" applyFont="1" applyAlignment="1">
      <alignment horizontal="left" vertical="top" wrapText="1"/>
    </xf>
    <xf numFmtId="49" fontId="157" fillId="0" borderId="0" xfId="174" applyNumberFormat="1" applyFont="1" applyAlignment="1">
      <alignment horizontal="left" vertical="top"/>
    </xf>
    <xf numFmtId="49" fontId="0" fillId="0" borderId="0" xfId="174" applyNumberFormat="1" applyFont="1" applyAlignment="1">
      <alignment vertical="center" wrapText="1"/>
    </xf>
    <xf numFmtId="49" fontId="12" fillId="0" borderId="0" xfId="174" applyNumberFormat="1" applyFont="1" applyAlignment="1">
      <alignment vertical="center" wrapText="1"/>
    </xf>
    <xf numFmtId="49" fontId="12" fillId="0" borderId="0" xfId="174" applyNumberFormat="1" applyFont="1" applyAlignment="1">
      <alignment horizontal="center" vertical="center"/>
    </xf>
    <xf numFmtId="176" fontId="12" fillId="0" borderId="0" xfId="174" applyNumberFormat="1" applyFont="1" applyAlignment="1">
      <alignment horizontal="center" vertical="center"/>
    </xf>
    <xf numFmtId="0" fontId="21" fillId="0" borderId="10" xfId="185" applyFont="1" applyBorder="1" applyAlignment="1" applyProtection="1">
      <alignment horizontal="left" vertical="center" wrapText="1"/>
      <protection locked="0"/>
    </xf>
    <xf numFmtId="0" fontId="21" fillId="0" borderId="10" xfId="185" applyFont="1" applyBorder="1" applyAlignment="1">
      <alignment horizontal="center" vertical="center" wrapText="1"/>
    </xf>
    <xf numFmtId="0" fontId="21" fillId="0" borderId="10" xfId="185" applyFont="1" applyBorder="1" applyProtection="1">
      <protection locked="0"/>
    </xf>
    <xf numFmtId="0" fontId="21" fillId="0" borderId="35" xfId="185" applyFont="1" applyBorder="1" applyAlignment="1">
      <alignment horizontal="center" vertical="center" wrapText="1"/>
    </xf>
    <xf numFmtId="0" fontId="21" fillId="0" borderId="44" xfId="185" applyFont="1" applyBorder="1" applyAlignment="1">
      <alignment horizontal="center" vertical="center" wrapText="1"/>
    </xf>
    <xf numFmtId="0" fontId="21" fillId="0" borderId="20" xfId="185" applyFont="1" applyBorder="1" applyAlignment="1">
      <alignment horizontal="center" vertical="center" wrapText="1"/>
    </xf>
    <xf numFmtId="0" fontId="21" fillId="0" borderId="0" xfId="185" applyFont="1" applyAlignment="1">
      <alignment horizontal="left" vertical="center" wrapText="1"/>
    </xf>
    <xf numFmtId="0" fontId="21" fillId="0" borderId="0" xfId="185" applyFont="1" applyAlignment="1">
      <alignment vertical="center" wrapText="1"/>
    </xf>
    <xf numFmtId="0" fontId="12" fillId="0" borderId="22" xfId="185" applyBorder="1" applyAlignment="1">
      <alignment horizontal="left" vertical="center"/>
    </xf>
    <xf numFmtId="0" fontId="12" fillId="0" borderId="25" xfId="185" applyBorder="1" applyAlignment="1">
      <alignment horizontal="left" vertical="center"/>
    </xf>
    <xf numFmtId="0" fontId="12" fillId="0" borderId="23" xfId="185" applyBorder="1" applyAlignment="1">
      <alignment horizontal="left" vertical="center"/>
    </xf>
    <xf numFmtId="0" fontId="12" fillId="0" borderId="26" xfId="185" applyBorder="1" applyAlignment="1">
      <alignment horizontal="left" vertical="center"/>
    </xf>
    <xf numFmtId="0" fontId="12" fillId="0" borderId="24" xfId="185" applyBorder="1" applyAlignment="1">
      <alignment horizontal="left" vertical="center"/>
    </xf>
    <xf numFmtId="0" fontId="12" fillId="0" borderId="62" xfId="185" applyBorder="1" applyAlignment="1">
      <alignment horizontal="left" vertical="center"/>
    </xf>
    <xf numFmtId="0" fontId="21" fillId="0" borderId="35" xfId="185" applyFont="1" applyBorder="1" applyAlignment="1" applyProtection="1">
      <alignment horizontal="left" vertical="center"/>
      <protection locked="0"/>
    </xf>
    <xf numFmtId="0" fontId="21" fillId="0" borderId="44" xfId="185" applyFont="1" applyBorder="1" applyAlignment="1" applyProtection="1">
      <alignment horizontal="left" vertical="center"/>
      <protection locked="0"/>
    </xf>
    <xf numFmtId="0" fontId="21" fillId="0" borderId="20" xfId="185" applyFont="1" applyBorder="1" applyAlignment="1" applyProtection="1">
      <alignment horizontal="left" vertical="center"/>
      <protection locked="0"/>
    </xf>
    <xf numFmtId="0" fontId="21" fillId="0" borderId="22" xfId="188" applyFont="1" applyBorder="1" applyAlignment="1">
      <alignment horizontal="left" vertical="center" wrapText="1"/>
    </xf>
    <xf numFmtId="0" fontId="21" fillId="0" borderId="12" xfId="188" applyFont="1" applyBorder="1" applyAlignment="1">
      <alignment horizontal="left" vertical="center" wrapText="1"/>
    </xf>
    <xf numFmtId="0" fontId="21" fillId="0" borderId="35" xfId="188" applyFont="1" applyBorder="1" applyAlignment="1">
      <alignment horizontal="center" vertical="center"/>
    </xf>
    <xf numFmtId="0" fontId="21" fillId="0" borderId="44" xfId="188" applyFont="1" applyBorder="1" applyAlignment="1">
      <alignment horizontal="center" vertical="center"/>
    </xf>
    <xf numFmtId="0" fontId="21" fillId="0" borderId="20" xfId="188" applyFont="1" applyBorder="1" applyAlignment="1">
      <alignment horizontal="center" vertical="center"/>
    </xf>
    <xf numFmtId="0" fontId="21" fillId="0" borderId="35" xfId="185" applyFont="1" applyBorder="1" applyAlignment="1">
      <alignment horizontal="left" vertical="center"/>
    </xf>
    <xf numFmtId="0" fontId="21" fillId="0" borderId="20" xfId="185" applyFont="1" applyBorder="1" applyAlignment="1">
      <alignment horizontal="left" vertical="center"/>
    </xf>
    <xf numFmtId="0" fontId="21" fillId="0" borderId="35" xfId="185" applyFont="1" applyBorder="1" applyAlignment="1">
      <alignment horizontal="left" vertical="center" wrapText="1"/>
    </xf>
    <xf numFmtId="0" fontId="21" fillId="0" borderId="20" xfId="185" applyFont="1" applyBorder="1" applyAlignment="1">
      <alignment horizontal="left" vertical="center" wrapText="1"/>
    </xf>
    <xf numFmtId="0" fontId="21" fillId="0" borderId="22" xfId="185" applyFont="1" applyBorder="1" applyAlignment="1" applyProtection="1">
      <alignment horizontal="left" vertical="center"/>
      <protection locked="0"/>
    </xf>
    <xf numFmtId="0" fontId="21" fillId="0" borderId="12" xfId="185" applyFont="1" applyBorder="1" applyAlignment="1" applyProtection="1">
      <alignment horizontal="left" vertical="center"/>
      <protection locked="0"/>
    </xf>
    <xf numFmtId="0" fontId="21" fillId="0" borderId="25" xfId="185" applyFont="1" applyBorder="1" applyAlignment="1" applyProtection="1">
      <alignment horizontal="left" vertical="center"/>
      <protection locked="0"/>
    </xf>
    <xf numFmtId="0" fontId="12" fillId="0" borderId="35" xfId="185" applyBorder="1" applyAlignment="1">
      <alignment horizontal="left" vertical="center"/>
    </xf>
    <xf numFmtId="0" fontId="12" fillId="0" borderId="20" xfId="185" applyBorder="1" applyAlignment="1">
      <alignment horizontal="left" vertical="center"/>
    </xf>
    <xf numFmtId="0" fontId="12" fillId="0" borderId="44" xfId="185" applyBorder="1" applyAlignment="1">
      <alignment horizontal="left" vertical="center"/>
    </xf>
    <xf numFmtId="0" fontId="160" fillId="0" borderId="35" xfId="187" applyFont="1" applyBorder="1" applyAlignment="1">
      <alignment horizontal="left" vertical="center" shrinkToFit="1"/>
    </xf>
    <xf numFmtId="0" fontId="160" fillId="0" borderId="44" xfId="187" applyFont="1" applyBorder="1" applyAlignment="1">
      <alignment horizontal="left" vertical="center" shrinkToFit="1"/>
    </xf>
    <xf numFmtId="0" fontId="160" fillId="0" borderId="20" xfId="187" applyFont="1" applyBorder="1" applyAlignment="1">
      <alignment horizontal="left" vertical="center" shrinkToFit="1"/>
    </xf>
    <xf numFmtId="0" fontId="21" fillId="0" borderId="35" xfId="187" applyFont="1" applyBorder="1" applyAlignment="1">
      <alignment horizontal="center" vertical="center" shrinkToFit="1"/>
    </xf>
    <xf numFmtId="0" fontId="21" fillId="0" borderId="44" xfId="187" applyFont="1" applyBorder="1" applyAlignment="1">
      <alignment horizontal="center" vertical="center" shrinkToFit="1"/>
    </xf>
    <xf numFmtId="0" fontId="21" fillId="0" borderId="12" xfId="187" applyFont="1" applyBorder="1" applyAlignment="1">
      <alignment horizontal="center" vertical="center" shrinkToFit="1"/>
    </xf>
    <xf numFmtId="0" fontId="21" fillId="0" borderId="44" xfId="187" applyFont="1" applyBorder="1" applyAlignment="1">
      <alignment horizontal="center" vertical="center"/>
    </xf>
    <xf numFmtId="0" fontId="21" fillId="0" borderId="20" xfId="187" applyFont="1" applyBorder="1" applyAlignment="1">
      <alignment horizontal="center" vertical="center"/>
    </xf>
    <xf numFmtId="0" fontId="21" fillId="0" borderId="35" xfId="187" applyFont="1" applyBorder="1" applyAlignment="1" applyProtection="1">
      <alignment horizontal="center" vertical="center"/>
      <protection locked="0"/>
    </xf>
    <xf numFmtId="0" fontId="21" fillId="0" borderId="44" xfId="187" applyFont="1" applyBorder="1" applyAlignment="1" applyProtection="1">
      <alignment horizontal="center" vertical="center"/>
      <protection locked="0"/>
    </xf>
    <xf numFmtId="0" fontId="21" fillId="0" borderId="20" xfId="187" applyFont="1" applyBorder="1" applyAlignment="1" applyProtection="1">
      <alignment horizontal="center" vertical="center"/>
      <protection locked="0"/>
    </xf>
    <xf numFmtId="0" fontId="21" fillId="0" borderId="22" xfId="185" applyFont="1" applyBorder="1" applyAlignment="1">
      <alignment horizontal="left" vertical="center" wrapText="1"/>
    </xf>
    <xf numFmtId="0" fontId="21" fillId="0" borderId="25" xfId="185" applyFont="1" applyBorder="1" applyAlignment="1">
      <alignment horizontal="left" vertical="center" wrapText="1"/>
    </xf>
    <xf numFmtId="0" fontId="21" fillId="0" borderId="24" xfId="185" applyFont="1" applyBorder="1" applyAlignment="1">
      <alignment horizontal="left" vertical="center" wrapText="1"/>
    </xf>
    <xf numFmtId="0" fontId="21" fillId="0" borderId="62" xfId="185" applyFont="1" applyBorder="1" applyAlignment="1">
      <alignment horizontal="left" vertical="center" wrapText="1"/>
    </xf>
    <xf numFmtId="0" fontId="21" fillId="0" borderId="10" xfId="185" applyFont="1" applyBorder="1" applyAlignment="1">
      <alignment horizontal="center" vertical="center"/>
    </xf>
    <xf numFmtId="0" fontId="21" fillId="0" borderId="22" xfId="185" applyFont="1" applyBorder="1" applyAlignment="1">
      <alignment horizontal="center" vertical="center"/>
    </xf>
    <xf numFmtId="0" fontId="21" fillId="0" borderId="12" xfId="185" applyFont="1" applyBorder="1" applyAlignment="1">
      <alignment horizontal="center" vertical="center"/>
    </xf>
    <xf numFmtId="0" fontId="21" fillId="0" borderId="25" xfId="185" applyFont="1" applyBorder="1" applyAlignment="1">
      <alignment horizontal="center" vertical="center"/>
    </xf>
    <xf numFmtId="0" fontId="21" fillId="0" borderId="24" xfId="185" applyFont="1" applyBorder="1" applyAlignment="1">
      <alignment horizontal="center" vertical="center"/>
    </xf>
    <xf numFmtId="0" fontId="21" fillId="0" borderId="62" xfId="185" applyFont="1" applyBorder="1" applyAlignment="1">
      <alignment horizontal="center" vertical="center"/>
    </xf>
    <xf numFmtId="0" fontId="21" fillId="24" borderId="10" xfId="185" applyFont="1" applyFill="1" applyBorder="1" applyAlignment="1">
      <alignment horizontal="center" vertical="center"/>
    </xf>
    <xf numFmtId="0" fontId="21" fillId="0" borderId="21" xfId="185" applyFont="1" applyBorder="1" applyAlignment="1">
      <alignment horizontal="center" vertical="center" textRotation="255" wrapText="1"/>
    </xf>
    <xf numFmtId="0" fontId="21" fillId="0" borderId="60" xfId="185" applyFont="1" applyBorder="1" applyAlignment="1">
      <alignment horizontal="center" vertical="center" textRotation="255" wrapText="1"/>
    </xf>
    <xf numFmtId="0" fontId="21" fillId="0" borderId="121" xfId="185" applyFont="1" applyBorder="1" applyAlignment="1" applyProtection="1">
      <alignment horizontal="center" vertical="center"/>
      <protection locked="0"/>
    </xf>
    <xf numFmtId="0" fontId="21" fillId="0" borderId="122" xfId="185" applyFont="1" applyBorder="1" applyAlignment="1" applyProtection="1">
      <alignment horizontal="center" vertical="center"/>
      <protection locked="0"/>
    </xf>
    <xf numFmtId="0" fontId="21" fillId="0" borderId="123" xfId="185" applyFont="1" applyBorder="1" applyAlignment="1" applyProtection="1">
      <alignment horizontal="center" vertical="center"/>
      <protection locked="0"/>
    </xf>
    <xf numFmtId="0" fontId="21" fillId="0" borderId="12" xfId="185" applyFont="1" applyBorder="1" applyAlignment="1" applyProtection="1">
      <alignment horizontal="center"/>
      <protection locked="0"/>
    </xf>
    <xf numFmtId="0" fontId="21" fillId="0" borderId="15" xfId="185" applyFont="1" applyBorder="1" applyAlignment="1" applyProtection="1">
      <alignment horizontal="center"/>
      <protection locked="0"/>
    </xf>
    <xf numFmtId="0" fontId="21" fillId="0" borderId="35" xfId="185" applyFont="1" applyBorder="1" applyAlignment="1">
      <alignment horizontal="center" vertical="center"/>
    </xf>
    <xf numFmtId="0" fontId="21" fillId="0" borderId="44" xfId="185" applyFont="1" applyBorder="1" applyAlignment="1">
      <alignment horizontal="center" vertical="center"/>
    </xf>
    <xf numFmtId="0" fontId="21" fillId="0" borderId="20" xfId="185" applyFont="1" applyBorder="1" applyAlignment="1">
      <alignment horizontal="center" vertical="center"/>
    </xf>
    <xf numFmtId="0" fontId="42" fillId="0" borderId="22" xfId="185" applyFont="1" applyBorder="1" applyAlignment="1">
      <alignment horizontal="left" vertical="center" wrapText="1" shrinkToFit="1"/>
    </xf>
    <xf numFmtId="0" fontId="42" fillId="0" borderId="12" xfId="185" applyFont="1" applyBorder="1" applyAlignment="1">
      <alignment horizontal="left" vertical="center" wrapText="1" shrinkToFit="1"/>
    </xf>
    <xf numFmtId="0" fontId="42" fillId="0" borderId="23" xfId="185" applyFont="1" applyBorder="1" applyAlignment="1">
      <alignment horizontal="left" vertical="center" wrapText="1" shrinkToFit="1"/>
    </xf>
    <xf numFmtId="0" fontId="42" fillId="0" borderId="0" xfId="185" applyFont="1" applyAlignment="1">
      <alignment horizontal="left" vertical="center" wrapText="1" shrinkToFit="1"/>
    </xf>
    <xf numFmtId="0" fontId="42" fillId="0" borderId="24" xfId="185" applyFont="1" applyBorder="1" applyAlignment="1">
      <alignment horizontal="left" vertical="center" wrapText="1" shrinkToFit="1"/>
    </xf>
    <xf numFmtId="0" fontId="42" fillId="0" borderId="15" xfId="185" applyFont="1" applyBorder="1" applyAlignment="1">
      <alignment horizontal="left" vertical="center" wrapText="1" shrinkToFit="1"/>
    </xf>
    <xf numFmtId="0" fontId="21" fillId="0" borderId="44" xfId="185" applyFont="1" applyBorder="1" applyAlignment="1" applyProtection="1">
      <alignment horizontal="center" vertical="center"/>
      <protection locked="0"/>
    </xf>
    <xf numFmtId="0" fontId="21" fillId="0" borderId="15" xfId="185" applyFont="1" applyBorder="1" applyAlignment="1" applyProtection="1">
      <alignment horizontal="center" vertical="center"/>
      <protection locked="0"/>
    </xf>
    <xf numFmtId="0" fontId="21" fillId="0" borderId="20" xfId="185" applyFont="1" applyBorder="1" applyAlignment="1" applyProtection="1">
      <alignment horizontal="center" vertical="center"/>
      <protection locked="0"/>
    </xf>
    <xf numFmtId="0" fontId="21" fillId="0" borderId="25" xfId="185" applyFont="1" applyBorder="1" applyAlignment="1">
      <alignment vertical="center"/>
    </xf>
    <xf numFmtId="0" fontId="21" fillId="0" borderId="24" xfId="185" applyFont="1" applyBorder="1" applyAlignment="1">
      <alignment vertical="center"/>
    </xf>
    <xf numFmtId="0" fontId="21" fillId="0" borderId="62" xfId="185" applyFont="1" applyBorder="1" applyAlignment="1">
      <alignment vertical="center"/>
    </xf>
    <xf numFmtId="0" fontId="21" fillId="0" borderId="40" xfId="185" applyFont="1" applyBorder="1" applyAlignment="1" applyProtection="1">
      <alignment horizontal="center" vertical="center"/>
      <protection locked="0"/>
    </xf>
    <xf numFmtId="0" fontId="21" fillId="0" borderId="41" xfId="185" applyFont="1" applyBorder="1" applyAlignment="1" applyProtection="1">
      <alignment horizontal="center" vertical="center"/>
      <protection locked="0"/>
    </xf>
    <xf numFmtId="0" fontId="21" fillId="0" borderId="128" xfId="185" applyFont="1" applyBorder="1" applyAlignment="1" applyProtection="1">
      <alignment horizontal="center" vertical="center"/>
      <protection locked="0"/>
    </xf>
    <xf numFmtId="0" fontId="21" fillId="0" borderId="23" xfId="185" applyFont="1" applyBorder="1" applyAlignment="1">
      <alignment horizontal="center" vertical="center"/>
    </xf>
    <xf numFmtId="0" fontId="21" fillId="0" borderId="39" xfId="185" applyFont="1" applyBorder="1" applyProtection="1">
      <protection locked="0"/>
    </xf>
    <xf numFmtId="0" fontId="21" fillId="0" borderId="137" xfId="185" applyFont="1" applyBorder="1" applyProtection="1">
      <protection locked="0"/>
    </xf>
    <xf numFmtId="0" fontId="21" fillId="0" borderId="43" xfId="185" applyFont="1" applyBorder="1" applyAlignment="1">
      <alignment horizontal="center" vertical="center" textRotation="255" wrapText="1"/>
    </xf>
    <xf numFmtId="0" fontId="21" fillId="0" borderId="91" xfId="185" applyFont="1" applyBorder="1" applyAlignment="1" applyProtection="1">
      <alignment horizontal="center" vertical="center"/>
      <protection locked="0"/>
    </xf>
    <xf numFmtId="0" fontId="21" fillId="0" borderId="42" xfId="185" applyFont="1" applyBorder="1" applyAlignment="1" applyProtection="1">
      <alignment horizontal="center" vertical="center"/>
      <protection locked="0"/>
    </xf>
    <xf numFmtId="0" fontId="21" fillId="0" borderId="83" xfId="185" applyFont="1" applyBorder="1" applyAlignment="1" applyProtection="1">
      <alignment horizontal="center" vertical="center"/>
      <protection locked="0"/>
    </xf>
    <xf numFmtId="0" fontId="21" fillId="0" borderId="92" xfId="185" applyFont="1" applyBorder="1" applyAlignment="1" applyProtection="1">
      <alignment horizontal="center" vertical="center"/>
      <protection locked="0"/>
    </xf>
    <xf numFmtId="0" fontId="21" fillId="0" borderId="93" xfId="185" applyFont="1" applyBorder="1" applyAlignment="1" applyProtection="1">
      <alignment horizontal="center" vertical="center"/>
      <protection locked="0"/>
    </xf>
    <xf numFmtId="0" fontId="21" fillId="0" borderId="304" xfId="185" applyFont="1" applyBorder="1" applyAlignment="1" applyProtection="1">
      <alignment horizontal="center" vertical="center"/>
      <protection locked="0"/>
    </xf>
    <xf numFmtId="0" fontId="21" fillId="0" borderId="0" xfId="185" applyFont="1" applyAlignment="1">
      <alignment horizontal="center" vertical="center"/>
    </xf>
    <xf numFmtId="0" fontId="21" fillId="0" borderId="15" xfId="185" applyFont="1" applyBorder="1" applyAlignment="1">
      <alignment horizontal="center" vertical="center"/>
    </xf>
    <xf numFmtId="0" fontId="21" fillId="30" borderId="35" xfId="185" applyFont="1" applyFill="1" applyBorder="1" applyAlignment="1">
      <alignment horizontal="center" vertical="center"/>
    </xf>
    <xf numFmtId="0" fontId="21" fillId="30" borderId="44" xfId="185" applyFont="1" applyFill="1" applyBorder="1" applyAlignment="1">
      <alignment horizontal="center" vertical="center"/>
    </xf>
    <xf numFmtId="0" fontId="21" fillId="30" borderId="20" xfId="185" applyFont="1" applyFill="1" applyBorder="1" applyAlignment="1">
      <alignment horizontal="center" vertical="center"/>
    </xf>
    <xf numFmtId="0" fontId="21" fillId="0" borderId="35" xfId="185" applyFont="1" applyBorder="1" applyAlignment="1" applyProtection="1">
      <alignment horizontal="center" vertical="center"/>
      <protection locked="0"/>
    </xf>
    <xf numFmtId="0" fontId="162" fillId="0" borderId="0" xfId="44" applyFont="1" applyAlignment="1">
      <alignment horizontal="left" vertical="center" wrapText="1"/>
    </xf>
    <xf numFmtId="0" fontId="162" fillId="0" borderId="0" xfId="44" applyFont="1" applyAlignment="1">
      <alignment horizontal="left" vertical="top" wrapText="1"/>
    </xf>
    <xf numFmtId="0" fontId="22" fillId="30" borderId="0" xfId="44" applyFont="1" applyFill="1" applyAlignment="1">
      <alignment horizontal="left" vertical="top" wrapText="1"/>
    </xf>
    <xf numFmtId="0" fontId="198" fillId="0" borderId="0" xfId="44" applyFont="1" applyAlignment="1">
      <alignment horizontal="left" vertical="top" wrapText="1"/>
    </xf>
    <xf numFmtId="0" fontId="161" fillId="0" borderId="35" xfId="48" applyFont="1" applyBorder="1" applyAlignment="1">
      <alignment horizontal="left" vertical="center" shrinkToFit="1"/>
    </xf>
    <xf numFmtId="0" fontId="161" fillId="0" borderId="44" xfId="48" applyFont="1" applyBorder="1" applyAlignment="1">
      <alignment horizontal="left" vertical="center" shrinkToFit="1"/>
    </xf>
    <xf numFmtId="0" fontId="161" fillId="0" borderId="20" xfId="48" applyFont="1" applyBorder="1" applyAlignment="1">
      <alignment horizontal="left" vertical="center" shrinkToFit="1"/>
    </xf>
    <xf numFmtId="0" fontId="161" fillId="0" borderId="35" xfId="48" applyFont="1" applyBorder="1" applyAlignment="1">
      <alignment horizontal="center" vertical="center" shrinkToFit="1"/>
    </xf>
    <xf numFmtId="0" fontId="161" fillId="0" borderId="44" xfId="48" applyFont="1" applyBorder="1" applyAlignment="1">
      <alignment horizontal="center" vertical="center" shrinkToFit="1"/>
    </xf>
    <xf numFmtId="0" fontId="161" fillId="0" borderId="20" xfId="48" applyFont="1" applyBorder="1" applyAlignment="1">
      <alignment horizontal="center" vertical="center" shrinkToFit="1"/>
    </xf>
    <xf numFmtId="0" fontId="161" fillId="0" borderId="45" xfId="48" applyFont="1" applyBorder="1" applyAlignment="1">
      <alignment horizontal="center" vertical="center" shrinkToFit="1"/>
    </xf>
    <xf numFmtId="0" fontId="20" fillId="30" borderId="44" xfId="48" applyFont="1" applyFill="1" applyBorder="1" applyAlignment="1">
      <alignment horizontal="left" vertical="center" shrinkToFit="1"/>
    </xf>
    <xf numFmtId="0" fontId="20" fillId="30" borderId="20" xfId="48" applyFont="1" applyFill="1" applyBorder="1" applyAlignment="1">
      <alignment horizontal="left" vertical="center" shrinkToFit="1"/>
    </xf>
    <xf numFmtId="0" fontId="20" fillId="30" borderId="24" xfId="48" applyFont="1" applyFill="1" applyBorder="1" applyAlignment="1">
      <alignment horizontal="center" vertical="center" wrapText="1" shrinkToFit="1"/>
    </xf>
    <xf numFmtId="0" fontId="20" fillId="30" borderId="15" xfId="48" applyFont="1" applyFill="1" applyBorder="1" applyAlignment="1">
      <alignment horizontal="center" vertical="center" shrinkToFit="1"/>
    </xf>
    <xf numFmtId="0" fontId="20" fillId="30" borderId="62" xfId="48" applyFont="1" applyFill="1" applyBorder="1" applyAlignment="1">
      <alignment horizontal="center" vertical="center" shrinkToFit="1"/>
    </xf>
    <xf numFmtId="0" fontId="161" fillId="0" borderId="24" xfId="48" applyFont="1" applyBorder="1" applyAlignment="1">
      <alignment horizontal="center" vertical="center" shrinkToFit="1"/>
    </xf>
    <xf numFmtId="0" fontId="161" fillId="0" borderId="15" xfId="48" applyFont="1" applyBorder="1" applyAlignment="1">
      <alignment horizontal="center" vertical="center" shrinkToFit="1"/>
    </xf>
    <xf numFmtId="0" fontId="161" fillId="0" borderId="62" xfId="48" applyFont="1" applyBorder="1" applyAlignment="1">
      <alignment horizontal="center" vertical="center" shrinkToFit="1"/>
    </xf>
    <xf numFmtId="0" fontId="161" fillId="0" borderId="10" xfId="48" applyFont="1" applyBorder="1" applyAlignment="1">
      <alignment horizontal="left" vertical="center" shrinkToFit="1"/>
    </xf>
    <xf numFmtId="0" fontId="161" fillId="0" borderId="112" xfId="48" applyFont="1" applyBorder="1" applyAlignment="1">
      <alignment horizontal="left" vertical="center" wrapText="1"/>
    </xf>
    <xf numFmtId="0" fontId="161" fillId="0" borderId="107" xfId="44" applyFont="1" applyBorder="1" applyAlignment="1">
      <alignment horizontal="left" vertical="center"/>
    </xf>
    <xf numFmtId="0" fontId="161" fillId="0" borderId="108" xfId="44" applyFont="1" applyBorder="1" applyAlignment="1">
      <alignment horizontal="left" vertical="center"/>
    </xf>
    <xf numFmtId="0" fontId="161" fillId="0" borderId="112" xfId="48" applyFont="1" applyBorder="1" applyAlignment="1">
      <alignment horizontal="center" vertical="center" shrinkToFit="1"/>
    </xf>
    <xf numFmtId="0" fontId="161" fillId="0" borderId="107" xfId="48" applyFont="1" applyBorder="1" applyAlignment="1">
      <alignment horizontal="center" vertical="center" shrinkToFit="1"/>
    </xf>
    <xf numFmtId="0" fontId="161" fillId="0" borderId="113" xfId="48" applyFont="1" applyBorder="1" applyAlignment="1">
      <alignment horizontal="center" vertical="center" shrinkToFit="1"/>
    </xf>
    <xf numFmtId="0" fontId="161" fillId="0" borderId="22" xfId="48" applyFont="1" applyBorder="1" applyAlignment="1">
      <alignment horizontal="left" vertical="center" shrinkToFit="1"/>
    </xf>
    <xf numFmtId="0" fontId="161" fillId="0" borderId="12" xfId="48" applyFont="1" applyBorder="1" applyAlignment="1">
      <alignment horizontal="left" vertical="center" shrinkToFit="1"/>
    </xf>
    <xf numFmtId="0" fontId="161" fillId="0" borderId="25" xfId="48" applyFont="1" applyBorder="1" applyAlignment="1">
      <alignment horizontal="left" vertical="center" shrinkToFit="1"/>
    </xf>
    <xf numFmtId="0" fontId="161" fillId="0" borderId="320" xfId="48" applyFont="1" applyBorder="1" applyAlignment="1">
      <alignment horizontal="left" vertical="center" shrinkToFit="1"/>
    </xf>
    <xf numFmtId="0" fontId="161" fillId="0" borderId="0" xfId="48" applyFont="1" applyAlignment="1">
      <alignment horizontal="left" vertical="center" shrinkToFit="1"/>
    </xf>
    <xf numFmtId="0" fontId="161" fillId="0" borderId="26" xfId="48" applyFont="1" applyBorder="1" applyAlignment="1">
      <alignment horizontal="left" vertical="center" shrinkToFit="1"/>
    </xf>
    <xf numFmtId="0" fontId="161" fillId="0" borderId="24" xfId="48" applyFont="1" applyBorder="1" applyAlignment="1">
      <alignment horizontal="left" vertical="center" shrinkToFit="1"/>
    </xf>
    <xf numFmtId="0" fontId="161" fillId="0" borderId="15" xfId="48" applyFont="1" applyBorder="1" applyAlignment="1">
      <alignment horizontal="left" vertical="center" shrinkToFit="1"/>
    </xf>
    <xf numFmtId="0" fontId="161" fillId="0" borderId="62" xfId="48" applyFont="1" applyBorder="1" applyAlignment="1">
      <alignment horizontal="left" vertical="center" shrinkToFit="1"/>
    </xf>
    <xf numFmtId="0" fontId="161" fillId="0" borderId="22" xfId="48" applyFont="1" applyBorder="1" applyAlignment="1">
      <alignment horizontal="center" vertical="center" shrinkToFit="1"/>
    </xf>
    <xf numFmtId="0" fontId="161" fillId="0" borderId="12" xfId="48" applyFont="1" applyBorder="1" applyAlignment="1">
      <alignment horizontal="center" vertical="center" shrinkToFit="1"/>
    </xf>
    <xf numFmtId="0" fontId="161" fillId="0" borderId="25" xfId="48" applyFont="1" applyBorder="1" applyAlignment="1">
      <alignment horizontal="center" vertical="center" shrinkToFit="1"/>
    </xf>
    <xf numFmtId="0" fontId="161" fillId="0" borderId="320" xfId="48" applyFont="1" applyBorder="1" applyAlignment="1">
      <alignment horizontal="center" vertical="center" shrinkToFit="1"/>
    </xf>
    <xf numFmtId="0" fontId="161" fillId="0" borderId="0" xfId="48" applyFont="1" applyAlignment="1">
      <alignment horizontal="center" vertical="center" shrinkToFit="1"/>
    </xf>
    <xf numFmtId="0" fontId="161" fillId="0" borderId="26" xfId="48" applyFont="1" applyBorder="1" applyAlignment="1">
      <alignment horizontal="center" vertical="center" shrinkToFit="1"/>
    </xf>
    <xf numFmtId="0" fontId="161" fillId="0" borderId="308" xfId="48" applyFont="1" applyBorder="1" applyAlignment="1">
      <alignment horizontal="left" vertical="center" wrapText="1" shrinkToFit="1"/>
    </xf>
    <xf numFmtId="0" fontId="161" fillId="0" borderId="309" xfId="48" applyFont="1" applyBorder="1" applyAlignment="1">
      <alignment horizontal="left" vertical="center" wrapText="1" shrinkToFit="1"/>
    </xf>
    <xf numFmtId="0" fontId="161" fillId="0" borderId="310" xfId="48" applyFont="1" applyBorder="1" applyAlignment="1">
      <alignment horizontal="left" vertical="center" wrapText="1" shrinkToFit="1"/>
    </xf>
    <xf numFmtId="0" fontId="161" fillId="0" borderId="305" xfId="48" applyFont="1" applyBorder="1" applyAlignment="1">
      <alignment horizontal="left" vertical="center" wrapText="1" shrinkToFit="1"/>
    </xf>
    <xf numFmtId="0" fontId="161" fillId="0" borderId="306" xfId="48" applyFont="1" applyBorder="1" applyAlignment="1">
      <alignment horizontal="left" vertical="center" wrapText="1" shrinkToFit="1"/>
    </xf>
    <xf numFmtId="0" fontId="161" fillId="0" borderId="307" xfId="48" applyFont="1" applyBorder="1" applyAlignment="1">
      <alignment horizontal="left" vertical="center" wrapText="1" shrinkToFit="1"/>
    </xf>
    <xf numFmtId="0" fontId="161" fillId="0" borderId="311" xfId="48" applyFont="1" applyBorder="1" applyAlignment="1">
      <alignment horizontal="left" vertical="center" wrapText="1" shrinkToFit="1"/>
    </xf>
    <xf numFmtId="0" fontId="161" fillId="0" borderId="312" xfId="48" applyFont="1" applyBorder="1" applyAlignment="1">
      <alignment horizontal="left" vertical="center" wrapText="1" shrinkToFit="1"/>
    </xf>
    <xf numFmtId="0" fontId="161" fillId="0" borderId="313" xfId="48" applyFont="1" applyBorder="1" applyAlignment="1">
      <alignment horizontal="left" vertical="center" wrapText="1" shrinkToFit="1"/>
    </xf>
    <xf numFmtId="0" fontId="161" fillId="0" borderId="308" xfId="48" applyFont="1" applyBorder="1" applyAlignment="1">
      <alignment horizontal="center" vertical="center" shrinkToFit="1"/>
    </xf>
    <xf numFmtId="0" fontId="161" fillId="0" borderId="309" xfId="48" applyFont="1" applyBorder="1" applyAlignment="1">
      <alignment horizontal="center" vertical="center" shrinkToFit="1"/>
    </xf>
    <xf numFmtId="0" fontId="161" fillId="0" borderId="310" xfId="48" applyFont="1" applyBorder="1" applyAlignment="1">
      <alignment horizontal="center" vertical="center" shrinkToFit="1"/>
    </xf>
    <xf numFmtId="0" fontId="161" fillId="0" borderId="305" xfId="48" applyFont="1" applyBorder="1" applyAlignment="1">
      <alignment horizontal="center" vertical="center" shrinkToFit="1"/>
    </xf>
    <xf numFmtId="0" fontId="161" fillId="0" borderId="306" xfId="48" applyFont="1" applyBorder="1" applyAlignment="1">
      <alignment horizontal="center" vertical="center" shrinkToFit="1"/>
    </xf>
    <xf numFmtId="0" fontId="161" fillId="0" borderId="307" xfId="48" applyFont="1" applyBorder="1" applyAlignment="1">
      <alignment horizontal="center" vertical="center" shrinkToFit="1"/>
    </xf>
    <xf numFmtId="0" fontId="161" fillId="0" borderId="311" xfId="48" applyFont="1" applyBorder="1" applyAlignment="1">
      <alignment horizontal="center" vertical="center" shrinkToFit="1"/>
    </xf>
    <xf numFmtId="0" fontId="161" fillId="0" borderId="312" xfId="48" applyFont="1" applyBorder="1" applyAlignment="1">
      <alignment horizontal="center" vertical="center" shrinkToFit="1"/>
    </xf>
    <xf numFmtId="0" fontId="161" fillId="0" borderId="313" xfId="48" applyFont="1" applyBorder="1" applyAlignment="1">
      <alignment horizontal="center" vertical="center" shrinkToFit="1"/>
    </xf>
    <xf numFmtId="0" fontId="161" fillId="0" borderId="319" xfId="46" applyFont="1" applyBorder="1" applyAlignment="1">
      <alignment horizontal="left" vertical="center" shrinkToFit="1"/>
    </xf>
    <xf numFmtId="0" fontId="161" fillId="0" borderId="107" xfId="46" applyFont="1" applyBorder="1" applyAlignment="1">
      <alignment horizontal="left" vertical="center" shrinkToFit="1"/>
    </xf>
    <xf numFmtId="0" fontId="161" fillId="0" borderId="108" xfId="46" applyFont="1" applyBorder="1" applyAlignment="1">
      <alignment horizontal="left" vertical="center" shrinkToFit="1"/>
    </xf>
    <xf numFmtId="0" fontId="161" fillId="0" borderId="109" xfId="48" applyFont="1" applyBorder="1" applyAlignment="1">
      <alignment horizontal="center" vertical="center" shrinkToFit="1"/>
    </xf>
    <xf numFmtId="0" fontId="161" fillId="0" borderId="110" xfId="48" applyFont="1" applyBorder="1" applyAlignment="1">
      <alignment horizontal="center" vertical="center" shrinkToFit="1"/>
    </xf>
    <xf numFmtId="0" fontId="161" fillId="0" borderId="111" xfId="48" applyFont="1" applyBorder="1" applyAlignment="1">
      <alignment horizontal="center" vertical="center" shrinkToFit="1"/>
    </xf>
    <xf numFmtId="0" fontId="161" fillId="0" borderId="109" xfId="44" applyFont="1" applyBorder="1" applyAlignment="1">
      <alignment horizontal="center" vertical="center" shrinkToFit="1"/>
    </xf>
    <xf numFmtId="0" fontId="161" fillId="0" borderId="110" xfId="44" applyFont="1" applyBorder="1" applyAlignment="1">
      <alignment horizontal="center" vertical="center" shrinkToFit="1"/>
    </xf>
    <xf numFmtId="0" fontId="161" fillId="0" borderId="111" xfId="44" applyFont="1" applyBorder="1" applyAlignment="1">
      <alignment horizontal="center" vertical="center" shrinkToFit="1"/>
    </xf>
    <xf numFmtId="0" fontId="161" fillId="0" borderId="112" xfId="48" applyFont="1" applyBorder="1" applyAlignment="1">
      <alignment horizontal="left" vertical="center" shrinkToFit="1"/>
    </xf>
    <xf numFmtId="0" fontId="161" fillId="0" borderId="107" xfId="48" applyFont="1" applyBorder="1" applyAlignment="1">
      <alignment horizontal="left" vertical="center" shrinkToFit="1"/>
    </xf>
    <xf numFmtId="0" fontId="161" fillId="0" borderId="108" xfId="48" applyFont="1" applyBorder="1" applyAlignment="1">
      <alignment horizontal="left" vertical="center" shrinkToFit="1"/>
    </xf>
    <xf numFmtId="0" fontId="163" fillId="0" borderId="0" xfId="48" applyFont="1" applyAlignment="1">
      <alignment horizontal="center" vertical="center"/>
    </xf>
    <xf numFmtId="0" fontId="161" fillId="0" borderId="64" xfId="48" applyFont="1" applyBorder="1" applyAlignment="1">
      <alignment horizontal="center" vertical="center" shrinkToFit="1"/>
    </xf>
    <xf numFmtId="0" fontId="161" fillId="0" borderId="48" xfId="48" applyFont="1" applyBorder="1" applyAlignment="1">
      <alignment horizontal="center" vertical="center" shrinkToFit="1"/>
    </xf>
    <xf numFmtId="0" fontId="161" fillId="0" borderId="96" xfId="48" applyFont="1" applyBorder="1" applyAlignment="1">
      <alignment horizontal="center" vertical="center" shrinkToFit="1"/>
    </xf>
    <xf numFmtId="0" fontId="161" fillId="0" borderId="102" xfId="48" applyFont="1" applyBorder="1" applyAlignment="1">
      <alignment horizontal="center" vertical="center" shrinkToFit="1"/>
    </xf>
    <xf numFmtId="0" fontId="161" fillId="0" borderId="103" xfId="48" applyFont="1" applyBorder="1" applyAlignment="1">
      <alignment horizontal="center" vertical="center" shrinkToFit="1"/>
    </xf>
    <xf numFmtId="0" fontId="161" fillId="0" borderId="104" xfId="48" applyFont="1" applyBorder="1" applyAlignment="1">
      <alignment horizontal="center" vertical="center" shrinkToFit="1"/>
    </xf>
    <xf numFmtId="0" fontId="161" fillId="0" borderId="85" xfId="48" applyFont="1" applyBorder="1" applyAlignment="1">
      <alignment horizontal="center" vertical="center" shrinkToFit="1"/>
    </xf>
    <xf numFmtId="0" fontId="161" fillId="0" borderId="105" xfId="48" applyFont="1" applyBorder="1" applyAlignment="1">
      <alignment horizontal="center" vertical="center" shrinkToFit="1"/>
    </xf>
    <xf numFmtId="0" fontId="161" fillId="0" borderId="85" xfId="48" applyFont="1" applyBorder="1" applyAlignment="1">
      <alignment horizontal="center" vertical="center" wrapText="1" shrinkToFit="1"/>
    </xf>
    <xf numFmtId="0" fontId="161" fillId="0" borderId="48" xfId="44" applyFont="1" applyBorder="1" applyAlignment="1">
      <alignment horizontal="center" vertical="center" shrinkToFit="1"/>
    </xf>
    <xf numFmtId="0" fontId="161" fillId="0" borderId="96" xfId="44" applyFont="1" applyBorder="1" applyAlignment="1">
      <alignment horizontal="center" vertical="center" shrinkToFit="1"/>
    </xf>
    <xf numFmtId="0" fontId="161" fillId="0" borderId="105" xfId="44" applyFont="1" applyBorder="1" applyAlignment="1">
      <alignment horizontal="center" vertical="center" shrinkToFit="1"/>
    </xf>
    <xf numFmtId="0" fontId="161" fillId="0" borderId="103" xfId="44" applyFont="1" applyBorder="1" applyAlignment="1">
      <alignment horizontal="center" vertical="center" shrinkToFit="1"/>
    </xf>
    <xf numFmtId="0" fontId="161" fillId="0" borderId="104" xfId="44" applyFont="1" applyBorder="1" applyAlignment="1">
      <alignment horizontal="center" vertical="center" shrinkToFit="1"/>
    </xf>
    <xf numFmtId="0" fontId="161" fillId="0" borderId="124" xfId="48" applyFont="1" applyBorder="1" applyAlignment="1">
      <alignment horizontal="center" vertical="center" shrinkToFit="1"/>
    </xf>
    <xf numFmtId="0" fontId="161" fillId="0" borderId="125" xfId="48" applyFont="1" applyBorder="1" applyAlignment="1">
      <alignment horizontal="center" vertical="center" shrinkToFit="1"/>
    </xf>
    <xf numFmtId="0" fontId="161" fillId="0" borderId="119" xfId="48" applyFont="1" applyBorder="1" applyAlignment="1">
      <alignment horizontal="center" vertical="center" shrinkToFit="1"/>
    </xf>
    <xf numFmtId="0" fontId="161" fillId="0" borderId="120" xfId="48" applyFont="1" applyBorder="1" applyAlignment="1">
      <alignment horizontal="center" vertical="center" shrinkToFit="1"/>
    </xf>
    <xf numFmtId="0" fontId="161" fillId="0" borderId="106" xfId="48" applyFont="1" applyBorder="1" applyAlignment="1">
      <alignment horizontal="center" vertical="center" shrinkToFit="1"/>
    </xf>
    <xf numFmtId="0" fontId="161" fillId="0" borderId="81" xfId="48" applyFont="1" applyBorder="1" applyAlignment="1">
      <alignment horizontal="center" vertical="center" shrinkToFit="1"/>
    </xf>
    <xf numFmtId="0" fontId="161" fillId="0" borderId="80" xfId="48" applyFont="1" applyBorder="1" applyAlignment="1">
      <alignment horizontal="center" vertical="center" shrinkToFit="1"/>
    </xf>
    <xf numFmtId="0" fontId="42" fillId="0" borderId="10" xfId="46" applyFont="1" applyBorder="1">
      <alignment vertical="center"/>
    </xf>
    <xf numFmtId="0" fontId="42" fillId="0" borderId="35" xfId="186" applyFont="1" applyBorder="1" applyAlignment="1">
      <alignment horizontal="center" vertical="center" wrapText="1"/>
    </xf>
    <xf numFmtId="0" fontId="42" fillId="0" borderId="44" xfId="186" applyFont="1" applyBorder="1" applyAlignment="1">
      <alignment horizontal="center" vertical="center" wrapText="1"/>
    </xf>
    <xf numFmtId="0" fontId="42" fillId="0" borderId="20" xfId="186" applyFont="1" applyBorder="1" applyAlignment="1">
      <alignment horizontal="center" vertical="center" wrapText="1"/>
    </xf>
    <xf numFmtId="0" fontId="42" fillId="0" borderId="10" xfId="46" applyFont="1" applyBorder="1" applyAlignment="1">
      <alignment horizontal="center" vertical="center"/>
    </xf>
    <xf numFmtId="0" fontId="42" fillId="0" borderId="35" xfId="186" applyFont="1" applyBorder="1" applyAlignment="1">
      <alignment horizontal="center" vertical="center"/>
    </xf>
    <xf numFmtId="0" fontId="42" fillId="0" borderId="44" xfId="186" applyFont="1" applyBorder="1" applyAlignment="1">
      <alignment horizontal="center" vertical="center"/>
    </xf>
    <xf numFmtId="0" fontId="42" fillId="0" borderId="20" xfId="186" applyFont="1" applyBorder="1" applyAlignment="1">
      <alignment horizontal="center" vertical="center"/>
    </xf>
    <xf numFmtId="0" fontId="42" fillId="0" borderId="10" xfId="186" applyFont="1" applyBorder="1" applyAlignment="1">
      <alignment horizontal="center" vertical="center" wrapText="1"/>
    </xf>
    <xf numFmtId="0" fontId="42" fillId="0" borderId="10" xfId="186" applyFont="1" applyBorder="1" applyAlignment="1">
      <alignment horizontal="center" vertical="center"/>
    </xf>
    <xf numFmtId="0" fontId="42" fillId="0" borderId="10" xfId="46" applyFont="1" applyBorder="1" applyAlignment="1">
      <alignment horizontal="center" vertical="center" wrapText="1"/>
    </xf>
    <xf numFmtId="0" fontId="42" fillId="0" borderId="35" xfId="46" applyFont="1" applyBorder="1" applyAlignment="1">
      <alignment horizontal="right" vertical="center"/>
    </xf>
    <xf numFmtId="0" fontId="42" fillId="0" borderId="20" xfId="46" applyFont="1" applyBorder="1" applyAlignment="1">
      <alignment horizontal="right" vertical="center"/>
    </xf>
    <xf numFmtId="0" fontId="42" fillId="0" borderId="60" xfId="46" applyFont="1" applyBorder="1" applyAlignment="1">
      <alignment horizontal="right" vertical="center"/>
    </xf>
    <xf numFmtId="0" fontId="42" fillId="0" borderId="23" xfId="46" applyFont="1" applyBorder="1" applyAlignment="1">
      <alignment horizontal="right" vertical="center"/>
    </xf>
    <xf numFmtId="0" fontId="42" fillId="0" borderId="26" xfId="46" applyFont="1" applyBorder="1" applyAlignment="1">
      <alignment horizontal="right" vertical="center"/>
    </xf>
    <xf numFmtId="0" fontId="42" fillId="31" borderId="10" xfId="46" applyFont="1" applyFill="1" applyBorder="1" applyAlignment="1">
      <alignment horizontal="right" vertical="center"/>
    </xf>
    <xf numFmtId="0" fontId="42" fillId="0" borderId="35" xfId="46" applyFont="1" applyBorder="1" applyAlignment="1">
      <alignment horizontal="center" vertical="center"/>
    </xf>
    <xf numFmtId="0" fontId="42" fillId="0" borderId="20" xfId="46" applyFont="1" applyBorder="1" applyAlignment="1">
      <alignment horizontal="center" vertical="center"/>
    </xf>
    <xf numFmtId="0" fontId="42" fillId="0" borderId="60" xfId="46" applyFont="1" applyBorder="1" applyAlignment="1">
      <alignment horizontal="center" vertical="center" wrapText="1"/>
    </xf>
    <xf numFmtId="0" fontId="42" fillId="0" borderId="23" xfId="46" applyFont="1" applyBorder="1" applyAlignment="1">
      <alignment horizontal="center" vertical="center" wrapText="1"/>
    </xf>
    <xf numFmtId="0" fontId="42" fillId="0" borderId="0" xfId="186" applyFont="1" applyAlignment="1">
      <alignment horizontal="center" vertical="center" wrapText="1"/>
    </xf>
    <xf numFmtId="177" fontId="42" fillId="0" borderId="21" xfId="46" applyNumberFormat="1" applyFont="1" applyBorder="1">
      <alignment vertical="center"/>
    </xf>
    <xf numFmtId="177" fontId="42" fillId="0" borderId="43" xfId="46" applyNumberFormat="1" applyFont="1" applyBorder="1">
      <alignment vertical="center"/>
    </xf>
    <xf numFmtId="0" fontId="42" fillId="0" borderId="10" xfId="46" applyFont="1" applyBorder="1" applyAlignment="1">
      <alignment horizontal="left" vertical="center"/>
    </xf>
    <xf numFmtId="185" fontId="42" fillId="0" borderId="10" xfId="46" applyNumberFormat="1" applyFont="1" applyBorder="1" applyAlignment="1">
      <alignment horizontal="center" vertical="center"/>
    </xf>
    <xf numFmtId="0" fontId="21" fillId="33" borderId="10" xfId="46" applyFont="1" applyFill="1" applyBorder="1">
      <alignment vertical="center"/>
    </xf>
    <xf numFmtId="0" fontId="42" fillId="0" borderId="44" xfId="46" applyFont="1" applyBorder="1" applyAlignment="1">
      <alignment horizontal="center" vertical="center"/>
    </xf>
    <xf numFmtId="0" fontId="21" fillId="0" borderId="10" xfId="46" applyFont="1" applyBorder="1">
      <alignment vertical="center"/>
    </xf>
    <xf numFmtId="0" fontId="21" fillId="0" borderId="10" xfId="46" applyFont="1" applyBorder="1" applyAlignment="1">
      <alignment horizontal="center" vertical="center" wrapText="1"/>
    </xf>
    <xf numFmtId="0" fontId="42" fillId="0" borderId="22" xfId="46" applyFont="1" applyBorder="1" applyAlignment="1">
      <alignment horizontal="center" vertical="center"/>
    </xf>
    <xf numFmtId="0" fontId="42" fillId="0" borderId="23" xfId="46" applyFont="1" applyBorder="1" applyAlignment="1">
      <alignment horizontal="center" vertical="center"/>
    </xf>
    <xf numFmtId="0" fontId="42" fillId="0" borderId="22" xfId="46" applyFont="1" applyBorder="1" applyAlignment="1">
      <alignment horizontal="center" vertical="center" wrapText="1"/>
    </xf>
    <xf numFmtId="0" fontId="42" fillId="0" borderId="24" xfId="46" applyFont="1" applyBorder="1" applyAlignment="1">
      <alignment horizontal="center" vertical="center" wrapText="1"/>
    </xf>
    <xf numFmtId="49" fontId="42" fillId="0" borderId="10" xfId="46" applyNumberFormat="1" applyFont="1" applyBorder="1" applyAlignment="1">
      <alignment horizontal="center" vertical="center"/>
    </xf>
    <xf numFmtId="0" fontId="42" fillId="0" borderId="20" xfId="46" applyFont="1" applyBorder="1" applyAlignment="1">
      <alignment horizontal="center" vertical="center" wrapText="1"/>
    </xf>
    <xf numFmtId="0" fontId="169" fillId="0" borderId="23" xfId="46" applyFont="1" applyBorder="1" applyAlignment="1">
      <alignment horizontal="center" vertical="center" wrapText="1"/>
    </xf>
    <xf numFmtId="0" fontId="169" fillId="0" borderId="24" xfId="46" applyFont="1" applyBorder="1" applyAlignment="1">
      <alignment horizontal="center" vertical="center" wrapText="1"/>
    </xf>
    <xf numFmtId="0" fontId="21" fillId="35" borderId="10" xfId="46" applyFont="1" applyFill="1" applyBorder="1" applyAlignment="1">
      <alignment horizontal="center" vertical="center" wrapText="1"/>
    </xf>
    <xf numFmtId="0" fontId="21" fillId="31" borderId="15" xfId="46" applyFont="1" applyFill="1" applyBorder="1" applyAlignment="1">
      <alignment horizontal="center" vertical="center"/>
    </xf>
    <xf numFmtId="0" fontId="21" fillId="0" borderId="15" xfId="46" applyFont="1" applyBorder="1" applyAlignment="1">
      <alignment horizontal="center" vertical="center"/>
    </xf>
    <xf numFmtId="0" fontId="21" fillId="33" borderId="10" xfId="46" applyFont="1" applyFill="1" applyBorder="1" applyAlignment="1">
      <alignment horizontal="center" vertical="center"/>
    </xf>
    <xf numFmtId="0" fontId="21" fillId="35" borderId="10" xfId="46" applyFont="1" applyFill="1" applyBorder="1" applyAlignment="1">
      <alignment horizontal="center" vertical="center"/>
    </xf>
    <xf numFmtId="0" fontId="59" fillId="36" borderId="10" xfId="178" applyFont="1" applyFill="1" applyBorder="1">
      <alignment vertical="center"/>
    </xf>
    <xf numFmtId="0" fontId="73" fillId="0" borderId="0" xfId="178" applyFont="1" applyAlignment="1">
      <alignment horizontal="left" vertical="center" wrapText="1"/>
    </xf>
    <xf numFmtId="0" fontId="73" fillId="0" borderId="0" xfId="178" applyFont="1" applyAlignment="1">
      <alignment horizontal="left" vertical="center"/>
    </xf>
    <xf numFmtId="0" fontId="190" fillId="0" borderId="0" xfId="178" applyFont="1">
      <alignment vertical="center"/>
    </xf>
    <xf numFmtId="0" fontId="73" fillId="0" borderId="21" xfId="178" applyFont="1" applyBorder="1" applyAlignment="1">
      <alignment vertical="center" wrapText="1"/>
    </xf>
    <xf numFmtId="0" fontId="73" fillId="0" borderId="60" xfId="178" applyFont="1" applyBorder="1" applyAlignment="1">
      <alignment vertical="center" wrapText="1"/>
    </xf>
    <xf numFmtId="0" fontId="73" fillId="0" borderId="21" xfId="178" applyFont="1" applyBorder="1" applyAlignment="1">
      <alignment horizontal="center" vertical="center" wrapText="1"/>
    </xf>
    <xf numFmtId="0" fontId="73" fillId="0" borderId="60" xfId="178" applyFont="1" applyBorder="1" applyAlignment="1">
      <alignment horizontal="center" vertical="center" wrapText="1"/>
    </xf>
    <xf numFmtId="0" fontId="73" fillId="0" borderId="21" xfId="178" applyFont="1" applyBorder="1">
      <alignment vertical="center"/>
    </xf>
    <xf numFmtId="0" fontId="73" fillId="0" borderId="60" xfId="178" applyFont="1" applyBorder="1">
      <alignment vertical="center"/>
    </xf>
    <xf numFmtId="0" fontId="73" fillId="0" borderId="21" xfId="178" applyFont="1" applyBorder="1" applyAlignment="1">
      <alignment horizontal="center" vertical="center"/>
    </xf>
    <xf numFmtId="0" fontId="73" fillId="0" borderId="60" xfId="178" applyFont="1" applyBorder="1" applyAlignment="1">
      <alignment horizontal="center" vertical="center"/>
    </xf>
    <xf numFmtId="0" fontId="73" fillId="0" borderId="43" xfId="178" applyFont="1" applyBorder="1" applyAlignment="1">
      <alignment horizontal="center" vertical="center"/>
    </xf>
    <xf numFmtId="0" fontId="73" fillId="0" borderId="43" xfId="178" applyFont="1" applyBorder="1">
      <alignment vertical="center"/>
    </xf>
    <xf numFmtId="0" fontId="73" fillId="0" borderId="35" xfId="178" applyFont="1" applyBorder="1" applyAlignment="1">
      <alignment horizontal="left" vertical="center" wrapText="1"/>
    </xf>
    <xf numFmtId="0" fontId="73" fillId="0" borderId="44" xfId="178" applyFont="1" applyBorder="1" applyAlignment="1">
      <alignment horizontal="left" vertical="center" wrapText="1"/>
    </xf>
    <xf numFmtId="0" fontId="73" fillId="0" borderId="20" xfId="178" applyFont="1" applyBorder="1" applyAlignment="1">
      <alignment horizontal="left" vertical="center" wrapText="1"/>
    </xf>
    <xf numFmtId="0" fontId="189" fillId="0" borderId="0" xfId="178" applyFont="1" applyAlignment="1">
      <alignment horizontal="right" vertical="center"/>
    </xf>
    <xf numFmtId="0" fontId="72" fillId="0" borderId="0" xfId="178" applyFont="1" applyAlignment="1">
      <alignment horizontal="center" vertical="center" wrapText="1"/>
    </xf>
    <xf numFmtId="0" fontId="72" fillId="0" borderId="0" xfId="178" applyFont="1" applyAlignment="1">
      <alignment horizontal="center" vertical="center"/>
    </xf>
    <xf numFmtId="0" fontId="72" fillId="0" borderId="35" xfId="178" applyFont="1" applyBorder="1">
      <alignment vertical="center"/>
    </xf>
    <xf numFmtId="0" fontId="72" fillId="0" borderId="44" xfId="178" applyFont="1" applyBorder="1">
      <alignment vertical="center"/>
    </xf>
    <xf numFmtId="0" fontId="72" fillId="0" borderId="20" xfId="178" applyFont="1" applyBorder="1">
      <alignment vertical="center"/>
    </xf>
    <xf numFmtId="0" fontId="73" fillId="0" borderId="35" xfId="178" applyFont="1" applyBorder="1" applyAlignment="1">
      <alignment horizontal="center" vertical="center"/>
    </xf>
    <xf numFmtId="0" fontId="73" fillId="0" borderId="44" xfId="178" applyFont="1" applyBorder="1" applyAlignment="1">
      <alignment horizontal="center" vertical="center"/>
    </xf>
    <xf numFmtId="0" fontId="73" fillId="0" borderId="20" xfId="178" applyFont="1" applyBorder="1" applyAlignment="1">
      <alignment horizontal="center" vertical="center"/>
    </xf>
    <xf numFmtId="0" fontId="137" fillId="0" borderId="0" xfId="46" applyFont="1" applyAlignment="1">
      <alignment horizontal="left" vertical="center" wrapText="1"/>
    </xf>
    <xf numFmtId="0" fontId="133" fillId="0" borderId="203" xfId="46" applyFont="1" applyBorder="1" applyAlignment="1" applyProtection="1">
      <alignment horizontal="center" vertical="center"/>
      <protection locked="0"/>
    </xf>
    <xf numFmtId="0" fontId="137" fillId="0" borderId="203" xfId="44" applyFont="1" applyBorder="1" applyAlignment="1">
      <alignment horizontal="center" vertical="center"/>
    </xf>
    <xf numFmtId="0" fontId="137" fillId="0" borderId="203" xfId="44" applyFont="1" applyBorder="1" applyAlignment="1">
      <alignment horizontal="left" vertical="center" wrapText="1"/>
    </xf>
    <xf numFmtId="0" fontId="137" fillId="0" borderId="0" xfId="46" applyFont="1" applyAlignment="1">
      <alignment horizontal="left" vertical="top" wrapText="1"/>
    </xf>
    <xf numFmtId="0" fontId="133" fillId="0" borderId="220" xfId="46" applyFont="1" applyBorder="1" applyAlignment="1">
      <alignment horizontal="center" vertical="center"/>
    </xf>
    <xf numFmtId="0" fontId="133" fillId="0" borderId="203" xfId="46" applyFont="1" applyBorder="1" applyAlignment="1">
      <alignment horizontal="left" vertical="center" indent="1"/>
    </xf>
    <xf numFmtId="0" fontId="133" fillId="0" borderId="208" xfId="46" applyFont="1" applyBorder="1" applyAlignment="1">
      <alignment horizontal="center" vertical="center"/>
    </xf>
    <xf numFmtId="177" fontId="133" fillId="0" borderId="209" xfId="46" applyNumberFormat="1" applyFont="1" applyBorder="1" applyAlignment="1">
      <alignment horizontal="right" vertical="center"/>
    </xf>
    <xf numFmtId="182" fontId="133" fillId="0" borderId="211" xfId="46" applyNumberFormat="1" applyFont="1" applyBorder="1" applyAlignment="1">
      <alignment horizontal="center" vertical="center"/>
    </xf>
    <xf numFmtId="0" fontId="133" fillId="0" borderId="212" xfId="46" applyFont="1" applyBorder="1" applyAlignment="1">
      <alignment horizontal="center" vertical="center"/>
    </xf>
    <xf numFmtId="177" fontId="133" fillId="0" borderId="213" xfId="46" applyNumberFormat="1" applyFont="1" applyBorder="1" applyAlignment="1" applyProtection="1">
      <alignment horizontal="right" vertical="center"/>
      <protection locked="0"/>
    </xf>
    <xf numFmtId="182" fontId="133" fillId="0" borderId="215" xfId="46" applyNumberFormat="1" applyFont="1" applyBorder="1" applyAlignment="1">
      <alignment horizontal="center" vertical="center"/>
    </xf>
    <xf numFmtId="0" fontId="133" fillId="0" borderId="203" xfId="46" applyFont="1" applyBorder="1" applyAlignment="1">
      <alignment horizontal="center" vertical="center" shrinkToFit="1"/>
    </xf>
    <xf numFmtId="0" fontId="133" fillId="0" borderId="202" xfId="46" applyFont="1" applyBorder="1" applyAlignment="1" applyProtection="1">
      <alignment horizontal="center" vertical="center"/>
      <protection locked="0"/>
    </xf>
    <xf numFmtId="0" fontId="133" fillId="0" borderId="216" xfId="46" applyFont="1" applyBorder="1" applyAlignment="1">
      <alignment horizontal="center" vertical="center"/>
    </xf>
    <xf numFmtId="0" fontId="133" fillId="0" borderId="203" xfId="46" applyFont="1" applyBorder="1" applyAlignment="1">
      <alignment horizontal="center" vertical="center"/>
    </xf>
    <xf numFmtId="38" fontId="133" fillId="0" borderId="203" xfId="181" applyFont="1" applyFill="1" applyBorder="1" applyAlignment="1" applyProtection="1">
      <alignment horizontal="center" vertical="center"/>
    </xf>
    <xf numFmtId="0" fontId="133" fillId="0" borderId="208" xfId="46" applyFont="1" applyBorder="1" applyAlignment="1">
      <alignment horizontal="left" vertical="center" indent="1"/>
    </xf>
    <xf numFmtId="177" fontId="133" fillId="0" borderId="213" xfId="46" applyNumberFormat="1" applyFont="1" applyBorder="1" applyAlignment="1">
      <alignment horizontal="right" vertical="center"/>
    </xf>
    <xf numFmtId="0" fontId="137" fillId="0" borderId="202" xfId="44" applyFont="1" applyBorder="1" applyAlignment="1">
      <alignment horizontal="center" vertical="center" wrapText="1"/>
    </xf>
    <xf numFmtId="0" fontId="133" fillId="0" borderId="203" xfId="44" applyFont="1" applyBorder="1" applyAlignment="1" applyProtection="1">
      <alignment horizontal="center" vertical="center"/>
      <protection locked="0"/>
    </xf>
    <xf numFmtId="0" fontId="133" fillId="0" borderId="204" xfId="46" applyFont="1" applyBorder="1" applyAlignment="1">
      <alignment horizontal="center" vertical="center"/>
    </xf>
    <xf numFmtId="177" fontId="133" fillId="0" borderId="202" xfId="46" applyNumberFormat="1" applyFont="1" applyBorder="1" applyAlignment="1" applyProtection="1">
      <alignment horizontal="right" vertical="center"/>
      <protection locked="0"/>
    </xf>
    <xf numFmtId="180" fontId="133" fillId="0" borderId="207" xfId="46" applyNumberFormat="1" applyFont="1" applyBorder="1" applyAlignment="1">
      <alignment horizontal="center" vertical="center"/>
    </xf>
    <xf numFmtId="0" fontId="133" fillId="0" borderId="202" xfId="44" applyFont="1" applyBorder="1" applyAlignment="1">
      <alignment horizontal="center" vertical="center"/>
    </xf>
    <xf numFmtId="0" fontId="138" fillId="0" borderId="203" xfId="44" applyFont="1" applyBorder="1" applyAlignment="1" applyProtection="1">
      <alignment horizontal="left" vertical="center" wrapText="1"/>
      <protection locked="0"/>
    </xf>
    <xf numFmtId="0" fontId="133" fillId="0" borderId="203" xfId="44" applyFont="1" applyBorder="1" applyAlignment="1">
      <alignment horizontal="center" vertical="center" shrinkToFit="1"/>
    </xf>
    <xf numFmtId="0" fontId="137" fillId="0" borderId="203" xfId="44" applyFont="1" applyBorder="1" applyAlignment="1" applyProtection="1">
      <alignment horizontal="center" vertical="center"/>
      <protection locked="0"/>
    </xf>
    <xf numFmtId="0" fontId="137" fillId="0" borderId="0" xfId="46" applyFont="1">
      <alignment vertical="center"/>
    </xf>
    <xf numFmtId="0" fontId="133" fillId="0" borderId="0" xfId="46" applyFont="1" applyAlignment="1">
      <alignment horizontal="right" vertical="center"/>
    </xf>
    <xf numFmtId="0" fontId="135" fillId="0" borderId="0" xfId="46" applyFont="1" applyAlignment="1">
      <alignment horizontal="center" vertical="center"/>
    </xf>
    <xf numFmtId="0" fontId="12" fillId="0" borderId="43" xfId="43" applyBorder="1" applyAlignment="1">
      <alignment horizontal="left" vertical="center" wrapText="1"/>
    </xf>
    <xf numFmtId="0" fontId="12" fillId="0" borderId="54" xfId="43" applyBorder="1" applyAlignment="1">
      <alignment horizontal="center" vertical="center" shrinkToFit="1"/>
    </xf>
    <xf numFmtId="0" fontId="12" fillId="0" borderId="100" xfId="43" applyBorder="1" applyAlignment="1">
      <alignment horizontal="center" vertical="center" shrinkToFit="1"/>
    </xf>
    <xf numFmtId="0" fontId="12" fillId="0" borderId="97" xfId="43" applyBorder="1" applyAlignment="1">
      <alignment horizontal="center" vertical="center" shrinkToFit="1"/>
    </xf>
    <xf numFmtId="0" fontId="12" fillId="0" borderId="10" xfId="43" applyBorder="1" applyAlignment="1">
      <alignment horizontal="left" vertical="center" wrapText="1"/>
    </xf>
    <xf numFmtId="0" fontId="12" fillId="0" borderId="68" xfId="43" applyBorder="1" applyAlignment="1">
      <alignment horizontal="left" vertical="center" wrapText="1"/>
    </xf>
    <xf numFmtId="0" fontId="60" fillId="0" borderId="0" xfId="43" applyFont="1" applyAlignment="1">
      <alignment horizontal="center" vertical="center"/>
    </xf>
    <xf numFmtId="0" fontId="35" fillId="0" borderId="52" xfId="43" applyFont="1" applyBorder="1" applyAlignment="1">
      <alignment horizontal="center" vertical="center"/>
    </xf>
    <xf numFmtId="0" fontId="35" fillId="0" borderId="50" xfId="43" applyFont="1" applyBorder="1" applyAlignment="1">
      <alignment horizontal="center" vertical="center"/>
    </xf>
    <xf numFmtId="0" fontId="16" fillId="0" borderId="35" xfId="43" applyFont="1" applyBorder="1" applyAlignment="1">
      <alignment vertical="center" wrapText="1"/>
    </xf>
    <xf numFmtId="0" fontId="16" fillId="0" borderId="44" xfId="43" applyFont="1" applyBorder="1" applyAlignment="1">
      <alignment vertical="center" wrapText="1"/>
    </xf>
    <xf numFmtId="0" fontId="16" fillId="0" borderId="20" xfId="43" applyFont="1" applyBorder="1" applyAlignment="1">
      <alignment vertical="center" wrapText="1"/>
    </xf>
    <xf numFmtId="0" fontId="12" fillId="0" borderId="35" xfId="43" applyBorder="1" applyAlignment="1">
      <alignment horizontal="left" vertical="center" wrapText="1"/>
    </xf>
    <xf numFmtId="0" fontId="12" fillId="0" borderId="44" xfId="43" applyBorder="1" applyAlignment="1">
      <alignment horizontal="left" vertical="center" wrapText="1"/>
    </xf>
    <xf numFmtId="0" fontId="12" fillId="0" borderId="20" xfId="43" applyBorder="1" applyAlignment="1">
      <alignment horizontal="left" vertical="center" wrapText="1"/>
    </xf>
    <xf numFmtId="0" fontId="12" fillId="0" borderId="21" xfId="43" applyBorder="1" applyAlignment="1">
      <alignment horizontal="left" vertical="center" wrapText="1"/>
    </xf>
    <xf numFmtId="0" fontId="63" fillId="0" borderId="86" xfId="43" applyFont="1" applyBorder="1" applyAlignment="1">
      <alignment horizontal="center" vertical="center"/>
    </xf>
    <xf numFmtId="0" fontId="63" fillId="0" borderId="87" xfId="43" applyFont="1" applyBorder="1" applyAlignment="1">
      <alignment horizontal="center" vertical="center"/>
    </xf>
    <xf numFmtId="0" fontId="63" fillId="0" borderId="31" xfId="43" applyFont="1" applyBorder="1" applyAlignment="1">
      <alignment horizontal="center" vertical="center"/>
    </xf>
    <xf numFmtId="0" fontId="73" fillId="0" borderId="12" xfId="46" applyFont="1" applyBorder="1" applyAlignment="1">
      <alignment horizontal="left" vertical="top" wrapText="1"/>
    </xf>
    <xf numFmtId="0" fontId="73" fillId="0" borderId="0" xfId="46" applyFont="1" applyAlignment="1">
      <alignment horizontal="left" vertical="top" wrapText="1"/>
    </xf>
    <xf numFmtId="0" fontId="73" fillId="0" borderId="35" xfId="46" applyFont="1" applyBorder="1" applyAlignment="1">
      <alignment horizontal="center" vertical="center" wrapText="1"/>
    </xf>
    <xf numFmtId="0" fontId="73" fillId="0" borderId="44" xfId="46" applyFont="1" applyBorder="1" applyAlignment="1">
      <alignment horizontal="center" vertical="center" wrapText="1"/>
    </xf>
    <xf numFmtId="0" fontId="73" fillId="0" borderId="44" xfId="46" applyFont="1" applyBorder="1" applyAlignment="1">
      <alignment horizontal="center" vertical="center"/>
    </xf>
    <xf numFmtId="0" fontId="73" fillId="0" borderId="301" xfId="46" applyFont="1" applyBorder="1" applyAlignment="1">
      <alignment horizontal="center" vertical="center"/>
    </xf>
    <xf numFmtId="0" fontId="73" fillId="0" borderId="23" xfId="46" applyFont="1" applyBorder="1" applyAlignment="1">
      <alignment vertical="center" textRotation="255"/>
    </xf>
    <xf numFmtId="0" fontId="73" fillId="0" borderId="26" xfId="46" applyFont="1" applyBorder="1" applyAlignment="1">
      <alignment vertical="center" textRotation="255"/>
    </xf>
    <xf numFmtId="0" fontId="73" fillId="0" borderId="24" xfId="46" applyFont="1" applyBorder="1" applyAlignment="1">
      <alignment vertical="center" textRotation="255"/>
    </xf>
    <xf numFmtId="0" fontId="73" fillId="0" borderId="62" xfId="46" applyFont="1" applyBorder="1" applyAlignment="1">
      <alignment vertical="center" textRotation="255"/>
    </xf>
    <xf numFmtId="0" fontId="73" fillId="0" borderId="167" xfId="46" applyFont="1" applyBorder="1" applyAlignment="1">
      <alignment horizontal="center" vertical="center"/>
    </xf>
    <xf numFmtId="0" fontId="73" fillId="0" borderId="141" xfId="46" applyFont="1" applyBorder="1" applyAlignment="1">
      <alignment horizontal="center" vertical="center"/>
    </xf>
    <xf numFmtId="0" fontId="73" fillId="0" borderId="168" xfId="46" applyFont="1" applyBorder="1" applyAlignment="1">
      <alignment horizontal="center" vertical="center"/>
    </xf>
    <xf numFmtId="0" fontId="73" fillId="0" borderId="130" xfId="46" applyFont="1" applyBorder="1" applyAlignment="1">
      <alignment horizontal="center" vertical="center"/>
    </xf>
    <xf numFmtId="0" fontId="73" fillId="0" borderId="141" xfId="46" applyFont="1" applyBorder="1" applyAlignment="1">
      <alignment horizontal="left" vertical="center"/>
    </xf>
    <xf numFmtId="0" fontId="73" fillId="0" borderId="302" xfId="46" applyFont="1" applyBorder="1" applyAlignment="1">
      <alignment horizontal="left" vertical="center"/>
    </xf>
    <xf numFmtId="0" fontId="73" fillId="0" borderId="130" xfId="46" applyFont="1" applyBorder="1" applyAlignment="1">
      <alignment horizontal="left" vertical="center"/>
    </xf>
    <xf numFmtId="0" fontId="73" fillId="0" borderId="169" xfId="46" applyFont="1" applyBorder="1" applyAlignment="1">
      <alignment horizontal="left" vertical="center"/>
    </xf>
    <xf numFmtId="0" fontId="73" fillId="0" borderId="168" xfId="46" applyFont="1" applyBorder="1" applyAlignment="1">
      <alignment horizontal="center" vertical="center" wrapText="1"/>
    </xf>
    <xf numFmtId="0" fontId="73" fillId="0" borderId="130" xfId="46" applyFont="1" applyBorder="1" applyAlignment="1">
      <alignment horizontal="center" vertical="center" wrapText="1"/>
    </xf>
    <xf numFmtId="0" fontId="73" fillId="0" borderId="72" xfId="46" applyFont="1" applyBorder="1" applyAlignment="1">
      <alignment horizontal="center" vertical="center" wrapText="1"/>
    </xf>
    <xf numFmtId="0" fontId="73" fillId="0" borderId="171" xfId="46" applyFont="1" applyBorder="1" applyAlignment="1">
      <alignment horizontal="center" vertical="center" wrapText="1"/>
    </xf>
    <xf numFmtId="0" fontId="73" fillId="0" borderId="130" xfId="46" applyFont="1" applyBorder="1" applyAlignment="1">
      <alignment horizontal="left" vertical="center" wrapText="1"/>
    </xf>
    <xf numFmtId="0" fontId="73" fillId="0" borderId="169" xfId="46" applyFont="1" applyBorder="1" applyAlignment="1">
      <alignment horizontal="left" vertical="center" wrapText="1"/>
    </xf>
    <xf numFmtId="0" fontId="73" fillId="0" borderId="171" xfId="46" applyFont="1" applyBorder="1" applyAlignment="1">
      <alignment horizontal="left" vertical="center" wrapText="1"/>
    </xf>
    <xf numFmtId="0" fontId="73" fillId="0" borderId="303" xfId="46" applyFont="1" applyBorder="1" applyAlignment="1">
      <alignment horizontal="left" vertical="center" wrapText="1"/>
    </xf>
    <xf numFmtId="0" fontId="73" fillId="0" borderId="12" xfId="46" applyFont="1" applyBorder="1" applyAlignment="1">
      <alignment horizontal="left" vertical="center"/>
    </xf>
    <xf numFmtId="0" fontId="73" fillId="0" borderId="25" xfId="46" applyFont="1" applyBorder="1" applyAlignment="1">
      <alignment horizontal="left" vertical="center"/>
    </xf>
    <xf numFmtId="0" fontId="73" fillId="0" borderId="10" xfId="46" applyFont="1" applyBorder="1" applyAlignment="1">
      <alignment horizontal="left" vertical="center"/>
    </xf>
    <xf numFmtId="0" fontId="73" fillId="0" borderId="35" xfId="46" applyFont="1" applyBorder="1" applyAlignment="1">
      <alignment horizontal="center" vertical="center"/>
    </xf>
    <xf numFmtId="0" fontId="73" fillId="0" borderId="20" xfId="46" applyFont="1" applyBorder="1" applyAlignment="1">
      <alignment horizontal="center" vertical="center"/>
    </xf>
    <xf numFmtId="0" fontId="73" fillId="0" borderId="22" xfId="46" applyFont="1" applyBorder="1" applyAlignment="1">
      <alignment horizontal="center" vertical="distributed" textRotation="255" indent="4"/>
    </xf>
    <xf numFmtId="0" fontId="73" fillId="0" borderId="12" xfId="46" applyFont="1" applyBorder="1" applyAlignment="1">
      <alignment horizontal="center" vertical="distributed" textRotation="255" indent="4"/>
    </xf>
    <xf numFmtId="0" fontId="73" fillId="0" borderId="23" xfId="46" applyFont="1" applyBorder="1" applyAlignment="1">
      <alignment horizontal="center" vertical="distributed" textRotation="255" indent="4"/>
    </xf>
    <xf numFmtId="0" fontId="73" fillId="0" borderId="0" xfId="46" applyFont="1" applyAlignment="1">
      <alignment horizontal="center" vertical="distributed" textRotation="255" indent="4"/>
    </xf>
    <xf numFmtId="0" fontId="73" fillId="0" borderId="26" xfId="46" applyFont="1" applyBorder="1" applyAlignment="1">
      <alignment horizontal="center" vertical="distributed" textRotation="255" indent="4"/>
    </xf>
    <xf numFmtId="0" fontId="73" fillId="0" borderId="24" xfId="46" applyFont="1" applyBorder="1" applyAlignment="1">
      <alignment horizontal="center" vertical="distributed" textRotation="255" indent="4"/>
    </xf>
    <xf numFmtId="0" fontId="73" fillId="0" borderId="62" xfId="46" applyFont="1" applyBorder="1" applyAlignment="1">
      <alignment horizontal="center" vertical="distributed" textRotation="255" indent="4"/>
    </xf>
    <xf numFmtId="0" fontId="73" fillId="0" borderId="22" xfId="46" applyFont="1" applyBorder="1" applyAlignment="1">
      <alignment horizontal="center" vertical="center" wrapText="1"/>
    </xf>
    <xf numFmtId="0" fontId="73" fillId="0" borderId="12" xfId="46" applyFont="1" applyBorder="1" applyAlignment="1">
      <alignment horizontal="center" vertical="center" wrapText="1"/>
    </xf>
    <xf numFmtId="0" fontId="73" fillId="0" borderId="25" xfId="46" applyFont="1" applyBorder="1" applyAlignment="1">
      <alignment horizontal="center" vertical="center" wrapText="1"/>
    </xf>
    <xf numFmtId="0" fontId="73" fillId="0" borderId="24" xfId="46" applyFont="1" applyBorder="1" applyAlignment="1">
      <alignment horizontal="center" vertical="center" wrapText="1"/>
    </xf>
    <xf numFmtId="0" fontId="73" fillId="0" borderId="15" xfId="46" applyFont="1" applyBorder="1" applyAlignment="1">
      <alignment horizontal="center" vertical="center" wrapText="1"/>
    </xf>
    <xf numFmtId="0" fontId="73" fillId="0" borderId="62" xfId="46" applyFont="1" applyBorder="1" applyAlignment="1">
      <alignment horizontal="center" vertical="center" wrapText="1"/>
    </xf>
    <xf numFmtId="49" fontId="73" fillId="0" borderId="44" xfId="46" applyNumberFormat="1" applyFont="1" applyBorder="1" applyAlignment="1">
      <alignment horizontal="center" vertical="center"/>
    </xf>
    <xf numFmtId="0" fontId="73" fillId="0" borderId="299" xfId="46" applyFont="1" applyBorder="1" applyAlignment="1">
      <alignment horizontal="center" vertical="center" wrapText="1"/>
    </xf>
    <xf numFmtId="0" fontId="73" fillId="0" borderId="44" xfId="46" applyFont="1" applyBorder="1" applyAlignment="1">
      <alignment horizontal="left" vertical="center"/>
    </xf>
    <xf numFmtId="0" fontId="73" fillId="0" borderId="20" xfId="46" applyFont="1" applyBorder="1" applyAlignment="1">
      <alignment horizontal="left" vertical="center"/>
    </xf>
    <xf numFmtId="0" fontId="73" fillId="0" borderId="12" xfId="46" applyFont="1" applyBorder="1" applyAlignment="1">
      <alignment horizontal="center" vertical="center"/>
    </xf>
    <xf numFmtId="49" fontId="73" fillId="0" borderId="12" xfId="46" applyNumberFormat="1" applyFont="1" applyBorder="1" applyAlignment="1">
      <alignment horizontal="center" vertical="center"/>
    </xf>
    <xf numFmtId="0" fontId="73" fillId="0" borderId="300" xfId="46" applyFont="1" applyBorder="1" applyAlignment="1">
      <alignment horizontal="center" vertical="center" wrapText="1"/>
    </xf>
    <xf numFmtId="0" fontId="73" fillId="0" borderId="0" xfId="46" applyFont="1">
      <alignment vertical="center"/>
    </xf>
    <xf numFmtId="0" fontId="78" fillId="0" borderId="0" xfId="46" applyFont="1">
      <alignment vertical="center"/>
    </xf>
    <xf numFmtId="0" fontId="76" fillId="0" borderId="0" xfId="46" applyFont="1" applyAlignment="1">
      <alignment horizontal="center" vertical="center"/>
    </xf>
    <xf numFmtId="0" fontId="73" fillId="0" borderId="35" xfId="46" applyFont="1" applyBorder="1" applyAlignment="1">
      <alignment horizontal="left" vertical="center"/>
    </xf>
    <xf numFmtId="0" fontId="45" fillId="0" borderId="0" xfId="44" applyFont="1" applyAlignment="1">
      <alignment horizontal="center" vertical="center" shrinkToFit="1"/>
    </xf>
    <xf numFmtId="0" fontId="46" fillId="0" borderId="64" xfId="44" applyFont="1" applyBorder="1" applyAlignment="1">
      <alignment horizontal="center" vertical="center"/>
    </xf>
    <xf numFmtId="0" fontId="46" fillId="0" borderId="48" xfId="44" applyFont="1" applyBorder="1" applyAlignment="1">
      <alignment horizontal="center" vertical="center"/>
    </xf>
    <xf numFmtId="0" fontId="23" fillId="0" borderId="0" xfId="44" applyFont="1" applyAlignment="1">
      <alignment horizontal="left" vertical="center" wrapText="1"/>
    </xf>
    <xf numFmtId="0" fontId="19" fillId="0" borderId="0" xfId="49" applyFont="1" applyAlignment="1">
      <alignment horizontal="center" vertical="center"/>
    </xf>
    <xf numFmtId="0" fontId="19" fillId="0" borderId="79" xfId="49" applyFont="1" applyBorder="1" applyAlignment="1">
      <alignment horizontal="center" vertical="center"/>
    </xf>
    <xf numFmtId="0" fontId="19" fillId="0" borderId="84" xfId="49" applyFont="1" applyBorder="1" applyAlignment="1">
      <alignment horizontal="center" vertical="center"/>
    </xf>
    <xf numFmtId="0" fontId="19" fillId="0" borderId="73" xfId="49" applyFont="1" applyBorder="1" applyAlignment="1">
      <alignment horizontal="center" vertical="center"/>
    </xf>
    <xf numFmtId="0" fontId="19" fillId="0" borderId="98" xfId="49" applyFont="1" applyBorder="1" applyAlignment="1">
      <alignment horizontal="left" vertical="center"/>
    </xf>
    <xf numFmtId="0" fontId="19" fillId="0" borderId="84" xfId="49" applyFont="1" applyBorder="1" applyAlignment="1">
      <alignment horizontal="left" vertical="center"/>
    </xf>
    <xf numFmtId="0" fontId="19" fillId="0" borderId="32" xfId="49" applyFont="1" applyBorder="1" applyAlignment="1">
      <alignment horizontal="left" vertical="center"/>
    </xf>
    <xf numFmtId="0" fontId="18" fillId="0" borderId="67" xfId="49" applyFont="1" applyBorder="1" applyAlignment="1">
      <alignment horizontal="center" vertical="center"/>
    </xf>
    <xf numFmtId="0" fontId="18" fillId="0" borderId="15" xfId="49" applyFont="1" applyBorder="1" applyAlignment="1">
      <alignment horizontal="center" vertical="center"/>
    </xf>
    <xf numFmtId="0" fontId="18" fillId="0" borderId="62" xfId="49" applyFont="1" applyBorder="1" applyAlignment="1">
      <alignment horizontal="center" vertical="center"/>
    </xf>
    <xf numFmtId="49" fontId="18" fillId="0" borderId="24" xfId="49" applyNumberFormat="1" applyFont="1" applyBorder="1" applyAlignment="1">
      <alignment horizontal="center" vertical="center"/>
    </xf>
    <xf numFmtId="49" fontId="18" fillId="0" borderId="15" xfId="49" applyNumberFormat="1" applyFont="1" applyBorder="1" applyAlignment="1">
      <alignment horizontal="center" vertical="center"/>
    </xf>
    <xf numFmtId="0" fontId="18" fillId="0" borderId="44" xfId="49" applyFont="1" applyBorder="1" applyAlignment="1">
      <alignment horizontal="center" vertical="center"/>
    </xf>
    <xf numFmtId="0" fontId="18" fillId="0" borderId="22" xfId="49" applyFont="1" applyBorder="1" applyAlignment="1">
      <alignment horizontal="distributed" vertical="center" indent="1"/>
    </xf>
    <xf numFmtId="0" fontId="18" fillId="0" borderId="12" xfId="49" applyFont="1" applyBorder="1" applyAlignment="1">
      <alignment horizontal="distributed" vertical="center" indent="1"/>
    </xf>
    <xf numFmtId="0" fontId="18" fillId="0" borderId="25" xfId="49" applyFont="1" applyBorder="1" applyAlignment="1">
      <alignment horizontal="distributed" vertical="center" indent="1"/>
    </xf>
    <xf numFmtId="0" fontId="18" fillId="0" borderId="23" xfId="49" applyFont="1" applyBorder="1" applyAlignment="1">
      <alignment horizontal="distributed" vertical="center" indent="1"/>
    </xf>
    <xf numFmtId="0" fontId="18" fillId="0" borderId="0" xfId="49" applyFont="1" applyAlignment="1">
      <alignment horizontal="distributed" vertical="center" indent="1"/>
    </xf>
    <xf numFmtId="0" fontId="18" fillId="0" borderId="26" xfId="49" applyFont="1" applyBorder="1" applyAlignment="1">
      <alignment horizontal="distributed" vertical="center" indent="1"/>
    </xf>
    <xf numFmtId="0" fontId="18" fillId="0" borderId="65" xfId="49" applyFont="1" applyBorder="1" applyAlignment="1">
      <alignment horizontal="distributed" vertical="center" indent="1"/>
    </xf>
    <xf numFmtId="0" fontId="18" fillId="0" borderId="17" xfId="49" applyFont="1" applyBorder="1" applyAlignment="1">
      <alignment horizontal="distributed" vertical="center" indent="1"/>
    </xf>
    <xf numFmtId="0" fontId="18" fillId="0" borderId="66" xfId="49" applyFont="1" applyBorder="1" applyAlignment="1">
      <alignment horizontal="distributed" vertical="center" indent="1"/>
    </xf>
    <xf numFmtId="0" fontId="18" fillId="0" borderId="22" xfId="49" applyFont="1" applyBorder="1" applyAlignment="1">
      <alignment horizontal="left" vertical="center" wrapText="1"/>
    </xf>
    <xf numFmtId="0" fontId="18" fillId="0" borderId="12" xfId="49" applyFont="1" applyBorder="1" applyAlignment="1">
      <alignment horizontal="left" vertical="center" wrapText="1"/>
    </xf>
    <xf numFmtId="0" fontId="18" fillId="0" borderId="13" xfId="49" applyFont="1" applyBorder="1" applyAlignment="1">
      <alignment horizontal="left" vertical="center" wrapText="1"/>
    </xf>
    <xf numFmtId="0" fontId="18" fillId="0" borderId="23" xfId="49" applyFont="1" applyBorder="1" applyAlignment="1">
      <alignment horizontal="left" vertical="center" wrapText="1"/>
    </xf>
    <xf numFmtId="0" fontId="18" fillId="0" borderId="0" xfId="49" applyFont="1" applyAlignment="1">
      <alignment horizontal="left" vertical="center" wrapText="1"/>
    </xf>
    <xf numFmtId="0" fontId="18" fillId="0" borderId="14" xfId="49" applyFont="1" applyBorder="1" applyAlignment="1">
      <alignment horizontal="left" vertical="center" wrapText="1"/>
    </xf>
    <xf numFmtId="0" fontId="18" fillId="0" borderId="65" xfId="49" applyFont="1" applyBorder="1" applyAlignment="1">
      <alignment horizontal="left" vertical="center" wrapText="1"/>
    </xf>
    <xf numFmtId="0" fontId="18" fillId="0" borderId="17" xfId="49" applyFont="1" applyBorder="1" applyAlignment="1">
      <alignment horizontal="left" vertical="center" wrapText="1"/>
    </xf>
    <xf numFmtId="0" fontId="18" fillId="0" borderId="63" xfId="49" applyFont="1" applyBorder="1" applyAlignment="1">
      <alignment horizontal="left" vertical="center" wrapText="1"/>
    </xf>
    <xf numFmtId="0" fontId="18" fillId="0" borderId="75" xfId="49" applyFont="1" applyBorder="1" applyAlignment="1">
      <alignment horizontal="center" vertical="center" textRotation="255" wrapText="1"/>
    </xf>
    <xf numFmtId="0" fontId="18" fillId="0" borderId="25" xfId="49" applyFont="1" applyBorder="1" applyAlignment="1">
      <alignment horizontal="center" vertical="center" textRotation="255" wrapText="1"/>
    </xf>
    <xf numFmtId="0" fontId="18" fillId="0" borderId="11" xfId="49" applyFont="1" applyBorder="1" applyAlignment="1">
      <alignment horizontal="center" vertical="center" textRotation="255" wrapText="1"/>
    </xf>
    <xf numFmtId="0" fontId="18" fillId="0" borderId="26" xfId="49" applyFont="1" applyBorder="1" applyAlignment="1">
      <alignment horizontal="center" vertical="center" textRotation="255" wrapText="1"/>
    </xf>
    <xf numFmtId="0" fontId="18" fillId="0" borderId="29" xfId="49" applyFont="1" applyBorder="1" applyAlignment="1">
      <alignment horizontal="center" vertical="center" textRotation="255" wrapText="1"/>
    </xf>
    <xf numFmtId="0" fontId="18" fillId="0" borderId="66" xfId="49" applyFont="1" applyBorder="1" applyAlignment="1">
      <alignment horizontal="center" vertical="center" textRotation="255" wrapText="1"/>
    </xf>
    <xf numFmtId="0" fontId="18" fillId="0" borderId="35" xfId="49" applyFont="1" applyBorder="1" applyAlignment="1">
      <alignment horizontal="center" vertical="center"/>
    </xf>
    <xf numFmtId="0" fontId="18" fillId="0" borderId="20" xfId="49" applyFont="1" applyBorder="1" applyAlignment="1">
      <alignment horizontal="center" vertical="center"/>
    </xf>
    <xf numFmtId="0" fontId="18" fillId="0" borderId="35" xfId="49" applyFont="1" applyBorder="1" applyAlignment="1">
      <alignment horizontal="right" vertical="center"/>
    </xf>
    <xf numFmtId="0" fontId="18" fillId="0" borderId="44" xfId="49" applyFont="1" applyBorder="1" applyAlignment="1">
      <alignment horizontal="right" vertical="center"/>
    </xf>
    <xf numFmtId="0" fontId="18" fillId="0" borderId="117" xfId="49" applyFont="1" applyBorder="1" applyAlignment="1">
      <alignment horizontal="right" vertical="center"/>
    </xf>
    <xf numFmtId="0" fontId="18" fillId="0" borderId="35" xfId="49" applyFont="1" applyBorder="1" applyAlignment="1">
      <alignment horizontal="center" vertical="center" shrinkToFit="1"/>
    </xf>
    <xf numFmtId="0" fontId="18" fillId="0" borderId="44" xfId="49" applyFont="1" applyBorder="1" applyAlignment="1">
      <alignment horizontal="center" vertical="center" shrinkToFit="1"/>
    </xf>
    <xf numFmtId="0" fontId="18" fillId="0" borderId="20" xfId="49" applyFont="1" applyBorder="1" applyAlignment="1">
      <alignment horizontal="center" vertical="center" shrinkToFit="1"/>
    </xf>
    <xf numFmtId="0" fontId="18" fillId="0" borderId="35" xfId="49" applyFont="1" applyBorder="1" applyAlignment="1">
      <alignment horizontal="distributed" vertical="center" indent="1"/>
    </xf>
    <xf numFmtId="0" fontId="18" fillId="0" borderId="44" xfId="49" applyFont="1" applyBorder="1" applyAlignment="1">
      <alignment horizontal="distributed" vertical="center" indent="1"/>
    </xf>
    <xf numFmtId="0" fontId="18" fillId="0" borderId="20" xfId="49" applyFont="1" applyBorder="1" applyAlignment="1">
      <alignment horizontal="distributed" vertical="center" indent="1"/>
    </xf>
    <xf numFmtId="38" fontId="18" fillId="0" borderId="118" xfId="33" applyFont="1" applyBorder="1" applyAlignment="1">
      <alignment horizontal="right" vertical="center"/>
    </xf>
    <xf numFmtId="38" fontId="18" fillId="0" borderId="44" xfId="33" applyFont="1" applyBorder="1" applyAlignment="1">
      <alignment horizontal="right" vertical="center"/>
    </xf>
    <xf numFmtId="49" fontId="18" fillId="0" borderId="118" xfId="49" applyNumberFormat="1" applyFont="1" applyBorder="1" applyAlignment="1">
      <alignment horizontal="right" vertical="center"/>
    </xf>
    <xf numFmtId="49" fontId="18" fillId="0" borderId="44" xfId="49" applyNumberFormat="1" applyFont="1" applyBorder="1" applyAlignment="1">
      <alignment horizontal="right" vertical="center"/>
    </xf>
    <xf numFmtId="0" fontId="48" fillId="0" borderId="0" xfId="0" applyFont="1" applyAlignment="1">
      <alignment horizontal="left" vertical="top" wrapText="1"/>
    </xf>
    <xf numFmtId="0" fontId="62" fillId="0" borderId="0" xfId="0" applyFont="1" applyAlignment="1">
      <alignment horizontal="center" vertical="center"/>
    </xf>
    <xf numFmtId="0" fontId="35" fillId="0" borderId="0" xfId="0" applyFont="1" applyAlignment="1">
      <alignment horizontal="left" vertical="top" wrapText="1"/>
    </xf>
    <xf numFmtId="0" fontId="23" fillId="0" borderId="0" xfId="0" applyFont="1" applyAlignment="1">
      <alignment horizontal="left" vertical="top" wrapText="1"/>
    </xf>
    <xf numFmtId="0" fontId="48" fillId="0" borderId="0" xfId="0" applyFont="1" applyAlignment="1">
      <alignment horizontal="left" vertical="top"/>
    </xf>
    <xf numFmtId="0" fontId="73" fillId="0" borderId="0" xfId="44" applyFont="1" applyAlignment="1">
      <alignment horizontal="left" vertical="center" wrapText="1"/>
    </xf>
    <xf numFmtId="0" fontId="73" fillId="0" borderId="0" xfId="44" applyFont="1" applyAlignment="1">
      <alignment horizontal="left" vertical="center"/>
    </xf>
    <xf numFmtId="0" fontId="73" fillId="0" borderId="44" xfId="44" applyFont="1" applyBorder="1" applyAlignment="1">
      <alignment horizontal="left" vertical="center" wrapText="1"/>
    </xf>
    <xf numFmtId="0" fontId="73" fillId="0" borderId="20" xfId="44" applyFont="1" applyBorder="1" applyAlignment="1">
      <alignment horizontal="left" vertical="center" wrapText="1"/>
    </xf>
    <xf numFmtId="0" fontId="73" fillId="0" borderId="21" xfId="44" applyFont="1" applyBorder="1" applyAlignment="1">
      <alignment horizontal="left" vertical="center" wrapText="1" indent="1"/>
    </xf>
    <xf numFmtId="0" fontId="73" fillId="0" borderId="43" xfId="44" applyFont="1" applyBorder="1" applyAlignment="1">
      <alignment horizontal="left" vertical="center" indent="1"/>
    </xf>
    <xf numFmtId="0" fontId="73" fillId="0" borderId="60" xfId="44" applyFont="1" applyBorder="1" applyAlignment="1">
      <alignment horizontal="left" vertical="center" wrapText="1"/>
    </xf>
    <xf numFmtId="0" fontId="73" fillId="0" borderId="43" xfId="44" applyFont="1" applyBorder="1" applyAlignment="1">
      <alignment horizontal="left" vertical="center" wrapText="1"/>
    </xf>
    <xf numFmtId="0" fontId="73" fillId="0" borderId="44" xfId="44" applyFont="1" applyBorder="1" applyAlignment="1">
      <alignment horizontal="left" vertical="center"/>
    </xf>
    <xf numFmtId="0" fontId="73" fillId="0" borderId="20" xfId="44" applyFont="1" applyBorder="1" applyAlignment="1">
      <alignment horizontal="left" vertical="center"/>
    </xf>
    <xf numFmtId="0" fontId="73" fillId="0" borderId="12" xfId="44" applyFont="1" applyBorder="1" applyAlignment="1">
      <alignment horizontal="center" vertical="center"/>
    </xf>
    <xf numFmtId="0" fontId="73" fillId="0" borderId="25" xfId="44" applyFont="1" applyBorder="1" applyAlignment="1">
      <alignment horizontal="center" vertical="center"/>
    </xf>
    <xf numFmtId="0" fontId="73" fillId="0" borderId="0" xfId="44" applyFont="1">
      <alignment vertical="center"/>
    </xf>
    <xf numFmtId="0" fontId="73" fillId="0" borderId="0" xfId="44" applyFont="1" applyAlignment="1">
      <alignment horizontal="right" vertical="center"/>
    </xf>
    <xf numFmtId="0" fontId="72" fillId="0" borderId="0" xfId="44" applyFont="1" applyAlignment="1">
      <alignment horizontal="center" vertical="center"/>
    </xf>
    <xf numFmtId="0" fontId="72" fillId="0" borderId="35" xfId="44" applyFont="1" applyBorder="1" applyAlignment="1">
      <alignment horizontal="center" vertical="center"/>
    </xf>
    <xf numFmtId="0" fontId="72" fillId="0" borderId="44" xfId="44" applyFont="1" applyBorder="1" applyAlignment="1">
      <alignment horizontal="center" vertical="center"/>
    </xf>
    <xf numFmtId="0" fontId="72" fillId="0" borderId="20" xfId="44" applyFont="1" applyBorder="1" applyAlignment="1">
      <alignment horizontal="center" vertical="center"/>
    </xf>
    <xf numFmtId="0" fontId="52" fillId="0" borderId="35" xfId="44" applyFont="1" applyBorder="1" applyAlignment="1">
      <alignment horizontal="center" vertical="center"/>
    </xf>
    <xf numFmtId="0" fontId="52" fillId="0" borderId="44" xfId="44" applyFont="1" applyBorder="1" applyAlignment="1">
      <alignment horizontal="center" vertical="center"/>
    </xf>
    <xf numFmtId="0" fontId="52" fillId="0" borderId="20" xfId="44" applyFont="1" applyBorder="1" applyAlignment="1">
      <alignment horizontal="center" vertical="center"/>
    </xf>
    <xf numFmtId="0" fontId="52" fillId="0" borderId="58" xfId="44" applyFont="1" applyBorder="1" applyAlignment="1">
      <alignment horizontal="center" vertical="center"/>
    </xf>
    <xf numFmtId="0" fontId="52" fillId="0" borderId="95" xfId="44" applyFont="1" applyBorder="1" applyAlignment="1">
      <alignment horizontal="center" vertical="center"/>
    </xf>
    <xf numFmtId="0" fontId="12" fillId="0" borderId="0" xfId="44" applyAlignment="1">
      <alignment horizontal="left" vertical="center" wrapText="1"/>
    </xf>
    <xf numFmtId="0" fontId="49" fillId="0" borderId="0" xfId="44" applyFont="1" applyAlignment="1">
      <alignment horizontal="center" vertical="center" shrinkToFit="1"/>
    </xf>
    <xf numFmtId="0" fontId="17" fillId="0" borderId="17" xfId="44" applyFont="1" applyBorder="1" applyAlignment="1">
      <alignment horizontal="center" vertical="center" shrinkToFit="1"/>
    </xf>
    <xf numFmtId="0" fontId="12" fillId="0" borderId="64" xfId="44" applyBorder="1" applyAlignment="1">
      <alignment horizontal="center" vertical="center"/>
    </xf>
    <xf numFmtId="0" fontId="12" fillId="0" borderId="11" xfId="44" applyBorder="1" applyAlignment="1">
      <alignment horizontal="center" vertical="center"/>
    </xf>
    <xf numFmtId="0" fontId="12" fillId="0" borderId="67" xfId="44" applyBorder="1" applyAlignment="1">
      <alignment horizontal="center" vertical="center"/>
    </xf>
    <xf numFmtId="0" fontId="12" fillId="0" borderId="73" xfId="44" applyBorder="1" applyAlignment="1">
      <alignment horizontal="center" vertical="center"/>
    </xf>
    <xf numFmtId="0" fontId="12" fillId="0" borderId="78" xfId="44" applyBorder="1" applyAlignment="1">
      <alignment horizontal="center" vertical="center"/>
    </xf>
    <xf numFmtId="0" fontId="12" fillId="0" borderId="98" xfId="44" applyBorder="1" applyAlignment="1">
      <alignment horizontal="center" vertical="center"/>
    </xf>
    <xf numFmtId="0" fontId="52" fillId="0" borderId="78" xfId="44" applyFont="1" applyBorder="1" applyAlignment="1">
      <alignment horizontal="center" vertical="center"/>
    </xf>
    <xf numFmtId="0" fontId="52" fillId="0" borderId="77" xfId="44" applyFont="1" applyBorder="1" applyAlignment="1">
      <alignment horizontal="center" vertical="center"/>
    </xf>
    <xf numFmtId="0" fontId="12" fillId="0" borderId="10" xfId="44" applyBorder="1" applyAlignment="1">
      <alignment horizontal="center" vertical="center"/>
    </xf>
    <xf numFmtId="0" fontId="12" fillId="0" borderId="35" xfId="44" applyBorder="1" applyAlignment="1">
      <alignment horizontal="center" vertical="center"/>
    </xf>
    <xf numFmtId="0" fontId="52" fillId="0" borderId="10" xfId="44" applyFont="1" applyBorder="1" applyAlignment="1">
      <alignment horizontal="center" vertical="center"/>
    </xf>
    <xf numFmtId="0" fontId="52" fillId="0" borderId="19" xfId="44" applyFont="1" applyBorder="1" applyAlignment="1">
      <alignment horizontal="center" vertical="center"/>
    </xf>
    <xf numFmtId="0" fontId="12" fillId="0" borderId="22" xfId="44" applyBorder="1" applyAlignment="1">
      <alignment horizontal="center" vertical="center"/>
    </xf>
    <xf numFmtId="0" fontId="12" fillId="0" borderId="12" xfId="44" applyBorder="1" applyAlignment="1">
      <alignment horizontal="center" vertical="center"/>
    </xf>
    <xf numFmtId="10" fontId="52" fillId="0" borderId="22" xfId="44" applyNumberFormat="1" applyFont="1" applyBorder="1" applyAlignment="1">
      <alignment horizontal="center" vertical="center"/>
    </xf>
    <xf numFmtId="0" fontId="52" fillId="0" borderId="13" xfId="44" applyFont="1" applyBorder="1" applyAlignment="1">
      <alignment horizontal="center" vertical="center"/>
    </xf>
    <xf numFmtId="0" fontId="12" fillId="0" borderId="88" xfId="44" applyBorder="1" applyAlignment="1">
      <alignment horizontal="center" vertical="center"/>
    </xf>
    <xf numFmtId="0" fontId="12" fillId="0" borderId="89" xfId="44" applyBorder="1" applyAlignment="1">
      <alignment horizontal="center" vertical="center"/>
    </xf>
    <xf numFmtId="0" fontId="12" fillId="0" borderId="90" xfId="44" applyBorder="1" applyAlignment="1">
      <alignment horizontal="center" vertical="center"/>
    </xf>
    <xf numFmtId="0" fontId="52" fillId="0" borderId="75" xfId="44" applyFont="1" applyBorder="1" applyAlignment="1">
      <alignment horizontal="center" vertical="center"/>
    </xf>
    <xf numFmtId="0" fontId="52" fillId="0" borderId="12" xfId="44" applyFont="1" applyBorder="1" applyAlignment="1">
      <alignment horizontal="center" vertical="center"/>
    </xf>
    <xf numFmtId="0" fontId="52" fillId="0" borderId="56" xfId="44" applyFont="1" applyBorder="1" applyAlignment="1">
      <alignment horizontal="center" vertical="center"/>
    </xf>
    <xf numFmtId="0" fontId="52" fillId="0" borderId="27" xfId="44" applyFont="1" applyBorder="1" applyAlignment="1">
      <alignment horizontal="center" vertical="center"/>
    </xf>
    <xf numFmtId="0" fontId="0" fillId="0" borderId="35" xfId="47" applyFont="1" applyBorder="1" applyAlignment="1">
      <alignment horizontal="center" vertical="center"/>
    </xf>
    <xf numFmtId="0" fontId="12" fillId="0" borderId="44" xfId="47" applyBorder="1" applyAlignment="1">
      <alignment horizontal="center" vertical="center"/>
    </xf>
    <xf numFmtId="0" fontId="12" fillId="0" borderId="20" xfId="47" applyBorder="1" applyAlignment="1">
      <alignment horizontal="center" vertical="center"/>
    </xf>
    <xf numFmtId="0" fontId="23" fillId="0" borderId="35" xfId="44" applyFont="1" applyBorder="1" applyAlignment="1">
      <alignment horizontal="center" vertical="center"/>
    </xf>
    <xf numFmtId="0" fontId="23" fillId="0" borderId="44" xfId="44" applyFont="1" applyBorder="1" applyAlignment="1">
      <alignment horizontal="center" vertical="center"/>
    </xf>
    <xf numFmtId="0" fontId="23" fillId="0" borderId="58" xfId="44" applyFont="1" applyBorder="1" applyAlignment="1">
      <alignment horizontal="center" vertical="center"/>
    </xf>
    <xf numFmtId="0" fontId="23" fillId="0" borderId="95" xfId="44" applyFont="1" applyBorder="1" applyAlignment="1">
      <alignment horizontal="center" vertical="center"/>
    </xf>
    <xf numFmtId="0" fontId="23" fillId="0" borderId="20" xfId="44" applyFont="1" applyBorder="1" applyAlignment="1">
      <alignment horizontal="center" vertical="center"/>
    </xf>
    <xf numFmtId="0" fontId="44" fillId="0" borderId="17" xfId="44" applyFont="1" applyBorder="1" applyAlignment="1">
      <alignment horizontal="center" vertical="center" shrinkToFit="1"/>
    </xf>
    <xf numFmtId="0" fontId="23" fillId="0" borderId="64" xfId="44" applyFont="1" applyBorder="1" applyAlignment="1">
      <alignment horizontal="center" vertical="center"/>
    </xf>
    <xf numFmtId="0" fontId="23" fillId="0" borderId="11" xfId="44" applyFont="1" applyBorder="1" applyAlignment="1">
      <alignment horizontal="center" vertical="center"/>
    </xf>
    <xf numFmtId="0" fontId="23" fillId="0" borderId="67" xfId="44" applyFont="1" applyBorder="1" applyAlignment="1">
      <alignment horizontal="center" vertical="center"/>
    </xf>
    <xf numFmtId="0" fontId="23" fillId="0" borderId="73" xfId="44" applyFont="1" applyBorder="1" applyAlignment="1">
      <alignment horizontal="center" vertical="center"/>
    </xf>
    <xf numFmtId="0" fontId="23" fillId="0" borderId="78" xfId="44" applyFont="1" applyBorder="1" applyAlignment="1">
      <alignment horizontal="center" vertical="center"/>
    </xf>
    <xf numFmtId="0" fontId="23" fillId="0" borderId="98" xfId="44" applyFont="1" applyBorder="1" applyAlignment="1">
      <alignment horizontal="center" vertical="center"/>
    </xf>
    <xf numFmtId="0" fontId="46" fillId="0" borderId="78" xfId="44" applyFont="1" applyBorder="1" applyAlignment="1">
      <alignment horizontal="center" vertical="center"/>
    </xf>
    <xf numFmtId="0" fontId="46" fillId="0" borderId="77" xfId="44" applyFont="1" applyBorder="1" applyAlignment="1">
      <alignment horizontal="center" vertical="center"/>
    </xf>
    <xf numFmtId="0" fontId="23" fillId="0" borderId="10" xfId="44" applyFont="1" applyBorder="1" applyAlignment="1">
      <alignment horizontal="center" vertical="center"/>
    </xf>
    <xf numFmtId="0" fontId="46" fillId="0" borderId="10" xfId="44" applyFont="1" applyBorder="1" applyAlignment="1">
      <alignment horizontal="center" vertical="center"/>
    </xf>
    <xf numFmtId="0" fontId="46" fillId="0" borderId="19" xfId="44" applyFont="1" applyBorder="1" applyAlignment="1">
      <alignment horizontal="center" vertical="center"/>
    </xf>
    <xf numFmtId="0" fontId="23" fillId="0" borderId="22" xfId="44" applyFont="1" applyBorder="1" applyAlignment="1">
      <alignment horizontal="center" vertical="center"/>
    </xf>
    <xf numFmtId="0" fontId="23" fillId="0" borderId="12" xfId="44" applyFont="1" applyBorder="1" applyAlignment="1">
      <alignment horizontal="center" vertical="center"/>
    </xf>
    <xf numFmtId="10" fontId="46" fillId="0" borderId="22" xfId="44" applyNumberFormat="1" applyFont="1" applyBorder="1" applyAlignment="1">
      <alignment horizontal="center" vertical="center"/>
    </xf>
    <xf numFmtId="0" fontId="46" fillId="0" borderId="13" xfId="44" applyFont="1" applyBorder="1" applyAlignment="1">
      <alignment horizontal="center" vertical="center"/>
    </xf>
    <xf numFmtId="0" fontId="23" fillId="0" borderId="88" xfId="44" applyFont="1" applyBorder="1" applyAlignment="1">
      <alignment horizontal="center" vertical="center"/>
    </xf>
    <xf numFmtId="0" fontId="23" fillId="0" borderId="89" xfId="44" applyFont="1" applyBorder="1" applyAlignment="1">
      <alignment horizontal="center" vertical="center"/>
    </xf>
    <xf numFmtId="0" fontId="23" fillId="0" borderId="90" xfId="44" applyFont="1" applyBorder="1" applyAlignment="1">
      <alignment horizontal="center" vertical="center"/>
    </xf>
    <xf numFmtId="0" fontId="46" fillId="0" borderId="75" xfId="44" applyFont="1" applyBorder="1" applyAlignment="1">
      <alignment horizontal="center" vertical="center"/>
    </xf>
    <xf numFmtId="0" fontId="46" fillId="0" borderId="12" xfId="44" applyFont="1" applyBorder="1" applyAlignment="1">
      <alignment horizontal="center" vertical="center"/>
    </xf>
    <xf numFmtId="0" fontId="0" fillId="0" borderId="56" xfId="47" applyFont="1" applyBorder="1" applyAlignment="1">
      <alignment horizontal="center" vertical="center"/>
    </xf>
    <xf numFmtId="0" fontId="12" fillId="0" borderId="27" xfId="47" applyBorder="1" applyAlignment="1">
      <alignment horizontal="center" vertical="center"/>
    </xf>
    <xf numFmtId="0" fontId="12" fillId="0" borderId="82" xfId="47" applyBorder="1" applyAlignment="1">
      <alignment horizontal="center" vertical="center"/>
    </xf>
    <xf numFmtId="0" fontId="18" fillId="0" borderId="35" xfId="58" applyFont="1" applyBorder="1" applyAlignment="1">
      <alignment horizontal="center" vertical="center"/>
    </xf>
    <xf numFmtId="0" fontId="18" fillId="0" borderId="44" xfId="58" applyFont="1" applyBorder="1" applyAlignment="1">
      <alignment horizontal="center" vertical="center"/>
    </xf>
    <xf numFmtId="0" fontId="18" fillId="0" borderId="20" xfId="58" applyFont="1" applyBorder="1" applyAlignment="1">
      <alignment horizontal="center" vertical="center"/>
    </xf>
    <xf numFmtId="0" fontId="18" fillId="0" borderId="35" xfId="58" applyFont="1" applyBorder="1" applyAlignment="1">
      <alignment horizontal="left" vertical="center"/>
    </xf>
    <xf numFmtId="0" fontId="18" fillId="0" borderId="44" xfId="58" applyFont="1" applyBorder="1" applyAlignment="1">
      <alignment horizontal="left" vertical="center"/>
    </xf>
    <xf numFmtId="0" fontId="18" fillId="0" borderId="20" xfId="58" applyFont="1" applyBorder="1" applyAlignment="1">
      <alignment horizontal="left" vertical="center"/>
    </xf>
    <xf numFmtId="0" fontId="73" fillId="0" borderId="0" xfId="59" applyFont="1" applyAlignment="1">
      <alignment horizontal="right"/>
    </xf>
    <xf numFmtId="0" fontId="73" fillId="0" borderId="70" xfId="59" applyFont="1" applyBorder="1" applyAlignment="1">
      <alignment horizontal="center"/>
    </xf>
    <xf numFmtId="0" fontId="73" fillId="0" borderId="100" xfId="59" applyFont="1" applyBorder="1" applyAlignment="1">
      <alignment horizontal="center"/>
    </xf>
    <xf numFmtId="0" fontId="73" fillId="0" borderId="97" xfId="59" applyFont="1" applyBorder="1" applyAlignment="1">
      <alignment horizontal="center"/>
    </xf>
    <xf numFmtId="0" fontId="73" fillId="0" borderId="60" xfId="59" applyFont="1" applyBorder="1" applyAlignment="1">
      <alignment vertical="top" wrapText="1"/>
    </xf>
    <xf numFmtId="0" fontId="12" fillId="0" borderId="35" xfId="0" applyFont="1" applyBorder="1" applyAlignment="1">
      <alignment horizontal="center" vertical="center" shrinkToFit="1"/>
    </xf>
    <xf numFmtId="0" fontId="12" fillId="0" borderId="20" xfId="0" applyFont="1" applyBorder="1" applyAlignment="1">
      <alignment horizontal="center" vertical="center" shrinkToFit="1"/>
    </xf>
    <xf numFmtId="0" fontId="12" fillId="26" borderId="0" xfId="0" applyFont="1" applyFill="1" applyAlignment="1">
      <alignment horizontal="right" vertical="center" shrinkToFit="1"/>
    </xf>
    <xf numFmtId="0" fontId="51" fillId="0" borderId="0" xfId="0" applyFont="1" applyAlignment="1">
      <alignment horizontal="center" vertical="center" shrinkToFit="1"/>
    </xf>
    <xf numFmtId="0" fontId="12" fillId="0" borderId="10"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27" xfId="0" applyFont="1" applyBorder="1" applyAlignment="1">
      <alignment horizontal="center" vertical="center" shrinkToFit="1"/>
    </xf>
    <xf numFmtId="0" fontId="76" fillId="0" borderId="0" xfId="60" applyFont="1" applyAlignment="1">
      <alignment horizontal="center"/>
    </xf>
    <xf numFmtId="0" fontId="73" fillId="0" borderId="35" xfId="60" applyFont="1" applyBorder="1" applyAlignment="1">
      <alignment horizontal="distributed" vertical="center"/>
    </xf>
    <xf numFmtId="0" fontId="73" fillId="0" borderId="20" xfId="60" applyFont="1" applyBorder="1" applyAlignment="1">
      <alignment horizontal="distributed" vertical="center"/>
    </xf>
    <xf numFmtId="0" fontId="73" fillId="0" borderId="35" xfId="60" applyFont="1" applyBorder="1" applyAlignment="1">
      <alignment horizontal="center" vertical="center"/>
    </xf>
    <xf numFmtId="0" fontId="73" fillId="0" borderId="44" xfId="60" applyFont="1" applyBorder="1" applyAlignment="1">
      <alignment horizontal="center" vertical="center"/>
    </xf>
    <xf numFmtId="0" fontId="73" fillId="0" borderId="20" xfId="60" applyFont="1" applyBorder="1" applyAlignment="1">
      <alignment horizontal="center" vertical="center"/>
    </xf>
    <xf numFmtId="0" fontId="73" fillId="0" borderId="121" xfId="60" applyFont="1" applyBorder="1" applyAlignment="1">
      <alignment horizontal="center" vertical="center"/>
    </xf>
    <xf numFmtId="0" fontId="73" fillId="0" borderId="122" xfId="60" applyFont="1" applyBorder="1" applyAlignment="1">
      <alignment horizontal="center" vertical="center"/>
    </xf>
    <xf numFmtId="0" fontId="73" fillId="0" borderId="123" xfId="60" applyFont="1" applyBorder="1" applyAlignment="1">
      <alignment horizontal="center" vertical="center"/>
    </xf>
    <xf numFmtId="0" fontId="73" fillId="0" borderId="60" xfId="60" applyFont="1" applyBorder="1" applyAlignment="1">
      <alignment horizontal="distributed" vertical="center"/>
    </xf>
    <xf numFmtId="0" fontId="73" fillId="0" borderId="23" xfId="60" applyFont="1" applyBorder="1" applyAlignment="1">
      <alignment horizontal="center" vertical="center"/>
    </xf>
    <xf numFmtId="0" fontId="73" fillId="0" borderId="0" xfId="60" applyFont="1" applyAlignment="1">
      <alignment horizontal="center" vertical="center"/>
    </xf>
    <xf numFmtId="0" fontId="73" fillId="0" borderId="26" xfId="60" applyFont="1" applyBorder="1" applyAlignment="1">
      <alignment horizontal="center" vertical="center"/>
    </xf>
    <xf numFmtId="0" fontId="73" fillId="0" borderId="21" xfId="60" applyFont="1" applyBorder="1" applyAlignment="1">
      <alignment horizontal="distributed" vertical="center"/>
    </xf>
    <xf numFmtId="0" fontId="73" fillId="0" borderId="43" xfId="60" applyFont="1" applyBorder="1" applyAlignment="1">
      <alignment horizontal="distributed" vertical="center"/>
    </xf>
    <xf numFmtId="0" fontId="73" fillId="0" borderId="133" xfId="60" applyFont="1" applyBorder="1" applyAlignment="1">
      <alignment horizontal="center" vertical="center"/>
    </xf>
    <xf numFmtId="0" fontId="73" fillId="0" borderId="134" xfId="60" applyFont="1" applyBorder="1" applyAlignment="1">
      <alignment horizontal="center" vertical="center"/>
    </xf>
    <xf numFmtId="0" fontId="73" fillId="0" borderId="135" xfId="60" applyFont="1" applyBorder="1" applyAlignment="1">
      <alignment horizontal="center" vertical="center"/>
    </xf>
    <xf numFmtId="0" fontId="73" fillId="0" borderId="24" xfId="60" applyFont="1" applyBorder="1" applyAlignment="1">
      <alignment horizontal="center" vertical="center"/>
    </xf>
    <xf numFmtId="0" fontId="73" fillId="0" borderId="15" xfId="60" applyFont="1" applyBorder="1" applyAlignment="1">
      <alignment horizontal="center" vertical="center"/>
    </xf>
    <xf numFmtId="0" fontId="73" fillId="0" borderId="62" xfId="60" applyFont="1" applyBorder="1" applyAlignment="1">
      <alignment horizontal="center" vertical="center"/>
    </xf>
    <xf numFmtId="0" fontId="73" fillId="0" borderId="22" xfId="60" applyFont="1" applyBorder="1" applyAlignment="1">
      <alignment horizontal="left" vertical="top" wrapText="1"/>
    </xf>
    <xf numFmtId="0" fontId="73" fillId="0" borderId="12" xfId="60" applyFont="1" applyBorder="1" applyAlignment="1">
      <alignment horizontal="left" vertical="top"/>
    </xf>
    <xf numFmtId="0" fontId="73" fillId="0" borderId="25" xfId="60" applyFont="1" applyBorder="1" applyAlignment="1">
      <alignment horizontal="left" vertical="top"/>
    </xf>
    <xf numFmtId="0" fontId="73" fillId="0" borderId="24" xfId="60" applyFont="1" applyBorder="1" applyAlignment="1">
      <alignment horizontal="left" vertical="top"/>
    </xf>
    <xf numFmtId="0" fontId="73" fillId="0" borderId="15" xfId="60" applyFont="1" applyBorder="1" applyAlignment="1">
      <alignment horizontal="left" vertical="top"/>
    </xf>
    <xf numFmtId="0" fontId="73" fillId="0" borderId="62" xfId="60" applyFont="1" applyBorder="1" applyAlignment="1">
      <alignment horizontal="left" vertical="top"/>
    </xf>
    <xf numFmtId="0" fontId="73" fillId="0" borderId="131" xfId="60" applyFont="1" applyBorder="1" applyAlignment="1">
      <alignment horizontal="center" vertical="center"/>
    </xf>
    <xf numFmtId="0" fontId="73" fillId="0" borderId="132" xfId="60" applyFont="1" applyBorder="1" applyAlignment="1">
      <alignment horizontal="center" vertical="center"/>
    </xf>
    <xf numFmtId="0" fontId="73" fillId="0" borderId="136" xfId="60" applyFont="1" applyBorder="1" applyAlignment="1">
      <alignment horizontal="center" vertical="center"/>
    </xf>
    <xf numFmtId="0" fontId="73" fillId="0" borderId="38" xfId="60" applyFont="1" applyBorder="1" applyAlignment="1">
      <alignment horizontal="center" vertical="center"/>
    </xf>
    <xf numFmtId="0" fontId="73" fillId="0" borderId="39" xfId="60" applyFont="1" applyBorder="1" applyAlignment="1">
      <alignment horizontal="center" vertical="center"/>
    </xf>
    <xf numFmtId="0" fontId="73" fillId="0" borderId="137" xfId="60" applyFont="1" applyBorder="1" applyAlignment="1">
      <alignment horizontal="center" vertical="center"/>
    </xf>
    <xf numFmtId="0" fontId="73" fillId="0" borderId="22" xfId="60" applyFont="1" applyBorder="1" applyAlignment="1">
      <alignment horizontal="left" vertical="top"/>
    </xf>
    <xf numFmtId="0" fontId="73" fillId="0" borderId="23" xfId="60" applyFont="1" applyBorder="1" applyAlignment="1">
      <alignment horizontal="left" vertical="top"/>
    </xf>
    <xf numFmtId="0" fontId="73" fillId="0" borderId="0" xfId="60" applyFont="1" applyAlignment="1">
      <alignment horizontal="left" vertical="top"/>
    </xf>
    <xf numFmtId="0" fontId="73" fillId="0" borderId="26" xfId="60" applyFont="1" applyBorder="1" applyAlignment="1">
      <alignment horizontal="left" vertical="top"/>
    </xf>
    <xf numFmtId="0" fontId="73" fillId="0" borderId="35" xfId="60" applyFont="1" applyBorder="1" applyAlignment="1">
      <alignment horizontal="distributed"/>
    </xf>
    <xf numFmtId="0" fontId="73" fillId="0" borderId="20" xfId="60" applyFont="1" applyBorder="1" applyAlignment="1">
      <alignment horizontal="distributed"/>
    </xf>
    <xf numFmtId="0" fontId="73" fillId="0" borderId="35" xfId="60" applyFont="1" applyBorder="1" applyAlignment="1">
      <alignment horizontal="center"/>
    </xf>
    <xf numFmtId="0" fontId="73" fillId="0" borderId="44" xfId="60" applyFont="1" applyBorder="1" applyAlignment="1">
      <alignment horizontal="center"/>
    </xf>
    <xf numFmtId="0" fontId="73" fillId="0" borderId="20" xfId="60" applyFont="1" applyBorder="1" applyAlignment="1">
      <alignment horizontal="center"/>
    </xf>
    <xf numFmtId="0" fontId="73" fillId="0" borderId="94" xfId="60" applyFont="1" applyBorder="1" applyAlignment="1">
      <alignment horizontal="center" vertical="center" shrinkToFit="1"/>
    </xf>
    <xf numFmtId="0" fontId="78" fillId="0" borderId="94" xfId="60" applyFont="1" applyBorder="1" applyAlignment="1">
      <alignment vertical="center" wrapText="1" shrinkToFit="1"/>
    </xf>
    <xf numFmtId="0" fontId="73" fillId="0" borderId="94" xfId="60" applyFont="1" applyBorder="1" applyAlignment="1">
      <alignment horizontal="center" vertical="center"/>
    </xf>
    <xf numFmtId="0" fontId="73" fillId="0" borderId="138" xfId="60" applyFont="1" applyBorder="1" applyAlignment="1">
      <alignment horizontal="center" vertical="center" shrinkToFit="1"/>
    </xf>
    <xf numFmtId="0" fontId="78" fillId="0" borderId="138" xfId="60" applyFont="1" applyBorder="1" applyAlignment="1">
      <alignment vertical="center" wrapText="1" shrinkToFit="1"/>
    </xf>
    <xf numFmtId="0" fontId="73" fillId="0" borderId="138" xfId="60" applyFont="1" applyBorder="1" applyAlignment="1">
      <alignment horizontal="center" vertical="center"/>
    </xf>
    <xf numFmtId="0" fontId="73" fillId="0" borderId="138" xfId="60" applyFont="1" applyBorder="1" applyAlignment="1">
      <alignment horizontal="center"/>
    </xf>
    <xf numFmtId="0" fontId="73" fillId="0" borderId="38" xfId="60" applyFont="1" applyBorder="1" applyAlignment="1">
      <alignment horizontal="center"/>
    </xf>
    <xf numFmtId="0" fontId="73" fillId="0" borderId="39" xfId="60" applyFont="1" applyBorder="1" applyAlignment="1">
      <alignment horizontal="center"/>
    </xf>
    <xf numFmtId="0" fontId="73" fillId="0" borderId="137" xfId="60" applyFont="1" applyBorder="1" applyAlignment="1">
      <alignment horizontal="center"/>
    </xf>
    <xf numFmtId="0" fontId="73" fillId="0" borderId="22" xfId="60" applyFont="1" applyBorder="1" applyAlignment="1">
      <alignment vertical="top" wrapText="1"/>
    </xf>
    <xf numFmtId="0" fontId="73" fillId="0" borderId="12" xfId="60" applyFont="1" applyBorder="1" applyAlignment="1">
      <alignment vertical="top"/>
    </xf>
    <xf numFmtId="0" fontId="73" fillId="0" borderId="25" xfId="60" applyFont="1" applyBorder="1" applyAlignment="1">
      <alignment vertical="top"/>
    </xf>
    <xf numFmtId="0" fontId="73" fillId="0" borderId="23" xfId="60" applyFont="1" applyBorder="1" applyAlignment="1">
      <alignment vertical="top"/>
    </xf>
    <xf numFmtId="0" fontId="73" fillId="0" borderId="0" xfId="60" applyFont="1" applyAlignment="1">
      <alignment vertical="top"/>
    </xf>
    <xf numFmtId="0" fontId="73" fillId="0" borderId="26" xfId="60" applyFont="1" applyBorder="1" applyAlignment="1">
      <alignment vertical="top"/>
    </xf>
    <xf numFmtId="0" fontId="73" fillId="0" borderId="24" xfId="60" applyFont="1" applyBorder="1" applyAlignment="1">
      <alignment vertical="top"/>
    </xf>
    <xf numFmtId="0" fontId="73" fillId="0" borderId="15" xfId="60" applyFont="1" applyBorder="1" applyAlignment="1">
      <alignment vertical="top"/>
    </xf>
    <xf numFmtId="0" fontId="73" fillId="0" borderId="62" xfId="60" applyFont="1" applyBorder="1" applyAlignment="1">
      <alignment vertical="top"/>
    </xf>
    <xf numFmtId="0" fontId="73" fillId="0" borderId="12" xfId="60" applyFont="1" applyBorder="1" applyAlignment="1">
      <alignment vertical="top" wrapText="1"/>
    </xf>
    <xf numFmtId="0" fontId="73" fillId="0" borderId="25" xfId="60" applyFont="1" applyBorder="1" applyAlignment="1">
      <alignment vertical="top" wrapText="1"/>
    </xf>
    <xf numFmtId="0" fontId="73" fillId="0" borderId="23" xfId="60" applyFont="1" applyBorder="1" applyAlignment="1">
      <alignment vertical="top" wrapText="1"/>
    </xf>
    <xf numFmtId="0" fontId="73" fillId="0" borderId="0" xfId="60" applyFont="1" applyAlignment="1">
      <alignment vertical="top" wrapText="1"/>
    </xf>
    <xf numFmtId="0" fontId="73" fillId="0" borderId="26" xfId="60" applyFont="1" applyBorder="1" applyAlignment="1">
      <alignment vertical="top" wrapText="1"/>
    </xf>
    <xf numFmtId="0" fontId="73" fillId="0" borderId="24" xfId="60" applyFont="1" applyBorder="1" applyAlignment="1">
      <alignment vertical="top" wrapText="1"/>
    </xf>
    <xf numFmtId="0" fontId="73" fillId="0" borderId="15" xfId="60" applyFont="1" applyBorder="1" applyAlignment="1">
      <alignment vertical="top" wrapText="1"/>
    </xf>
    <xf numFmtId="0" fontId="73" fillId="0" borderId="62" xfId="60" applyFont="1" applyBorder="1" applyAlignment="1">
      <alignment vertical="top" wrapText="1"/>
    </xf>
    <xf numFmtId="0" fontId="73" fillId="0" borderId="24" xfId="60" applyFont="1" applyBorder="1" applyAlignment="1">
      <alignment horizontal="center"/>
    </xf>
    <xf numFmtId="0" fontId="73" fillId="0" borderId="15" xfId="60" applyFont="1" applyBorder="1" applyAlignment="1">
      <alignment horizontal="center"/>
    </xf>
    <xf numFmtId="0" fontId="73" fillId="0" borderId="62" xfId="60" applyFont="1" applyBorder="1" applyAlignment="1">
      <alignment horizontal="center"/>
    </xf>
    <xf numFmtId="49" fontId="18" fillId="0" borderId="115" xfId="114" applyNumberFormat="1" applyFont="1" applyBorder="1" applyAlignment="1">
      <alignment horizontal="center" vertical="center" shrinkToFit="1"/>
    </xf>
    <xf numFmtId="49" fontId="18" fillId="0" borderId="139" xfId="114" applyNumberFormat="1" applyFont="1" applyBorder="1" applyAlignment="1">
      <alignment horizontal="center" vertical="center" shrinkToFit="1"/>
    </xf>
    <xf numFmtId="49" fontId="18" fillId="0" borderId="115" xfId="114" applyNumberFormat="1" applyFont="1" applyBorder="1" applyAlignment="1">
      <alignment horizontal="left" vertical="center"/>
    </xf>
    <xf numFmtId="49" fontId="18" fillId="0" borderId="116" xfId="114" applyNumberFormat="1" applyFont="1" applyBorder="1" applyAlignment="1">
      <alignment horizontal="left" vertical="center"/>
    </xf>
    <xf numFmtId="49" fontId="18" fillId="0" borderId="139" xfId="114" applyNumberFormat="1" applyFont="1" applyBorder="1" applyAlignment="1">
      <alignment horizontal="left" vertical="center"/>
    </xf>
    <xf numFmtId="49" fontId="80" fillId="0" borderId="0" xfId="114" applyNumberFormat="1" applyFont="1" applyAlignment="1">
      <alignment horizontal="center" vertical="center"/>
    </xf>
    <xf numFmtId="49" fontId="18" fillId="0" borderId="0" xfId="114" applyNumberFormat="1" applyFont="1" applyAlignment="1">
      <alignment horizontal="right" vertical="center"/>
    </xf>
    <xf numFmtId="49" fontId="18" fillId="0" borderId="0" xfId="114" applyNumberFormat="1" applyFont="1" applyAlignment="1">
      <alignment horizontal="left" vertical="center"/>
    </xf>
    <xf numFmtId="49" fontId="18" fillId="0" borderId="0" xfId="114" applyNumberFormat="1" applyFont="1" applyAlignment="1">
      <alignment horizontal="center" vertical="center"/>
    </xf>
    <xf numFmtId="49" fontId="18" fillId="0" borderId="79" xfId="114" applyNumberFormat="1" applyFont="1" applyBorder="1" applyAlignment="1">
      <alignment horizontal="center" vertical="center"/>
    </xf>
    <xf numFmtId="49" fontId="18" fillId="0" borderId="32" xfId="114" applyNumberFormat="1" applyFont="1" applyBorder="1" applyAlignment="1">
      <alignment horizontal="center" vertical="center"/>
    </xf>
    <xf numFmtId="49" fontId="18" fillId="0" borderId="84" xfId="114" applyNumberFormat="1" applyFont="1" applyBorder="1" applyAlignment="1">
      <alignment horizontal="center" vertical="center"/>
    </xf>
    <xf numFmtId="49" fontId="18" fillId="0" borderId="84" xfId="114" applyNumberFormat="1" applyFont="1" applyBorder="1" applyAlignment="1">
      <alignment horizontal="right" vertical="center"/>
    </xf>
    <xf numFmtId="49" fontId="18" fillId="0" borderId="32" xfId="114" applyNumberFormat="1" applyFont="1" applyBorder="1" applyAlignment="1">
      <alignment horizontal="right" vertical="center"/>
    </xf>
    <xf numFmtId="49" fontId="18" fillId="0" borderId="114" xfId="114" applyNumberFormat="1" applyFont="1" applyBorder="1" applyAlignment="1">
      <alignment horizontal="center" vertical="center"/>
    </xf>
    <xf numFmtId="49" fontId="18" fillId="0" borderId="80" xfId="114" applyNumberFormat="1" applyFont="1" applyBorder="1" applyAlignment="1">
      <alignment horizontal="center" vertical="center"/>
    </xf>
    <xf numFmtId="49" fontId="18" fillId="0" borderId="114" xfId="114" applyNumberFormat="1" applyFont="1" applyBorder="1" applyAlignment="1">
      <alignment horizontal="left" vertical="center" wrapText="1"/>
    </xf>
    <xf numFmtId="49" fontId="18" fillId="0" borderId="81" xfId="114" applyNumberFormat="1" applyFont="1" applyBorder="1" applyAlignment="1">
      <alignment horizontal="left" vertical="center"/>
    </xf>
    <xf numFmtId="49" fontId="18" fillId="0" borderId="80" xfId="114" applyNumberFormat="1" applyFont="1" applyBorder="1" applyAlignment="1">
      <alignment horizontal="left" vertical="center"/>
    </xf>
    <xf numFmtId="49" fontId="18" fillId="0" borderId="76" xfId="114" applyNumberFormat="1" applyFont="1" applyBorder="1" applyAlignment="1">
      <alignment horizontal="center" vertical="center" shrinkToFit="1"/>
    </xf>
    <xf numFmtId="49" fontId="18" fillId="0" borderId="45" xfId="114" applyNumberFormat="1" applyFont="1" applyBorder="1" applyAlignment="1">
      <alignment horizontal="center" vertical="center" shrinkToFit="1"/>
    </xf>
    <xf numFmtId="49" fontId="18" fillId="0" borderId="76" xfId="114" applyNumberFormat="1" applyFont="1" applyBorder="1" applyAlignment="1">
      <alignment horizontal="left" vertical="center" shrinkToFit="1"/>
    </xf>
    <xf numFmtId="49" fontId="18" fillId="0" borderId="44" xfId="114" applyNumberFormat="1" applyFont="1" applyBorder="1" applyAlignment="1">
      <alignment horizontal="left" vertical="center" shrinkToFit="1"/>
    </xf>
    <xf numFmtId="49" fontId="18" fillId="0" borderId="45" xfId="114" applyNumberFormat="1" applyFont="1" applyBorder="1" applyAlignment="1">
      <alignment horizontal="left" vertical="center" shrinkToFit="1"/>
    </xf>
    <xf numFmtId="49" fontId="18" fillId="0" borderId="76" xfId="114" applyNumberFormat="1" applyFont="1" applyBorder="1" applyAlignment="1">
      <alignment horizontal="center" vertical="center"/>
    </xf>
    <xf numFmtId="49" fontId="18" fillId="0" borderId="45" xfId="114" applyNumberFormat="1" applyFont="1" applyBorder="1" applyAlignment="1">
      <alignment horizontal="center" vertical="center"/>
    </xf>
    <xf numFmtId="49" fontId="18" fillId="0" borderId="67" xfId="114" applyNumberFormat="1" applyFont="1" applyBorder="1" applyAlignment="1">
      <alignment horizontal="left" vertical="center" shrinkToFit="1"/>
    </xf>
    <xf numFmtId="49" fontId="18" fillId="0" borderId="15" xfId="114" applyNumberFormat="1" applyFont="1" applyBorder="1" applyAlignment="1">
      <alignment horizontal="left" vertical="center" shrinkToFit="1"/>
    </xf>
    <xf numFmtId="49" fontId="18" fillId="0" borderId="16" xfId="114" applyNumberFormat="1" applyFont="1" applyBorder="1" applyAlignment="1">
      <alignment horizontal="left" vertical="center" shrinkToFit="1"/>
    </xf>
    <xf numFmtId="49" fontId="18" fillId="0" borderId="44" xfId="114" applyNumberFormat="1" applyFont="1" applyBorder="1" applyAlignment="1">
      <alignment horizontal="center" vertical="center" shrinkToFit="1"/>
    </xf>
    <xf numFmtId="49" fontId="21" fillId="0" borderId="0" xfId="114" applyNumberFormat="1" applyFont="1" applyAlignment="1">
      <alignment horizontal="left" vertical="top" wrapText="1"/>
    </xf>
    <xf numFmtId="49" fontId="18" fillId="0" borderId="76" xfId="114" applyNumberFormat="1" applyFont="1" applyBorder="1" applyAlignment="1">
      <alignment horizontal="left" vertical="center"/>
    </xf>
    <xf numFmtId="49" fontId="18" fillId="0" borderId="44" xfId="114" applyNumberFormat="1" applyFont="1" applyBorder="1" applyAlignment="1">
      <alignment horizontal="left" vertical="center"/>
    </xf>
    <xf numFmtId="49" fontId="18" fillId="0" borderId="45" xfId="114" applyNumberFormat="1" applyFont="1" applyBorder="1" applyAlignment="1">
      <alignment horizontal="left" vertical="center"/>
    </xf>
    <xf numFmtId="49" fontId="18" fillId="0" borderId="11" xfId="114" applyNumberFormat="1" applyFont="1" applyBorder="1" applyAlignment="1">
      <alignment horizontal="center" vertical="center"/>
    </xf>
    <xf numFmtId="49" fontId="18" fillId="0" borderId="14" xfId="114" applyNumberFormat="1" applyFont="1" applyBorder="1" applyAlignment="1">
      <alignment horizontal="center" vertical="center"/>
    </xf>
    <xf numFmtId="49" fontId="18" fillId="0" borderId="29" xfId="114" applyNumberFormat="1" applyFont="1" applyBorder="1" applyAlignment="1">
      <alignment horizontal="center" vertical="center"/>
    </xf>
    <xf numFmtId="49" fontId="18" fillId="0" borderId="63" xfId="114" applyNumberFormat="1" applyFont="1" applyBorder="1" applyAlignment="1">
      <alignment horizontal="center" vertical="center"/>
    </xf>
    <xf numFmtId="49" fontId="18" fillId="0" borderId="11" xfId="114" applyNumberFormat="1" applyFont="1" applyBorder="1" applyAlignment="1">
      <alignment horizontal="left" vertical="center"/>
    </xf>
    <xf numFmtId="49" fontId="18" fillId="0" borderId="14" xfId="114" applyNumberFormat="1" applyFont="1" applyBorder="1" applyAlignment="1">
      <alignment horizontal="left" vertical="center"/>
    </xf>
    <xf numFmtId="49" fontId="18" fillId="0" borderId="29" xfId="114" applyNumberFormat="1" applyFont="1" applyBorder="1" applyAlignment="1">
      <alignment horizontal="left" vertical="center"/>
    </xf>
    <xf numFmtId="49" fontId="18" fillId="0" borderId="17" xfId="114" applyNumberFormat="1" applyFont="1" applyBorder="1" applyAlignment="1">
      <alignment horizontal="left" vertical="center"/>
    </xf>
    <xf numFmtId="49" fontId="18" fillId="0" borderId="63" xfId="114" applyNumberFormat="1" applyFont="1" applyBorder="1" applyAlignment="1">
      <alignment horizontal="left" vertical="center"/>
    </xf>
    <xf numFmtId="49" fontId="115" fillId="0" borderId="79" xfId="114" applyNumberFormat="1" applyFont="1" applyBorder="1" applyAlignment="1">
      <alignment horizontal="right" vertical="center"/>
    </xf>
    <xf numFmtId="49" fontId="115" fillId="0" borderId="84" xfId="114" applyNumberFormat="1" applyFont="1" applyBorder="1" applyAlignment="1">
      <alignment horizontal="right" vertical="center"/>
    </xf>
    <xf numFmtId="49" fontId="115" fillId="0" borderId="32" xfId="114" applyNumberFormat="1" applyFont="1" applyBorder="1" applyAlignment="1">
      <alignment horizontal="right" vertical="center"/>
    </xf>
    <xf numFmtId="49" fontId="115" fillId="0" borderId="0" xfId="114" applyNumberFormat="1" applyFont="1" applyAlignment="1">
      <alignment horizontal="left" vertical="center" wrapText="1"/>
    </xf>
    <xf numFmtId="49" fontId="115" fillId="0" borderId="0" xfId="114" applyNumberFormat="1" applyFont="1" applyAlignment="1">
      <alignment horizontal="left" vertical="center"/>
    </xf>
    <xf numFmtId="49" fontId="115" fillId="0" borderId="114" xfId="114" applyNumberFormat="1" applyFont="1" applyBorder="1" applyAlignment="1">
      <alignment horizontal="left" vertical="center" wrapText="1"/>
    </xf>
    <xf numFmtId="49" fontId="115" fillId="0" borderId="81" xfId="114" applyNumberFormat="1" applyFont="1" applyBorder="1" applyAlignment="1">
      <alignment horizontal="left" vertical="center"/>
    </xf>
    <xf numFmtId="49" fontId="115" fillId="0" borderId="80" xfId="114" applyNumberFormat="1" applyFont="1" applyBorder="1" applyAlignment="1">
      <alignment horizontal="left" vertical="center"/>
    </xf>
    <xf numFmtId="49" fontId="115" fillId="0" borderId="115" xfId="114" applyNumberFormat="1" applyFont="1" applyBorder="1" applyAlignment="1">
      <alignment horizontal="left" vertical="center"/>
    </xf>
    <xf numFmtId="49" fontId="115" fillId="0" borderId="116" xfId="114" applyNumberFormat="1" applyFont="1" applyBorder="1" applyAlignment="1">
      <alignment horizontal="left" vertical="center"/>
    </xf>
    <xf numFmtId="49" fontId="115" fillId="0" borderId="139" xfId="114" applyNumberFormat="1" applyFont="1" applyBorder="1" applyAlignment="1">
      <alignment horizontal="left" vertical="center"/>
    </xf>
    <xf numFmtId="49" fontId="115" fillId="0" borderId="76" xfId="114" applyNumberFormat="1" applyFont="1" applyBorder="1" applyAlignment="1">
      <alignment horizontal="left" vertical="center" shrinkToFit="1"/>
    </xf>
    <xf numFmtId="49" fontId="115" fillId="0" borderId="44" xfId="114" applyNumberFormat="1" applyFont="1" applyBorder="1" applyAlignment="1">
      <alignment horizontal="left" vertical="center" shrinkToFit="1"/>
    </xf>
    <xf numFmtId="49" fontId="115" fillId="0" borderId="45" xfId="114" applyNumberFormat="1" applyFont="1" applyBorder="1" applyAlignment="1">
      <alignment horizontal="left" vertical="center" shrinkToFit="1"/>
    </xf>
    <xf numFmtId="49" fontId="115" fillId="0" borderId="67" xfId="114" applyNumberFormat="1" applyFont="1" applyBorder="1" applyAlignment="1">
      <alignment horizontal="left" vertical="center" shrinkToFit="1"/>
    </xf>
    <xf numFmtId="49" fontId="115" fillId="0" borderId="15" xfId="114" applyNumberFormat="1" applyFont="1" applyBorder="1" applyAlignment="1">
      <alignment horizontal="left" vertical="center" shrinkToFit="1"/>
    </xf>
    <xf numFmtId="49" fontId="115" fillId="0" borderId="16" xfId="114" applyNumberFormat="1" applyFont="1" applyBorder="1" applyAlignment="1">
      <alignment horizontal="left" vertical="center" shrinkToFit="1"/>
    </xf>
    <xf numFmtId="49" fontId="115" fillId="0" borderId="76" xfId="114" applyNumberFormat="1" applyFont="1" applyBorder="1" applyAlignment="1">
      <alignment horizontal="left" vertical="center"/>
    </xf>
    <xf numFmtId="49" fontId="115" fillId="0" borderId="44" xfId="114" applyNumberFormat="1" applyFont="1" applyBorder="1" applyAlignment="1">
      <alignment horizontal="left" vertical="center"/>
    </xf>
    <xf numFmtId="49" fontId="115" fillId="0" borderId="45" xfId="114" applyNumberFormat="1" applyFont="1" applyBorder="1" applyAlignment="1">
      <alignment horizontal="left" vertical="center"/>
    </xf>
    <xf numFmtId="49" fontId="115" fillId="0" borderId="11" xfId="114" applyNumberFormat="1" applyFont="1" applyBorder="1" applyAlignment="1">
      <alignment horizontal="left" vertical="center"/>
    </xf>
    <xf numFmtId="49" fontId="115" fillId="0" borderId="14" xfId="114" applyNumberFormat="1" applyFont="1" applyBorder="1" applyAlignment="1">
      <alignment horizontal="left" vertical="center"/>
    </xf>
    <xf numFmtId="49" fontId="115" fillId="0" borderId="29" xfId="114" applyNumberFormat="1" applyFont="1" applyBorder="1" applyAlignment="1">
      <alignment horizontal="left" vertical="center"/>
    </xf>
    <xf numFmtId="49" fontId="115" fillId="0" borderId="17" xfId="114" applyNumberFormat="1" applyFont="1" applyBorder="1" applyAlignment="1">
      <alignment horizontal="left" vertical="center"/>
    </xf>
    <xf numFmtId="49" fontId="115" fillId="0" borderId="63" xfId="114" applyNumberFormat="1" applyFont="1" applyBorder="1" applyAlignment="1">
      <alignment horizontal="left" vertical="center"/>
    </xf>
    <xf numFmtId="0" fontId="76" fillId="0" borderId="0" xfId="61" applyFont="1" applyAlignment="1">
      <alignment horizontal="center"/>
    </xf>
    <xf numFmtId="0" fontId="73" fillId="0" borderId="35" xfId="61" applyFont="1" applyBorder="1" applyAlignment="1">
      <alignment horizontal="distributed" vertical="center"/>
    </xf>
    <xf numFmtId="0" fontId="73" fillId="0" borderId="20" xfId="61" applyFont="1" applyBorder="1" applyAlignment="1">
      <alignment horizontal="distributed" vertical="center"/>
    </xf>
    <xf numFmtId="0" fontId="73" fillId="0" borderId="35" xfId="61" applyFont="1" applyBorder="1" applyAlignment="1">
      <alignment horizontal="center" vertical="center"/>
    </xf>
    <xf numFmtId="0" fontId="73" fillId="0" borderId="44" xfId="61" applyFont="1" applyBorder="1" applyAlignment="1">
      <alignment horizontal="center" vertical="center"/>
    </xf>
    <xf numFmtId="0" fontId="73" fillId="0" borderId="20" xfId="61" applyFont="1" applyBorder="1" applyAlignment="1">
      <alignment horizontal="center" vertical="center"/>
    </xf>
    <xf numFmtId="0" fontId="73" fillId="0" borderId="39" xfId="61" applyFont="1" applyBorder="1" applyAlignment="1">
      <alignment horizontal="center" vertical="center"/>
    </xf>
    <xf numFmtId="0" fontId="73" fillId="0" borderId="60" xfId="61" applyFont="1" applyBorder="1" applyAlignment="1">
      <alignment horizontal="distributed" vertical="center"/>
    </xf>
    <xf numFmtId="0" fontId="73" fillId="0" borderId="23" xfId="61" applyFont="1" applyBorder="1" applyAlignment="1">
      <alignment horizontal="center" vertical="center"/>
    </xf>
    <xf numFmtId="0" fontId="73" fillId="0" borderId="0" xfId="61" applyFont="1" applyAlignment="1">
      <alignment horizontal="center" vertical="center"/>
    </xf>
    <xf numFmtId="0" fontId="73" fillId="0" borderId="26" xfId="61" applyFont="1" applyBorder="1" applyAlignment="1">
      <alignment horizontal="center" vertical="center"/>
    </xf>
    <xf numFmtId="0" fontId="73" fillId="0" borderId="21" xfId="61" applyFont="1" applyBorder="1" applyAlignment="1">
      <alignment horizontal="distributed" vertical="center"/>
    </xf>
    <xf numFmtId="0" fontId="73" fillId="0" borderId="43" xfId="61" applyFont="1" applyBorder="1" applyAlignment="1">
      <alignment horizontal="distributed" vertical="center"/>
    </xf>
    <xf numFmtId="0" fontId="73" fillId="0" borderId="22" xfId="61" applyFont="1" applyBorder="1" applyAlignment="1">
      <alignment horizontal="left" vertical="top" wrapText="1"/>
    </xf>
    <xf numFmtId="0" fontId="73" fillId="0" borderId="12" xfId="61" applyFont="1" applyBorder="1" applyAlignment="1">
      <alignment horizontal="left" vertical="top"/>
    </xf>
    <xf numFmtId="0" fontId="73" fillId="0" borderId="25" xfId="61" applyFont="1" applyBorder="1" applyAlignment="1">
      <alignment horizontal="left" vertical="top"/>
    </xf>
    <xf numFmtId="0" fontId="73" fillId="0" borderId="24" xfId="61" applyFont="1" applyBorder="1" applyAlignment="1">
      <alignment horizontal="left" vertical="top"/>
    </xf>
    <xf numFmtId="0" fontId="73" fillId="0" borderId="15" xfId="61" applyFont="1" applyBorder="1" applyAlignment="1">
      <alignment horizontal="left" vertical="top"/>
    </xf>
    <xf numFmtId="0" fontId="73" fillId="0" borderId="62" xfId="61" applyFont="1" applyBorder="1" applyAlignment="1">
      <alignment horizontal="left" vertical="top"/>
    </xf>
    <xf numFmtId="0" fontId="73" fillId="0" borderId="121" xfId="61" applyFont="1" applyBorder="1" applyAlignment="1">
      <alignment horizontal="center" vertical="center"/>
    </xf>
    <xf numFmtId="0" fontId="73" fillId="0" borderId="122" xfId="61" applyFont="1" applyBorder="1" applyAlignment="1">
      <alignment horizontal="center" vertical="center"/>
    </xf>
    <xf numFmtId="0" fontId="73" fillId="0" borderId="123" xfId="61" applyFont="1" applyBorder="1" applyAlignment="1">
      <alignment horizontal="center" vertical="center"/>
    </xf>
    <xf numFmtId="0" fontId="73" fillId="0" borderId="133" xfId="61" applyFont="1" applyBorder="1" applyAlignment="1">
      <alignment horizontal="center" vertical="center"/>
    </xf>
    <xf numFmtId="0" fontId="73" fillId="0" borderId="134" xfId="61" applyFont="1" applyBorder="1" applyAlignment="1">
      <alignment horizontal="center" vertical="center"/>
    </xf>
    <xf numFmtId="0" fontId="73" fillId="0" borderId="135" xfId="61" applyFont="1" applyBorder="1" applyAlignment="1">
      <alignment horizontal="center" vertical="center"/>
    </xf>
    <xf numFmtId="0" fontId="73" fillId="0" borderId="131" xfId="61" applyFont="1" applyBorder="1" applyAlignment="1">
      <alignment horizontal="center" vertical="center"/>
    </xf>
    <xf numFmtId="0" fontId="73" fillId="0" borderId="132" xfId="61" applyFont="1" applyBorder="1" applyAlignment="1">
      <alignment horizontal="center" vertical="center"/>
    </xf>
    <xf numFmtId="0" fontId="73" fillId="0" borderId="136" xfId="61" applyFont="1" applyBorder="1" applyAlignment="1">
      <alignment horizontal="center" vertical="center"/>
    </xf>
    <xf numFmtId="0" fontId="73" fillId="0" borderId="38" xfId="61" applyFont="1" applyBorder="1" applyAlignment="1">
      <alignment horizontal="center" vertical="center"/>
    </xf>
    <xf numFmtId="0" fontId="73" fillId="0" borderId="137" xfId="61" applyFont="1" applyBorder="1" applyAlignment="1">
      <alignment horizontal="center" vertical="center"/>
    </xf>
    <xf numFmtId="0" fontId="73" fillId="0" borderId="22" xfId="61" applyFont="1" applyBorder="1" applyAlignment="1">
      <alignment horizontal="left" vertical="top"/>
    </xf>
    <xf numFmtId="0" fontId="73" fillId="0" borderId="23" xfId="61" applyFont="1" applyBorder="1" applyAlignment="1">
      <alignment horizontal="left" vertical="top"/>
    </xf>
    <xf numFmtId="0" fontId="73" fillId="0" borderId="0" xfId="61" applyFont="1" applyAlignment="1">
      <alignment horizontal="left" vertical="top"/>
    </xf>
    <xf numFmtId="0" fontId="73" fillId="0" borderId="26" xfId="61" applyFont="1" applyBorder="1" applyAlignment="1">
      <alignment horizontal="left" vertical="top"/>
    </xf>
    <xf numFmtId="0" fontId="73" fillId="0" borderId="24" xfId="61" applyFont="1" applyBorder="1" applyAlignment="1">
      <alignment horizontal="center" vertical="center"/>
    </xf>
    <xf numFmtId="0" fontId="73" fillId="0" borderId="15" xfId="61" applyFont="1" applyBorder="1" applyAlignment="1">
      <alignment horizontal="center" vertical="center"/>
    </xf>
    <xf numFmtId="0" fontId="73" fillId="0" borderId="62" xfId="61" applyFont="1" applyBorder="1" applyAlignment="1">
      <alignment horizontal="center" vertical="center"/>
    </xf>
    <xf numFmtId="0" fontId="20" fillId="0" borderId="23" xfId="194" applyFont="1" applyBorder="1" applyAlignment="1">
      <alignment horizontal="left" vertical="top"/>
    </xf>
    <xf numFmtId="0" fontId="20" fillId="0" borderId="26" xfId="194" applyFont="1" applyBorder="1" applyAlignment="1">
      <alignment horizontal="left" vertical="top"/>
    </xf>
    <xf numFmtId="0" fontId="176" fillId="0" borderId="0" xfId="194" applyFont="1" applyAlignment="1">
      <alignment horizontal="center"/>
    </xf>
    <xf numFmtId="0" fontId="167" fillId="0" borderId="35" xfId="194" applyFont="1" applyBorder="1" applyAlignment="1">
      <alignment horizontal="center" vertical="center"/>
    </xf>
    <xf numFmtId="0" fontId="167" fillId="0" borderId="20" xfId="194" applyFont="1" applyBorder="1" applyAlignment="1">
      <alignment horizontal="center" vertical="center"/>
    </xf>
    <xf numFmtId="0" fontId="18" fillId="0" borderId="23" xfId="194" applyFont="1" applyBorder="1" applyAlignment="1">
      <alignment horizontal="center"/>
    </xf>
    <xf numFmtId="0" fontId="18" fillId="0" borderId="0" xfId="194" applyFont="1" applyAlignment="1">
      <alignment horizontal="center"/>
    </xf>
    <xf numFmtId="0" fontId="18" fillId="0" borderId="26" xfId="194" applyFont="1" applyBorder="1" applyAlignment="1">
      <alignment horizontal="center"/>
    </xf>
    <xf numFmtId="0" fontId="17" fillId="0" borderId="15" xfId="0" applyFont="1" applyBorder="1" applyAlignment="1">
      <alignment horizontal="center"/>
    </xf>
    <xf numFmtId="0" fontId="17" fillId="0" borderId="44" xfId="0" applyFont="1" applyBorder="1" applyAlignment="1">
      <alignment horizontal="left"/>
    </xf>
    <xf numFmtId="0" fontId="17" fillId="0" borderId="98" xfId="0" applyFont="1" applyBorder="1" applyAlignment="1">
      <alignment horizontal="distributed" vertical="center" justifyLastLine="1"/>
    </xf>
    <xf numFmtId="0" fontId="17" fillId="0" borderId="73" xfId="0" applyFont="1" applyBorder="1" applyAlignment="1">
      <alignment horizontal="distributed" vertical="center" justifyLastLine="1"/>
    </xf>
    <xf numFmtId="0" fontId="17" fillId="0" borderId="98" xfId="0" applyFont="1" applyBorder="1" applyAlignment="1">
      <alignment horizontal="left" vertical="center"/>
    </xf>
    <xf numFmtId="0" fontId="17" fillId="0" borderId="84" xfId="0" applyFont="1" applyBorder="1" applyAlignment="1">
      <alignment horizontal="left" vertical="center"/>
    </xf>
    <xf numFmtId="0" fontId="17" fillId="0" borderId="32" xfId="0" applyFont="1" applyBorder="1" applyAlignment="1">
      <alignment horizontal="left" vertical="center"/>
    </xf>
    <xf numFmtId="0" fontId="17" fillId="0" borderId="35" xfId="0" applyFont="1" applyBorder="1" applyAlignment="1">
      <alignment horizontal="distributed" vertical="center" justifyLastLine="1"/>
    </xf>
    <xf numFmtId="0" fontId="17" fillId="0" borderId="20" xfId="0" applyFont="1" applyBorder="1" applyAlignment="1">
      <alignment horizontal="distributed" vertical="center" justifyLastLine="1"/>
    </xf>
    <xf numFmtId="0" fontId="17" fillId="0" borderId="35" xfId="0" applyFont="1" applyBorder="1" applyAlignment="1">
      <alignment horizontal="left" vertical="center"/>
    </xf>
    <xf numFmtId="0" fontId="17" fillId="0" borderId="44" xfId="0" applyFont="1" applyBorder="1" applyAlignment="1">
      <alignment horizontal="left" vertical="center"/>
    </xf>
    <xf numFmtId="0" fontId="17" fillId="0" borderId="45" xfId="0" applyFont="1" applyBorder="1" applyAlignment="1">
      <alignment horizontal="left" vertical="center"/>
    </xf>
    <xf numFmtId="0" fontId="17" fillId="0" borderId="58" xfId="0" applyFont="1" applyBorder="1" applyAlignment="1">
      <alignment horizontal="distributed" vertical="center" justifyLastLine="1"/>
    </xf>
    <xf numFmtId="0" fontId="17" fillId="0" borderId="99" xfId="0" applyFont="1" applyBorder="1" applyAlignment="1">
      <alignment horizontal="distributed" vertical="center" justifyLastLine="1"/>
    </xf>
    <xf numFmtId="0" fontId="17" fillId="0" borderId="58" xfId="0" applyFont="1" applyBorder="1" applyAlignment="1">
      <alignment horizontal="left" vertical="center"/>
    </xf>
    <xf numFmtId="0" fontId="17" fillId="0" borderId="95" xfId="0" applyFont="1" applyBorder="1" applyAlignment="1">
      <alignment horizontal="left" vertical="center"/>
    </xf>
    <xf numFmtId="0" fontId="17" fillId="0" borderId="30" xfId="0" applyFont="1" applyBorder="1" applyAlignment="1">
      <alignment horizontal="left" vertical="center"/>
    </xf>
    <xf numFmtId="0" fontId="178" fillId="0" borderId="35" xfId="195" applyFont="1" applyBorder="1" applyAlignment="1">
      <alignment horizontal="left" vertical="center"/>
    </xf>
    <xf numFmtId="0" fontId="178" fillId="0" borderId="44" xfId="195" applyFont="1" applyBorder="1" applyAlignment="1">
      <alignment horizontal="left" vertical="center"/>
    </xf>
    <xf numFmtId="0" fontId="178" fillId="0" borderId="20" xfId="195" applyFont="1" applyBorder="1" applyAlignment="1">
      <alignment horizontal="left" vertical="center"/>
    </xf>
    <xf numFmtId="0" fontId="178" fillId="0" borderId="10" xfId="195" applyFont="1" applyBorder="1" applyAlignment="1">
      <alignment horizontal="left" vertical="center"/>
    </xf>
    <xf numFmtId="0" fontId="178" fillId="30" borderId="0" xfId="195" applyFont="1" applyFill="1" applyAlignment="1">
      <alignment horizontal="center" vertical="top"/>
    </xf>
    <xf numFmtId="0" fontId="178" fillId="30" borderId="35" xfId="195" applyFont="1" applyFill="1" applyBorder="1" applyAlignment="1">
      <alignment horizontal="left" vertical="center"/>
    </xf>
    <xf numFmtId="0" fontId="178" fillId="30" borderId="44" xfId="195" applyFont="1" applyFill="1" applyBorder="1" applyAlignment="1">
      <alignment horizontal="left" vertical="center"/>
    </xf>
    <xf numFmtId="0" fontId="178" fillId="30" borderId="20" xfId="195" applyFont="1" applyFill="1" applyBorder="1" applyAlignment="1">
      <alignment horizontal="left" vertical="center"/>
    </xf>
    <xf numFmtId="0" fontId="178" fillId="30" borderId="10" xfId="195" applyFont="1" applyFill="1" applyBorder="1" applyAlignment="1">
      <alignment horizontal="left" vertical="center"/>
    </xf>
    <xf numFmtId="0" fontId="180" fillId="30" borderId="0" xfId="195" applyFont="1" applyFill="1" applyAlignment="1">
      <alignment horizontal="center" vertical="center"/>
    </xf>
    <xf numFmtId="0" fontId="178" fillId="30" borderId="0" xfId="195" applyFont="1" applyFill="1" applyAlignment="1">
      <alignment horizontal="center" vertical="center"/>
    </xf>
    <xf numFmtId="0" fontId="180" fillId="30" borderId="0" xfId="195" applyFont="1" applyFill="1" applyAlignment="1">
      <alignment horizontal="right"/>
    </xf>
    <xf numFmtId="0" fontId="182" fillId="30" borderId="0" xfId="195" applyFont="1" applyFill="1" applyAlignment="1">
      <alignment horizontal="left" vertical="center"/>
    </xf>
    <xf numFmtId="0" fontId="182" fillId="30" borderId="15" xfId="195" applyFont="1" applyFill="1" applyBorder="1" applyAlignment="1">
      <alignment horizontal="left" vertical="center"/>
    </xf>
    <xf numFmtId="0" fontId="182" fillId="30" borderId="12" xfId="195" applyFont="1" applyFill="1" applyBorder="1" applyAlignment="1">
      <alignment horizontal="left"/>
    </xf>
    <xf numFmtId="0" fontId="182" fillId="30" borderId="12" xfId="195" applyFont="1" applyFill="1" applyBorder="1" applyAlignment="1">
      <alignment horizontal="center" vertical="center"/>
    </xf>
    <xf numFmtId="0" fontId="182" fillId="30" borderId="15" xfId="195" applyFont="1" applyFill="1" applyBorder="1" applyAlignment="1">
      <alignment horizontal="center" vertical="center"/>
    </xf>
    <xf numFmtId="0" fontId="179" fillId="30" borderId="15" xfId="195" applyFont="1" applyFill="1" applyBorder="1" applyAlignment="1">
      <alignment horizontal="center"/>
    </xf>
    <xf numFmtId="0" fontId="14" fillId="0" borderId="0" xfId="172" applyFont="1" applyAlignment="1">
      <alignment horizontal="distributed" vertical="center"/>
    </xf>
    <xf numFmtId="0" fontId="14" fillId="0" borderId="0" xfId="172" applyFont="1" applyAlignment="1">
      <alignment horizontal="left" vertical="center"/>
    </xf>
    <xf numFmtId="0" fontId="14" fillId="0" borderId="0" xfId="172" applyFont="1" applyAlignment="1">
      <alignment horizontal="left" vertical="center" wrapText="1"/>
    </xf>
    <xf numFmtId="0" fontId="20" fillId="0" borderId="0" xfId="171" applyAlignment="1">
      <alignment horizontal="left" vertical="center" wrapText="1"/>
    </xf>
    <xf numFmtId="0" fontId="14" fillId="0" borderId="0" xfId="173" applyFont="1" applyAlignment="1">
      <alignment horizontal="center" vertical="center"/>
    </xf>
    <xf numFmtId="0" fontId="14" fillId="0" borderId="0" xfId="173" applyFont="1" applyAlignment="1">
      <alignment horizontal="right" vertical="center"/>
    </xf>
    <xf numFmtId="0" fontId="12" fillId="0" borderId="0" xfId="173" applyAlignment="1">
      <alignment horizontal="right" vertical="center"/>
    </xf>
    <xf numFmtId="0" fontId="124" fillId="0" borderId="10" xfId="173" applyFont="1" applyBorder="1" applyAlignment="1">
      <alignment horizontal="left" vertical="top"/>
    </xf>
    <xf numFmtId="0" fontId="14" fillId="0" borderId="127" xfId="173" applyFont="1" applyBorder="1" applyAlignment="1">
      <alignment vertical="center" wrapText="1"/>
    </xf>
    <xf numFmtId="0" fontId="20" fillId="0" borderId="127" xfId="171" applyBorder="1" applyAlignment="1">
      <alignment vertical="center" wrapText="1"/>
    </xf>
    <xf numFmtId="0" fontId="124" fillId="0" borderId="24" xfId="173" applyFont="1" applyBorder="1" applyAlignment="1">
      <alignment horizontal="left" vertical="center"/>
    </xf>
    <xf numFmtId="0" fontId="124" fillId="0" borderId="15" xfId="173" applyFont="1" applyBorder="1" applyAlignment="1">
      <alignment horizontal="left" vertical="center"/>
    </xf>
    <xf numFmtId="0" fontId="124" fillId="0" borderId="62" xfId="173" applyFont="1" applyBorder="1" applyAlignment="1">
      <alignment horizontal="left" vertical="center"/>
    </xf>
    <xf numFmtId="0" fontId="14" fillId="0" borderId="0" xfId="172" applyFont="1" applyAlignment="1">
      <alignment vertical="center" shrinkToFit="1"/>
    </xf>
    <xf numFmtId="0" fontId="14" fillId="0" borderId="0" xfId="172" applyFont="1">
      <alignment vertical="center"/>
    </xf>
    <xf numFmtId="0" fontId="14" fillId="0" borderId="35" xfId="172" applyFont="1" applyBorder="1" applyAlignment="1">
      <alignment horizontal="center" vertical="center"/>
    </xf>
    <xf numFmtId="0" fontId="14" fillId="0" borderId="44" xfId="172" applyFont="1" applyBorder="1" applyAlignment="1">
      <alignment horizontal="center" vertical="center"/>
    </xf>
    <xf numFmtId="0" fontId="124" fillId="0" borderId="10" xfId="173" applyFont="1" applyBorder="1" applyAlignment="1">
      <alignment horizontal="center" vertical="center"/>
    </xf>
    <xf numFmtId="0" fontId="124" fillId="0" borderId="23" xfId="173" applyFont="1" applyBorder="1" applyAlignment="1">
      <alignment horizontal="left" vertical="center"/>
    </xf>
    <xf numFmtId="0" fontId="124" fillId="0" borderId="0" xfId="173" applyFont="1" applyAlignment="1">
      <alignment horizontal="left" vertical="center"/>
    </xf>
    <xf numFmtId="0" fontId="124" fillId="0" borderId="26" xfId="173" applyFont="1" applyBorder="1" applyAlignment="1">
      <alignment horizontal="left" vertical="center"/>
    </xf>
    <xf numFmtId="0" fontId="41" fillId="0" borderId="35" xfId="173" applyFont="1" applyBorder="1" applyAlignment="1">
      <alignment horizontal="center" vertical="center" wrapText="1"/>
    </xf>
    <xf numFmtId="0" fontId="14" fillId="0" borderId="44" xfId="173" applyFont="1" applyBorder="1" applyAlignment="1">
      <alignment horizontal="center" vertical="center" wrapText="1"/>
    </xf>
    <xf numFmtId="0" fontId="14" fillId="0" borderId="20" xfId="173" applyFont="1" applyBorder="1" applyAlignment="1">
      <alignment horizontal="center" vertical="center" wrapText="1"/>
    </xf>
    <xf numFmtId="0" fontId="124" fillId="0" borderId="22" xfId="173" applyFont="1" applyBorder="1" applyAlignment="1">
      <alignment horizontal="left" vertical="center"/>
    </xf>
    <xf numFmtId="0" fontId="124" fillId="0" borderId="12" xfId="173" applyFont="1" applyBorder="1" applyAlignment="1">
      <alignment horizontal="left" vertical="center"/>
    </xf>
    <xf numFmtId="0" fontId="124" fillId="0" borderId="25" xfId="173" applyFont="1" applyBorder="1" applyAlignment="1">
      <alignment horizontal="left" vertical="center"/>
    </xf>
    <xf numFmtId="0" fontId="124" fillId="0" borderId="23" xfId="173" applyFont="1" applyBorder="1" applyAlignment="1">
      <alignment horizontal="left" vertical="center" wrapText="1"/>
    </xf>
    <xf numFmtId="0" fontId="128" fillId="0" borderId="0" xfId="172" applyFont="1" applyAlignment="1">
      <alignment vertical="center" shrinkToFit="1"/>
    </xf>
    <xf numFmtId="0" fontId="120" fillId="0" borderId="0" xfId="173" applyFont="1" applyAlignment="1">
      <alignment horizontal="center" vertical="center"/>
    </xf>
    <xf numFmtId="0" fontId="127" fillId="0" borderId="0" xfId="173" applyFont="1" applyAlignment="1">
      <alignment horizontal="right" vertical="center"/>
    </xf>
    <xf numFmtId="0" fontId="127" fillId="0" borderId="0" xfId="172" applyFont="1" applyAlignment="1">
      <alignment horizontal="left" vertical="center"/>
    </xf>
    <xf numFmtId="0" fontId="127" fillId="0" borderId="0" xfId="172" applyFont="1">
      <alignment vertical="center"/>
    </xf>
    <xf numFmtId="0" fontId="124" fillId="0" borderId="10" xfId="173" applyFont="1" applyBorder="1" applyAlignment="1">
      <alignment horizontal="left" vertical="top" wrapText="1"/>
    </xf>
    <xf numFmtId="0" fontId="14" fillId="0" borderId="178" xfId="173" applyFont="1" applyBorder="1" applyAlignment="1">
      <alignment horizontal="right"/>
    </xf>
    <xf numFmtId="0" fontId="40" fillId="0" borderId="35" xfId="171" applyFont="1" applyBorder="1" applyAlignment="1">
      <alignment horizontal="center" vertical="center" wrapText="1"/>
    </xf>
    <xf numFmtId="0" fontId="40" fillId="0" borderId="45" xfId="171" applyFont="1" applyBorder="1" applyAlignment="1">
      <alignment horizontal="center" vertical="center" wrapText="1"/>
    </xf>
    <xf numFmtId="0" fontId="51" fillId="0" borderId="0" xfId="171" applyFont="1" applyAlignment="1">
      <alignment horizontal="center" vertical="center"/>
    </xf>
    <xf numFmtId="0" fontId="43" fillId="0" borderId="0" xfId="171" applyFont="1" applyAlignment="1">
      <alignment horizontal="center" vertical="center"/>
    </xf>
    <xf numFmtId="0" fontId="12" fillId="0" borderId="0" xfId="171" applyFont="1" applyAlignment="1">
      <alignment horizontal="center" vertical="center"/>
    </xf>
    <xf numFmtId="0" fontId="40" fillId="0" borderId="185" xfId="171" applyFont="1" applyBorder="1" applyAlignment="1">
      <alignment horizontal="center" vertical="center"/>
    </xf>
    <xf numFmtId="0" fontId="40" fillId="0" borderId="125" xfId="171" applyFont="1" applyBorder="1" applyAlignment="1">
      <alignment horizontal="center" vertical="center"/>
    </xf>
    <xf numFmtId="0" fontId="40" fillId="0" borderId="186" xfId="171" applyFont="1" applyBorder="1" applyAlignment="1">
      <alignment horizontal="center" vertical="center"/>
    </xf>
    <xf numFmtId="0" fontId="40" fillId="0" borderId="124" xfId="171" applyFont="1" applyBorder="1" applyAlignment="1">
      <alignment horizontal="center" vertical="center"/>
    </xf>
    <xf numFmtId="0" fontId="40" fillId="0" borderId="188" xfId="171" applyFont="1" applyBorder="1" applyAlignment="1">
      <alignment horizontal="center" vertical="center"/>
    </xf>
    <xf numFmtId="0" fontId="40" fillId="0" borderId="56" xfId="171" applyFont="1" applyBorder="1" applyAlignment="1">
      <alignment horizontal="left" vertical="center" wrapText="1"/>
    </xf>
    <xf numFmtId="0" fontId="40" fillId="0" borderId="28" xfId="171" applyFont="1" applyBorder="1" applyAlignment="1">
      <alignment horizontal="left" vertical="center" wrapText="1"/>
    </xf>
    <xf numFmtId="0" fontId="40" fillId="0" borderId="35" xfId="171" applyFont="1" applyBorder="1" applyAlignment="1">
      <alignment vertical="center" wrapText="1"/>
    </xf>
    <xf numFmtId="0" fontId="40" fillId="0" borderId="45" xfId="171" applyFont="1" applyBorder="1" applyAlignment="1">
      <alignment vertical="center" wrapText="1"/>
    </xf>
    <xf numFmtId="0" fontId="40" fillId="0" borderId="58" xfId="171" applyFont="1" applyBorder="1" applyAlignment="1">
      <alignment horizontal="center" vertical="center" wrapText="1"/>
    </xf>
    <xf numFmtId="0" fontId="40" fillId="0" borderId="30" xfId="171" applyFont="1" applyBorder="1" applyAlignment="1">
      <alignment horizontal="center" vertical="center" wrapText="1"/>
    </xf>
    <xf numFmtId="0" fontId="69" fillId="0" borderId="0" xfId="0" applyFont="1" applyAlignment="1">
      <alignment horizontal="center" vertical="center"/>
    </xf>
    <xf numFmtId="0" fontId="86" fillId="0" borderId="0" xfId="0" applyFont="1" applyAlignment="1">
      <alignment horizontal="center" vertical="center"/>
    </xf>
    <xf numFmtId="0" fontId="64" fillId="0" borderId="36" xfId="0" applyFont="1" applyBorder="1" applyAlignment="1">
      <alignment horizontal="center" vertical="center" textRotation="255" wrapText="1"/>
    </xf>
    <xf numFmtId="0" fontId="64" fillId="0" borderId="37" xfId="0" applyFont="1" applyBorder="1" applyAlignment="1">
      <alignment vertical="center" textRotation="255"/>
    </xf>
    <xf numFmtId="0" fontId="64" fillId="0" borderId="47" xfId="0" applyFont="1" applyBorder="1" applyAlignment="1">
      <alignment vertical="center" textRotation="255"/>
    </xf>
    <xf numFmtId="0" fontId="69" fillId="0" borderId="98" xfId="0" applyFont="1" applyBorder="1" applyAlignment="1">
      <alignment horizontal="center" vertical="center"/>
    </xf>
    <xf numFmtId="0" fontId="69" fillId="0" borderId="84" xfId="0" applyFont="1" applyBorder="1" applyAlignment="1">
      <alignment horizontal="center" vertical="center"/>
    </xf>
    <xf numFmtId="0" fontId="69" fillId="0" borderId="73" xfId="0" applyFont="1" applyBorder="1" applyAlignment="1">
      <alignment horizontal="center" vertical="center"/>
    </xf>
    <xf numFmtId="0" fontId="63" fillId="0" borderId="36" xfId="0" applyFont="1" applyBorder="1" applyAlignment="1">
      <alignment vertical="center" textRotation="255" wrapText="1"/>
    </xf>
    <xf numFmtId="0" fontId="63" fillId="0" borderId="37" xfId="0" applyFont="1" applyBorder="1" applyAlignment="1">
      <alignment vertical="center" textRotation="255"/>
    </xf>
    <xf numFmtId="0" fontId="63" fillId="0" borderId="47" xfId="0" applyFont="1" applyBorder="1" applyAlignment="1">
      <alignment vertical="center" textRotation="255"/>
    </xf>
    <xf numFmtId="0" fontId="68" fillId="0" borderId="98" xfId="0" applyFont="1" applyBorder="1" applyAlignment="1">
      <alignment horizontal="center" vertical="center" wrapText="1"/>
    </xf>
    <xf numFmtId="0" fontId="68" fillId="0" borderId="73" xfId="0" applyFont="1" applyBorder="1" applyAlignment="1">
      <alignment horizontal="center" vertical="center" wrapText="1"/>
    </xf>
    <xf numFmtId="0" fontId="69" fillId="0" borderId="32" xfId="0" applyFont="1" applyBorder="1" applyAlignment="1">
      <alignment horizontal="center" vertical="center"/>
    </xf>
    <xf numFmtId="0" fontId="69" fillId="0" borderId="44" xfId="0" applyFont="1" applyBorder="1" applyAlignment="1">
      <alignment horizontal="center" vertical="center"/>
    </xf>
    <xf numFmtId="0" fontId="69" fillId="0" borderId="58" xfId="0" applyFont="1" applyBorder="1" applyAlignment="1">
      <alignment horizontal="center" vertical="center"/>
    </xf>
    <xf numFmtId="0" fontId="69" fillId="0" borderId="95" xfId="0" applyFont="1" applyBorder="1" applyAlignment="1">
      <alignment horizontal="center" vertical="center"/>
    </xf>
    <xf numFmtId="0" fontId="69" fillId="0" borderId="99" xfId="0" applyFont="1" applyBorder="1" applyAlignment="1">
      <alignment horizontal="center" vertical="center"/>
    </xf>
    <xf numFmtId="0" fontId="93" fillId="0" borderId="36" xfId="0" applyFont="1" applyBorder="1" applyAlignment="1">
      <alignment horizontal="center" vertical="center"/>
    </xf>
    <xf numFmtId="0" fontId="93" fillId="0" borderId="47" xfId="0" applyFont="1" applyBorder="1" applyAlignment="1">
      <alignment horizontal="center" vertical="center"/>
    </xf>
    <xf numFmtId="0" fontId="154" fillId="0" borderId="85" xfId="0" applyFont="1" applyBorder="1" applyAlignment="1">
      <alignment horizontal="left" vertical="center" wrapText="1"/>
    </xf>
    <xf numFmtId="0" fontId="154" fillId="0" borderId="48" xfId="0" applyFont="1" applyBorder="1" applyAlignment="1">
      <alignment horizontal="left" vertical="center" wrapText="1"/>
    </xf>
    <xf numFmtId="0" fontId="154" fillId="0" borderId="96" xfId="0" applyFont="1" applyBorder="1" applyAlignment="1">
      <alignment horizontal="left" vertical="center" wrapText="1"/>
    </xf>
    <xf numFmtId="0" fontId="154" fillId="0" borderId="65" xfId="0" applyFont="1" applyBorder="1" applyAlignment="1">
      <alignment horizontal="left" vertical="center" wrapText="1"/>
    </xf>
    <xf numFmtId="0" fontId="154" fillId="0" borderId="17" xfId="0" applyFont="1" applyBorder="1" applyAlignment="1">
      <alignment horizontal="left" vertical="center" wrapText="1"/>
    </xf>
    <xf numFmtId="0" fontId="154" fillId="0" borderId="66" xfId="0" applyFont="1" applyBorder="1" applyAlignment="1">
      <alignment horizontal="left" vertical="center" wrapText="1"/>
    </xf>
    <xf numFmtId="0" fontId="92" fillId="0" borderId="98" xfId="0" applyFont="1" applyBorder="1" applyAlignment="1">
      <alignment horizontal="center" vertical="center"/>
    </xf>
    <xf numFmtId="0" fontId="92" fillId="0" borderId="84" xfId="0" applyFont="1" applyBorder="1" applyAlignment="1">
      <alignment horizontal="center" vertical="center"/>
    </xf>
    <xf numFmtId="0" fontId="92" fillId="0" borderId="73" xfId="0" applyFont="1" applyBorder="1" applyAlignment="1">
      <alignment horizontal="center" vertical="center"/>
    </xf>
    <xf numFmtId="0" fontId="69" fillId="0" borderId="12" xfId="0" applyFont="1" applyBorder="1" applyAlignment="1">
      <alignment horizontal="left" vertical="center" wrapText="1"/>
    </xf>
    <xf numFmtId="0" fontId="69" fillId="0" borderId="25" xfId="0" applyFont="1" applyBorder="1" applyAlignment="1">
      <alignment horizontal="left" vertical="center" wrapText="1"/>
    </xf>
    <xf numFmtId="0" fontId="69" fillId="0" borderId="15" xfId="0" applyFont="1" applyBorder="1" applyAlignment="1">
      <alignment horizontal="left" vertical="center" wrapText="1"/>
    </xf>
    <xf numFmtId="0" fontId="69" fillId="0" borderId="62" xfId="0" applyFont="1" applyBorder="1" applyAlignment="1">
      <alignment horizontal="left" vertical="center" wrapText="1"/>
    </xf>
    <xf numFmtId="0" fontId="95" fillId="0" borderId="98" xfId="0" applyFont="1" applyBorder="1" applyAlignment="1">
      <alignment horizontal="center" vertical="center"/>
    </xf>
    <xf numFmtId="0" fontId="95" fillId="0" borderId="84" xfId="0" applyFont="1" applyBorder="1" applyAlignment="1">
      <alignment horizontal="center" vertical="center"/>
    </xf>
    <xf numFmtId="0" fontId="95" fillId="0" borderId="32" xfId="0" applyFont="1" applyBorder="1" applyAlignment="1">
      <alignment horizontal="center" vertical="center"/>
    </xf>
    <xf numFmtId="0" fontId="69" fillId="0" borderId="65" xfId="0" applyFont="1" applyBorder="1" applyAlignment="1">
      <alignment horizontal="center" vertical="center"/>
    </xf>
    <xf numFmtId="0" fontId="69" fillId="0" borderId="17" xfId="0" applyFont="1" applyBorder="1" applyAlignment="1">
      <alignment horizontal="center" vertical="center"/>
    </xf>
    <xf numFmtId="0" fontId="69" fillId="0" borderId="66" xfId="0" applyFont="1" applyBorder="1" applyAlignment="1">
      <alignment horizontal="center" vertical="center"/>
    </xf>
    <xf numFmtId="0" fontId="93" fillId="0" borderId="37" xfId="0" applyFont="1" applyBorder="1" applyAlignment="1">
      <alignment horizontal="center" vertical="center"/>
    </xf>
    <xf numFmtId="0" fontId="68" fillId="0" borderId="85" xfId="0" applyFont="1" applyBorder="1" applyAlignment="1">
      <alignment horizontal="left" vertical="center" wrapText="1"/>
    </xf>
    <xf numFmtId="0" fontId="68" fillId="0" borderId="48" xfId="0" applyFont="1" applyBorder="1" applyAlignment="1">
      <alignment horizontal="left" vertical="center" wrapText="1"/>
    </xf>
    <xf numFmtId="0" fontId="68" fillId="0" borderId="96" xfId="0" applyFont="1" applyBorder="1" applyAlignment="1">
      <alignment horizontal="left" vertical="center" wrapText="1"/>
    </xf>
    <xf numFmtId="0" fontId="68" fillId="0" borderId="23" xfId="0" applyFont="1" applyBorder="1" applyAlignment="1">
      <alignment horizontal="left" vertical="center" wrapText="1"/>
    </xf>
    <xf numFmtId="0" fontId="68" fillId="0" borderId="0" xfId="0" applyFont="1" applyAlignment="1">
      <alignment horizontal="left" vertical="center" wrapText="1"/>
    </xf>
    <xf numFmtId="0" fontId="68" fillId="0" borderId="26" xfId="0" applyFont="1" applyBorder="1" applyAlignment="1">
      <alignment horizontal="left" vertical="center" wrapText="1"/>
    </xf>
    <xf numFmtId="0" fontId="92" fillId="0" borderId="32" xfId="0" applyFont="1" applyBorder="1" applyAlignment="1">
      <alignment horizontal="center" vertical="center"/>
    </xf>
    <xf numFmtId="0" fontId="69" fillId="0" borderId="22" xfId="0" applyFont="1" applyBorder="1" applyAlignment="1">
      <alignment horizontal="right" vertical="center"/>
    </xf>
    <xf numFmtId="0" fontId="69" fillId="0" borderId="12" xfId="0" applyFont="1" applyBorder="1" applyAlignment="1">
      <alignment horizontal="right" vertical="center"/>
    </xf>
    <xf numFmtId="0" fontId="69" fillId="0" borderId="24" xfId="0" applyFont="1" applyBorder="1" applyAlignment="1">
      <alignment horizontal="right" vertical="center"/>
    </xf>
    <xf numFmtId="0" fontId="69" fillId="0" borderId="15" xfId="0" applyFont="1" applyBorder="1" applyAlignment="1">
      <alignment horizontal="right" vertical="center"/>
    </xf>
    <xf numFmtId="0" fontId="69" fillId="0" borderId="22" xfId="0" applyFont="1" applyBorder="1" applyAlignment="1">
      <alignment horizontal="center" vertical="center"/>
    </xf>
    <xf numFmtId="0" fontId="69" fillId="0" borderId="12" xfId="0" applyFont="1" applyBorder="1" applyAlignment="1">
      <alignment horizontal="center" vertical="center"/>
    </xf>
    <xf numFmtId="0" fontId="69" fillId="0" borderId="13" xfId="0" applyFont="1" applyBorder="1" applyAlignment="1">
      <alignment horizontal="center" vertical="center"/>
    </xf>
    <xf numFmtId="0" fontId="66" fillId="0" borderId="85" xfId="0" applyFont="1" applyBorder="1" applyAlignment="1">
      <alignment horizontal="left" vertical="center" wrapText="1"/>
    </xf>
    <xf numFmtId="0" fontId="66" fillId="0" borderId="48" xfId="0" applyFont="1" applyBorder="1" applyAlignment="1">
      <alignment horizontal="left" vertical="center" wrapText="1"/>
    </xf>
    <xf numFmtId="0" fontId="66" fillId="0" borderId="96" xfId="0" applyFont="1" applyBorder="1" applyAlignment="1">
      <alignment horizontal="left" vertical="center" wrapText="1"/>
    </xf>
    <xf numFmtId="0" fontId="66" fillId="0" borderId="23" xfId="0" applyFont="1" applyBorder="1" applyAlignment="1">
      <alignment horizontal="left" vertical="center" wrapText="1"/>
    </xf>
    <xf numFmtId="0" fontId="66" fillId="0" borderId="0" xfId="0" applyFont="1" applyAlignment="1">
      <alignment horizontal="left" vertical="center" wrapText="1"/>
    </xf>
    <xf numFmtId="0" fontId="66" fillId="0" borderId="26" xfId="0" applyFont="1" applyBorder="1" applyAlignment="1">
      <alignment horizontal="left" vertical="center" wrapText="1"/>
    </xf>
    <xf numFmtId="0" fontId="66" fillId="0" borderId="65" xfId="0" applyFont="1" applyBorder="1" applyAlignment="1">
      <alignment horizontal="left" vertical="center" wrapText="1"/>
    </xf>
    <xf numFmtId="0" fontId="66" fillId="0" borderId="17" xfId="0" applyFont="1" applyBorder="1" applyAlignment="1">
      <alignment horizontal="left" vertical="center" wrapText="1"/>
    </xf>
    <xf numFmtId="0" fontId="66" fillId="0" borderId="66" xfId="0" applyFont="1" applyBorder="1" applyAlignment="1">
      <alignment horizontal="left" vertical="center" wrapText="1"/>
    </xf>
    <xf numFmtId="0" fontId="69" fillId="0" borderId="0" xfId="0" applyFont="1" applyAlignment="1">
      <alignment horizontal="left" vertical="center" wrapText="1"/>
    </xf>
    <xf numFmtId="0" fontId="69" fillId="0" borderId="26" xfId="0" applyFont="1" applyBorder="1" applyAlignment="1">
      <alignment horizontal="left" vertical="center" wrapText="1"/>
    </xf>
    <xf numFmtId="0" fontId="97" fillId="0" borderId="0" xfId="0" applyFont="1" applyAlignment="1">
      <alignment horizontal="right" vertical="center"/>
    </xf>
    <xf numFmtId="0" fontId="97" fillId="0" borderId="14" xfId="0" applyFont="1" applyBorder="1" applyAlignment="1">
      <alignment horizontal="right" vertical="center"/>
    </xf>
    <xf numFmtId="0" fontId="98" fillId="0" borderId="95" xfId="0" applyFont="1" applyBorder="1">
      <alignment vertical="center"/>
    </xf>
    <xf numFmtId="0" fontId="69" fillId="0" borderId="85" xfId="0" applyFont="1" applyBorder="1" applyAlignment="1">
      <alignment horizontal="left" vertical="center" wrapText="1"/>
    </xf>
    <xf numFmtId="0" fontId="69" fillId="0" borderId="48" xfId="0" applyFont="1" applyBorder="1" applyAlignment="1">
      <alignment horizontal="left" vertical="center" wrapText="1"/>
    </xf>
    <xf numFmtId="0" fontId="69" fillId="0" borderId="96" xfId="0" applyFont="1" applyBorder="1" applyAlignment="1">
      <alignment horizontal="left" vertical="center" wrapText="1"/>
    </xf>
    <xf numFmtId="0" fontId="69" fillId="0" borderId="23" xfId="0" applyFont="1" applyBorder="1" applyAlignment="1">
      <alignment horizontal="left" vertical="center" wrapText="1"/>
    </xf>
    <xf numFmtId="0" fontId="69" fillId="0" borderId="65" xfId="0" applyFont="1" applyBorder="1" applyAlignment="1">
      <alignment horizontal="left" vertical="center" wrapText="1"/>
    </xf>
    <xf numFmtId="0" fontId="69" fillId="0" borderId="17" xfId="0" applyFont="1" applyBorder="1" applyAlignment="1">
      <alignment horizontal="left" vertical="center" wrapText="1"/>
    </xf>
    <xf numFmtId="0" fontId="69" fillId="0" borderId="66" xfId="0" applyFont="1" applyBorder="1" applyAlignment="1">
      <alignment horizontal="left" vertical="center" wrapText="1"/>
    </xf>
    <xf numFmtId="0" fontId="66" fillId="0" borderId="23" xfId="0" applyFont="1" applyBorder="1" applyAlignment="1">
      <alignment horizontal="left" vertical="center"/>
    </xf>
    <xf numFmtId="0" fontId="66" fillId="0" borderId="0" xfId="0" applyFont="1" applyAlignment="1">
      <alignment horizontal="left" vertical="center"/>
    </xf>
    <xf numFmtId="0" fontId="66" fillId="0" borderId="14" xfId="0" applyFont="1" applyBorder="1" applyAlignment="1">
      <alignment horizontal="left" vertical="center"/>
    </xf>
    <xf numFmtId="0" fontId="69" fillId="0" borderId="0" xfId="0" applyFont="1" applyAlignment="1">
      <alignment vertical="center" wrapText="1"/>
    </xf>
    <xf numFmtId="0" fontId="69" fillId="0" borderId="26" xfId="0" applyFont="1" applyBorder="1" applyAlignment="1">
      <alignment vertical="center" wrapText="1"/>
    </xf>
    <xf numFmtId="0" fontId="69" fillId="0" borderId="15" xfId="0" applyFont="1" applyBorder="1" applyAlignment="1">
      <alignment vertical="center" wrapText="1"/>
    </xf>
    <xf numFmtId="0" fontId="69" fillId="0" borderId="62" xfId="0" applyFont="1" applyBorder="1" applyAlignment="1">
      <alignment vertical="center" wrapText="1"/>
    </xf>
    <xf numFmtId="0" fontId="66" fillId="0" borderId="23" xfId="0" applyFont="1" applyBorder="1" applyAlignment="1">
      <alignment horizontal="center" vertical="center"/>
    </xf>
    <xf numFmtId="0" fontId="66" fillId="0" borderId="0" xfId="0" applyFont="1" applyAlignment="1">
      <alignment horizontal="center" vertical="center"/>
    </xf>
    <xf numFmtId="0" fontId="66" fillId="0" borderId="14" xfId="0" applyFont="1" applyBorder="1" applyAlignment="1">
      <alignment horizontal="center" vertical="center"/>
    </xf>
    <xf numFmtId="0" fontId="96" fillId="0" borderId="15" xfId="0" applyFont="1" applyBorder="1" applyAlignment="1">
      <alignment horizontal="right" vertical="center"/>
    </xf>
    <xf numFmtId="0" fontId="96" fillId="0" borderId="16" xfId="0" applyFont="1" applyBorder="1" applyAlignment="1">
      <alignment horizontal="right" vertical="center"/>
    </xf>
    <xf numFmtId="0" fontId="103" fillId="0" borderId="0" xfId="0" applyFont="1" applyAlignment="1">
      <alignment horizontal="right" vertical="center"/>
    </xf>
    <xf numFmtId="0" fontId="103" fillId="0" borderId="14" xfId="0" applyFont="1" applyBorder="1" applyAlignment="1">
      <alignment horizontal="right" vertical="center"/>
    </xf>
    <xf numFmtId="0" fontId="105" fillId="0" borderId="0" xfId="0" applyFont="1" applyAlignment="1">
      <alignment horizontal="left" vertical="center"/>
    </xf>
    <xf numFmtId="0" fontId="106" fillId="0" borderId="17" xfId="0" applyFont="1" applyBorder="1" applyAlignment="1">
      <alignment horizontal="right" vertical="center"/>
    </xf>
    <xf numFmtId="0" fontId="106" fillId="0" borderId="63" xfId="0" applyFont="1" applyBorder="1" applyAlignment="1">
      <alignment horizontal="right" vertical="center"/>
    </xf>
    <xf numFmtId="0" fontId="100" fillId="0" borderId="0" xfId="0" applyFont="1" applyAlignment="1">
      <alignment horizontal="left" vertical="center"/>
    </xf>
    <xf numFmtId="0" fontId="103" fillId="0" borderId="17" xfId="0" applyFont="1" applyBorder="1" applyAlignment="1">
      <alignment horizontal="right" vertical="center"/>
    </xf>
    <xf numFmtId="0" fontId="103" fillId="0" borderId="63" xfId="0" applyFont="1" applyBorder="1" applyAlignment="1">
      <alignment horizontal="right" vertical="center"/>
    </xf>
    <xf numFmtId="0" fontId="51" fillId="0" borderId="0" xfId="0" applyFont="1" applyAlignment="1">
      <alignment horizontal="center" vertical="center"/>
    </xf>
    <xf numFmtId="0" fontId="12" fillId="0" borderId="0" xfId="42" applyAlignment="1">
      <alignment vertical="center"/>
    </xf>
    <xf numFmtId="0" fontId="113" fillId="0" borderId="0" xfId="42" applyFont="1" applyAlignment="1">
      <alignment vertical="top" wrapText="1"/>
    </xf>
    <xf numFmtId="0" fontId="113" fillId="0" borderId="0" xfId="42" applyFont="1" applyAlignment="1">
      <alignment vertical="top"/>
    </xf>
    <xf numFmtId="0" fontId="73" fillId="30" borderId="0" xfId="46" applyFont="1" applyFill="1" applyAlignment="1">
      <alignment horizontal="left" vertical="center" wrapText="1"/>
    </xf>
  </cellXfs>
  <cellStyles count="198">
    <cellStyle name="20% - アクセント 1" xfId="1" builtinId="30" customBuiltin="1"/>
    <cellStyle name="20% - アクセント 1 2" xfId="63" xr:uid="{00000000-0005-0000-0000-000001000000}"/>
    <cellStyle name="20% - アクセント 1 3" xfId="117" xr:uid="{00000000-0005-0000-0000-000002000000}"/>
    <cellStyle name="20% - アクセント 2" xfId="2" builtinId="34" customBuiltin="1"/>
    <cellStyle name="20% - アクセント 2 2" xfId="64" xr:uid="{00000000-0005-0000-0000-000004000000}"/>
    <cellStyle name="20% - アクセント 2 3" xfId="118" xr:uid="{00000000-0005-0000-0000-000005000000}"/>
    <cellStyle name="20% - アクセント 3" xfId="3" builtinId="38" customBuiltin="1"/>
    <cellStyle name="20% - アクセント 3 2" xfId="65" xr:uid="{00000000-0005-0000-0000-000007000000}"/>
    <cellStyle name="20% - アクセント 3 3" xfId="119" xr:uid="{00000000-0005-0000-0000-000008000000}"/>
    <cellStyle name="20% - アクセント 4" xfId="4" builtinId="42" customBuiltin="1"/>
    <cellStyle name="20% - アクセント 4 2" xfId="66" xr:uid="{00000000-0005-0000-0000-00000A000000}"/>
    <cellStyle name="20% - アクセント 4 3" xfId="120" xr:uid="{00000000-0005-0000-0000-00000B000000}"/>
    <cellStyle name="20% - アクセント 5" xfId="5" builtinId="46" customBuiltin="1"/>
    <cellStyle name="20% - アクセント 5 2" xfId="67" xr:uid="{00000000-0005-0000-0000-00000D000000}"/>
    <cellStyle name="20% - アクセント 5 3" xfId="121" xr:uid="{00000000-0005-0000-0000-00000E000000}"/>
    <cellStyle name="20% - アクセント 6" xfId="6" builtinId="50" customBuiltin="1"/>
    <cellStyle name="20% - アクセント 6 2" xfId="68" xr:uid="{00000000-0005-0000-0000-000010000000}"/>
    <cellStyle name="20% - アクセント 6 3" xfId="122" xr:uid="{00000000-0005-0000-0000-000011000000}"/>
    <cellStyle name="40% - アクセント 1" xfId="7" builtinId="31" customBuiltin="1"/>
    <cellStyle name="40% - アクセント 1 2" xfId="69" xr:uid="{00000000-0005-0000-0000-000013000000}"/>
    <cellStyle name="40% - アクセント 1 3" xfId="123" xr:uid="{00000000-0005-0000-0000-000014000000}"/>
    <cellStyle name="40% - アクセント 2" xfId="8" builtinId="35" customBuiltin="1"/>
    <cellStyle name="40% - アクセント 2 2" xfId="70" xr:uid="{00000000-0005-0000-0000-000016000000}"/>
    <cellStyle name="40% - アクセント 2 3" xfId="124" xr:uid="{00000000-0005-0000-0000-000017000000}"/>
    <cellStyle name="40% - アクセント 3" xfId="9" builtinId="39" customBuiltin="1"/>
    <cellStyle name="40% - アクセント 3 2" xfId="71" xr:uid="{00000000-0005-0000-0000-000019000000}"/>
    <cellStyle name="40% - アクセント 3 3" xfId="125" xr:uid="{00000000-0005-0000-0000-00001A000000}"/>
    <cellStyle name="40% - アクセント 4" xfId="10" builtinId="43" customBuiltin="1"/>
    <cellStyle name="40% - アクセント 4 2" xfId="72" xr:uid="{00000000-0005-0000-0000-00001C000000}"/>
    <cellStyle name="40% - アクセント 4 3" xfId="126" xr:uid="{00000000-0005-0000-0000-00001D000000}"/>
    <cellStyle name="40% - アクセント 5" xfId="11" builtinId="47" customBuiltin="1"/>
    <cellStyle name="40% - アクセント 5 2" xfId="73" xr:uid="{00000000-0005-0000-0000-00001F000000}"/>
    <cellStyle name="40% - アクセント 5 3" xfId="127" xr:uid="{00000000-0005-0000-0000-000020000000}"/>
    <cellStyle name="40% - アクセント 6" xfId="12" builtinId="51" customBuiltin="1"/>
    <cellStyle name="40% - アクセント 6 2" xfId="74" xr:uid="{00000000-0005-0000-0000-000022000000}"/>
    <cellStyle name="40% - アクセント 6 3" xfId="128" xr:uid="{00000000-0005-0000-0000-000023000000}"/>
    <cellStyle name="60% - アクセント 1" xfId="13" builtinId="32" customBuiltin="1"/>
    <cellStyle name="60% - アクセント 1 2" xfId="75" xr:uid="{00000000-0005-0000-0000-000025000000}"/>
    <cellStyle name="60% - アクセント 1 3" xfId="129" xr:uid="{00000000-0005-0000-0000-000026000000}"/>
    <cellStyle name="60% - アクセント 2" xfId="14" builtinId="36" customBuiltin="1"/>
    <cellStyle name="60% - アクセント 2 2" xfId="76" xr:uid="{00000000-0005-0000-0000-000028000000}"/>
    <cellStyle name="60% - アクセント 2 3" xfId="130" xr:uid="{00000000-0005-0000-0000-000029000000}"/>
    <cellStyle name="60% - アクセント 3" xfId="15" builtinId="40" customBuiltin="1"/>
    <cellStyle name="60% - アクセント 3 2" xfId="77" xr:uid="{00000000-0005-0000-0000-00002B000000}"/>
    <cellStyle name="60% - アクセント 3 3" xfId="131" xr:uid="{00000000-0005-0000-0000-00002C000000}"/>
    <cellStyle name="60% - アクセント 4" xfId="16" builtinId="44" customBuiltin="1"/>
    <cellStyle name="60% - アクセント 4 2" xfId="78" xr:uid="{00000000-0005-0000-0000-00002E000000}"/>
    <cellStyle name="60% - アクセント 4 3" xfId="132" xr:uid="{00000000-0005-0000-0000-00002F000000}"/>
    <cellStyle name="60% - アクセント 5" xfId="17" builtinId="48" customBuiltin="1"/>
    <cellStyle name="60% - アクセント 5 2" xfId="79" xr:uid="{00000000-0005-0000-0000-000031000000}"/>
    <cellStyle name="60% - アクセント 5 3" xfId="133" xr:uid="{00000000-0005-0000-0000-000032000000}"/>
    <cellStyle name="60% - アクセント 6" xfId="18" builtinId="52" customBuiltin="1"/>
    <cellStyle name="60% - アクセント 6 2" xfId="80" xr:uid="{00000000-0005-0000-0000-000034000000}"/>
    <cellStyle name="60% - アクセント 6 3" xfId="134" xr:uid="{00000000-0005-0000-0000-000035000000}"/>
    <cellStyle name="Excel Built-in Explanatory Text" xfId="180" xr:uid="{00000000-0005-0000-0000-000036000000}"/>
    <cellStyle name="Header1" xfId="135" xr:uid="{00000000-0005-0000-0000-000037000000}"/>
    <cellStyle name="Header2" xfId="136" xr:uid="{00000000-0005-0000-0000-000038000000}"/>
    <cellStyle name="Normal 2" xfId="185" xr:uid="{192AC52C-5506-436D-94DA-A94FFA747EB8}"/>
    <cellStyle name="STANDARD" xfId="137" xr:uid="{00000000-0005-0000-0000-000039000000}"/>
    <cellStyle name="アクセント 1" xfId="19" builtinId="29" customBuiltin="1"/>
    <cellStyle name="アクセント 1 2" xfId="81" xr:uid="{00000000-0005-0000-0000-00003B000000}"/>
    <cellStyle name="アクセント 1 3" xfId="138" xr:uid="{00000000-0005-0000-0000-00003C000000}"/>
    <cellStyle name="アクセント 2" xfId="20" builtinId="33" customBuiltin="1"/>
    <cellStyle name="アクセント 2 2" xfId="82" xr:uid="{00000000-0005-0000-0000-00003E000000}"/>
    <cellStyle name="アクセント 2 3" xfId="139" xr:uid="{00000000-0005-0000-0000-00003F000000}"/>
    <cellStyle name="アクセント 3" xfId="21" builtinId="37" customBuiltin="1"/>
    <cellStyle name="アクセント 3 2" xfId="83" xr:uid="{00000000-0005-0000-0000-000041000000}"/>
    <cellStyle name="アクセント 3 3" xfId="140" xr:uid="{00000000-0005-0000-0000-000042000000}"/>
    <cellStyle name="アクセント 4" xfId="22" builtinId="41" customBuiltin="1"/>
    <cellStyle name="アクセント 4 2" xfId="84" xr:uid="{00000000-0005-0000-0000-000044000000}"/>
    <cellStyle name="アクセント 4 3" xfId="141" xr:uid="{00000000-0005-0000-0000-000045000000}"/>
    <cellStyle name="アクセント 5" xfId="23" builtinId="45" customBuiltin="1"/>
    <cellStyle name="アクセント 5 2" xfId="85" xr:uid="{00000000-0005-0000-0000-000047000000}"/>
    <cellStyle name="アクセント 5 3" xfId="142" xr:uid="{00000000-0005-0000-0000-000048000000}"/>
    <cellStyle name="アクセント 6" xfId="24" builtinId="49" customBuiltin="1"/>
    <cellStyle name="アクセント 6 2" xfId="86" xr:uid="{00000000-0005-0000-0000-00004A000000}"/>
    <cellStyle name="アクセント 6 3" xfId="143" xr:uid="{00000000-0005-0000-0000-00004B000000}"/>
    <cellStyle name="タイトル" xfId="25" builtinId="15" customBuiltin="1"/>
    <cellStyle name="タイトル 2" xfId="87" xr:uid="{00000000-0005-0000-0000-00004D000000}"/>
    <cellStyle name="タイトル 3" xfId="144" xr:uid="{00000000-0005-0000-0000-00004E000000}"/>
    <cellStyle name="チェック セル" xfId="26" builtinId="23" customBuiltin="1"/>
    <cellStyle name="チェック セル 2" xfId="88" xr:uid="{00000000-0005-0000-0000-000050000000}"/>
    <cellStyle name="チェック セル 3" xfId="145" xr:uid="{00000000-0005-0000-0000-000051000000}"/>
    <cellStyle name="どちらでもない" xfId="27" builtinId="28" customBuiltin="1"/>
    <cellStyle name="どちらでもない 2" xfId="89" xr:uid="{00000000-0005-0000-0000-000053000000}"/>
    <cellStyle name="どちらでもない 3" xfId="146" xr:uid="{00000000-0005-0000-0000-000054000000}"/>
    <cellStyle name="メモ" xfId="28" builtinId="10" customBuiltin="1"/>
    <cellStyle name="メモ 2" xfId="90" xr:uid="{00000000-0005-0000-0000-000056000000}"/>
    <cellStyle name="メモ 2 2" xfId="147" xr:uid="{00000000-0005-0000-0000-000057000000}"/>
    <cellStyle name="メモ 3" xfId="148" xr:uid="{00000000-0005-0000-0000-000058000000}"/>
    <cellStyle name="リンク セル" xfId="29" builtinId="24" customBuiltin="1"/>
    <cellStyle name="リンク セル 2" xfId="91" xr:uid="{00000000-0005-0000-0000-00005A000000}"/>
    <cellStyle name="リンク セル 3" xfId="149" xr:uid="{00000000-0005-0000-0000-00005B000000}"/>
    <cellStyle name="悪い" xfId="30" builtinId="27" customBuiltin="1"/>
    <cellStyle name="悪い 2" xfId="92" xr:uid="{00000000-0005-0000-0000-00005D000000}"/>
    <cellStyle name="悪い 3" xfId="150" xr:uid="{00000000-0005-0000-0000-00005E000000}"/>
    <cellStyle name="計算" xfId="31" builtinId="22" customBuiltin="1"/>
    <cellStyle name="計算 2" xfId="93" xr:uid="{00000000-0005-0000-0000-000060000000}"/>
    <cellStyle name="計算 2 2" xfId="151" xr:uid="{00000000-0005-0000-0000-000061000000}"/>
    <cellStyle name="計算 3" xfId="152" xr:uid="{00000000-0005-0000-0000-000062000000}"/>
    <cellStyle name="警告文" xfId="32" builtinId="11" customBuiltin="1"/>
    <cellStyle name="警告文 2" xfId="94" xr:uid="{00000000-0005-0000-0000-000064000000}"/>
    <cellStyle name="警告文 3" xfId="153" xr:uid="{00000000-0005-0000-0000-000065000000}"/>
    <cellStyle name="桁区切り 2" xfId="33" xr:uid="{00000000-0005-0000-0000-000067000000}"/>
    <cellStyle name="桁区切り 2 2" xfId="154" xr:uid="{00000000-0005-0000-0000-000068000000}"/>
    <cellStyle name="桁区切り 2 3" xfId="181" xr:uid="{00000000-0005-0000-0000-000069000000}"/>
    <cellStyle name="桁区切り 3" xfId="55" xr:uid="{00000000-0005-0000-0000-00006A000000}"/>
    <cellStyle name="桁区切り 4" xfId="56" xr:uid="{00000000-0005-0000-0000-00006B000000}"/>
    <cellStyle name="桁区切り 5" xfId="155" xr:uid="{00000000-0005-0000-0000-00006C000000}"/>
    <cellStyle name="桁区切り 5 2" xfId="176" xr:uid="{00000000-0005-0000-0000-00006D000000}"/>
    <cellStyle name="見出し 1" xfId="34" builtinId="16" customBuiltin="1"/>
    <cellStyle name="見出し 1 2" xfId="95" xr:uid="{00000000-0005-0000-0000-00006F000000}"/>
    <cellStyle name="見出し 1 3" xfId="156" xr:uid="{00000000-0005-0000-0000-000070000000}"/>
    <cellStyle name="見出し 2" xfId="35" builtinId="17" customBuiltin="1"/>
    <cellStyle name="見出し 2 2" xfId="96" xr:uid="{00000000-0005-0000-0000-000072000000}"/>
    <cellStyle name="見出し 2 3" xfId="157" xr:uid="{00000000-0005-0000-0000-000073000000}"/>
    <cellStyle name="見出し 3" xfId="36" builtinId="18" customBuiltin="1"/>
    <cellStyle name="見出し 3 2" xfId="97" xr:uid="{00000000-0005-0000-0000-000075000000}"/>
    <cellStyle name="見出し 3 3" xfId="158" xr:uid="{00000000-0005-0000-0000-000076000000}"/>
    <cellStyle name="見出し 4" xfId="37" builtinId="19" customBuiltin="1"/>
    <cellStyle name="見出し 4 2" xfId="98" xr:uid="{00000000-0005-0000-0000-000078000000}"/>
    <cellStyle name="見出し 4 3" xfId="159" xr:uid="{00000000-0005-0000-0000-000079000000}"/>
    <cellStyle name="集計" xfId="38" builtinId="25" customBuiltin="1"/>
    <cellStyle name="集計 2" xfId="99" xr:uid="{00000000-0005-0000-0000-00007B000000}"/>
    <cellStyle name="集計 2 2" xfId="160" xr:uid="{00000000-0005-0000-0000-00007C000000}"/>
    <cellStyle name="集計 3" xfId="161" xr:uid="{00000000-0005-0000-0000-00007D000000}"/>
    <cellStyle name="出力" xfId="39" builtinId="21" customBuiltin="1"/>
    <cellStyle name="出力 2" xfId="100" xr:uid="{00000000-0005-0000-0000-00007F000000}"/>
    <cellStyle name="出力 2 2" xfId="162" xr:uid="{00000000-0005-0000-0000-000080000000}"/>
    <cellStyle name="出力 3" xfId="163" xr:uid="{00000000-0005-0000-0000-000081000000}"/>
    <cellStyle name="説明文" xfId="40" builtinId="53" customBuiltin="1"/>
    <cellStyle name="説明文 2" xfId="101" xr:uid="{00000000-0005-0000-0000-000083000000}"/>
    <cellStyle name="説明文 3" xfId="164" xr:uid="{00000000-0005-0000-0000-000084000000}"/>
    <cellStyle name="通貨 2" xfId="102" xr:uid="{00000000-0005-0000-0000-000085000000}"/>
    <cellStyle name="通貨 2 2" xfId="108" xr:uid="{00000000-0005-0000-0000-000086000000}"/>
    <cellStyle name="入力" xfId="41" builtinId="20" customBuiltin="1"/>
    <cellStyle name="入力 2" xfId="103" xr:uid="{00000000-0005-0000-0000-000088000000}"/>
    <cellStyle name="入力 2 2" xfId="165" xr:uid="{00000000-0005-0000-0000-000089000000}"/>
    <cellStyle name="入力 3" xfId="166" xr:uid="{00000000-0005-0000-0000-00008A000000}"/>
    <cellStyle name="標準" xfId="0" builtinId="0"/>
    <cellStyle name="標準 10" xfId="107" xr:uid="{00000000-0005-0000-0000-00008C000000}"/>
    <cellStyle name="標準 10 2" xfId="116" xr:uid="{00000000-0005-0000-0000-00008D000000}"/>
    <cellStyle name="標準 10 3" xfId="177" xr:uid="{00000000-0005-0000-0000-00008E000000}"/>
    <cellStyle name="標準 11" xfId="113" xr:uid="{00000000-0005-0000-0000-00008F000000}"/>
    <cellStyle name="標準 12" xfId="171" xr:uid="{00000000-0005-0000-0000-000090000000}"/>
    <cellStyle name="標準 13" xfId="182" xr:uid="{00000000-0005-0000-0000-000091000000}"/>
    <cellStyle name="標準 14" xfId="183" xr:uid="{00000000-0005-0000-0000-000092000000}"/>
    <cellStyle name="標準 14 2" xfId="184" xr:uid="{DD7F3203-13FA-484C-90B3-D357C037E424}"/>
    <cellStyle name="標準 15" xfId="189" xr:uid="{F2D13EE5-4C41-4447-B531-D33CDF7A4957}"/>
    <cellStyle name="標準 16" xfId="193" xr:uid="{C57011B5-A814-4B03-919F-D19091502656}"/>
    <cellStyle name="標準 17" xfId="197" xr:uid="{E6AC85FC-1821-4C26-8EEA-22702848A3BE}"/>
    <cellStyle name="標準 2" xfId="42" xr:uid="{00000000-0005-0000-0000-000093000000}"/>
    <cellStyle name="標準 2 2" xfId="43" xr:uid="{00000000-0005-0000-0000-000094000000}"/>
    <cellStyle name="標準 2 2 2" xfId="194" xr:uid="{C66B0A74-F910-4768-BCB9-406B579DFBFD}"/>
    <cellStyle name="標準 2 3" xfId="109" xr:uid="{00000000-0005-0000-0000-000095000000}"/>
    <cellStyle name="標準 2 3 2" xfId="178" xr:uid="{00000000-0005-0000-0000-000096000000}"/>
    <cellStyle name="標準 2 3 3" xfId="196" xr:uid="{318A5DDD-0054-49D0-940F-D238F9180D23}"/>
    <cellStyle name="標準 2 4" xfId="175" xr:uid="{00000000-0005-0000-0000-000097000000}"/>
    <cellStyle name="標準 2 5" xfId="186" xr:uid="{0E56BE2F-2A3C-4B2A-AFEA-C9EB9F256D05}"/>
    <cellStyle name="標準 3" xfId="44" xr:uid="{00000000-0005-0000-0000-000098000000}"/>
    <cellStyle name="標準 3 2" xfId="110" xr:uid="{00000000-0005-0000-0000-000099000000}"/>
    <cellStyle name="標準 3 2 2" xfId="190" xr:uid="{1FE4856B-6DC6-42DF-89FF-42469D4563F7}"/>
    <cellStyle name="標準 3 3" xfId="187" xr:uid="{70BE40E4-EDB1-4C4B-ACE7-CBF443D267F0}"/>
    <cellStyle name="標準 4" xfId="45" xr:uid="{00000000-0005-0000-0000-00009A000000}"/>
    <cellStyle name="標準 4 2" xfId="167" xr:uid="{00000000-0005-0000-0000-00009B000000}"/>
    <cellStyle name="標準 4 3" xfId="168" xr:uid="{00000000-0005-0000-0000-00009C000000}"/>
    <cellStyle name="標準 4 4" xfId="195" xr:uid="{1FA40DB8-06AB-43A3-A7C7-5222C61DAAF6}"/>
    <cellStyle name="標準 5" xfId="51" xr:uid="{00000000-0005-0000-0000-00009D000000}"/>
    <cellStyle name="標準 5 2" xfId="104" xr:uid="{00000000-0005-0000-0000-00009E000000}"/>
    <cellStyle name="標準 6" xfId="52" xr:uid="{00000000-0005-0000-0000-00009F000000}"/>
    <cellStyle name="標準 6 2" xfId="105" xr:uid="{00000000-0005-0000-0000-0000A0000000}"/>
    <cellStyle name="標準 6 3" xfId="111" xr:uid="{00000000-0005-0000-0000-0000A1000000}"/>
    <cellStyle name="標準 6 4" xfId="115" xr:uid="{00000000-0005-0000-0000-0000A2000000}"/>
    <cellStyle name="標準 7" xfId="53" xr:uid="{00000000-0005-0000-0000-0000A3000000}"/>
    <cellStyle name="標準 7 2" xfId="112" xr:uid="{00000000-0005-0000-0000-0000A4000000}"/>
    <cellStyle name="標準 8" xfId="54" xr:uid="{00000000-0005-0000-0000-0000A5000000}"/>
    <cellStyle name="標準 8 2" xfId="58" xr:uid="{00000000-0005-0000-0000-0000A6000000}"/>
    <cellStyle name="標準 9" xfId="62" xr:uid="{00000000-0005-0000-0000-0000A7000000}"/>
    <cellStyle name="標準 9 2" xfId="179" xr:uid="{00000000-0005-0000-0000-0000A8000000}"/>
    <cellStyle name="標準_2第9号様式" xfId="172" xr:uid="{00000000-0005-0000-0000-0000AB000000}"/>
    <cellStyle name="標準_③-２加算様式（就労）" xfId="46" xr:uid="{00000000-0005-0000-0000-0000AC000000}"/>
    <cellStyle name="標準_3第9号様式の2" xfId="173" xr:uid="{00000000-0005-0000-0000-0000AE000000}"/>
    <cellStyle name="標準_kyotaku_shinnsei" xfId="192" xr:uid="{AE8F3802-23DD-446E-B9DC-4AD7D41AEFF0}"/>
    <cellStyle name="標準_かさんくん1" xfId="47" xr:uid="{00000000-0005-0000-0000-0000B1000000}"/>
    <cellStyle name="標準_サービス管理責任者経歴書" xfId="61" xr:uid="{00000000-0005-0000-0000-0000B2000000}"/>
    <cellStyle name="標準_管理者経歴書" xfId="60" xr:uid="{00000000-0005-0000-0000-0000B3000000}"/>
    <cellStyle name="標準_居宅申請書" xfId="57" xr:uid="{00000000-0005-0000-0000-0000B4000000}"/>
    <cellStyle name="標準_事業者指定様式（多機能用総括表）作業ファイル" xfId="188" xr:uid="{8CB3B285-B1ED-40F2-A4BA-DE20FB1CA46B}"/>
    <cellStyle name="標準_実務経験証明書(相談支援専門員)" xfId="114" xr:uid="{00000000-0005-0000-0000-0000B7000000}"/>
    <cellStyle name="標準_設備備品一覧" xfId="59" xr:uid="{00000000-0005-0000-0000-0000BB000000}"/>
    <cellStyle name="標準_総括表を変更しました（６／２３）" xfId="48" xr:uid="{00000000-0005-0000-0000-0000BC000000}"/>
    <cellStyle name="標準_第１号様式・付表" xfId="174" xr:uid="{00000000-0005-0000-0000-0000BD000000}"/>
    <cellStyle name="標準_徴収額（別紙17）" xfId="49" xr:uid="{00000000-0005-0000-0000-0000BE000000}"/>
    <cellStyle name="標準_付表　訪問介護　修正版_第一号様式 2" xfId="191" xr:uid="{D4E28E66-691D-46B5-942C-603DF1857C90}"/>
    <cellStyle name="未定義" xfId="169" xr:uid="{00000000-0005-0000-0000-0000BF000000}"/>
    <cellStyle name="良い" xfId="50" builtinId="26" customBuiltin="1"/>
    <cellStyle name="良い 2" xfId="106" xr:uid="{00000000-0005-0000-0000-0000C1000000}"/>
    <cellStyle name="良い 3" xfId="170" xr:uid="{00000000-0005-0000-0000-0000C2000000}"/>
  </cellStyles>
  <dxfs count="0"/>
  <tableStyles count="0" defaultTableStyle="TableStyleMedium2"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22</xdr:col>
      <xdr:colOff>200025</xdr:colOff>
      <xdr:row>12</xdr:row>
      <xdr:rowOff>419100</xdr:rowOff>
    </xdr:from>
    <xdr:to>
      <xdr:col>24</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1354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21</xdr:col>
      <xdr:colOff>457200</xdr:colOff>
      <xdr:row>7</xdr:row>
      <xdr:rowOff>238125</xdr:rowOff>
    </xdr:from>
    <xdr:to>
      <xdr:col>24</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67354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7" name="AutoShape 13">
          <a:extLst>
            <a:ext uri="{FF2B5EF4-FFF2-40B4-BE49-F238E27FC236}">
              <a16:creationId xmlns:a16="http://schemas.microsoft.com/office/drawing/2014/main" id="{00000000-0008-0000-0000-000007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8" name="AutoShape 14">
          <a:extLst>
            <a:ext uri="{FF2B5EF4-FFF2-40B4-BE49-F238E27FC236}">
              <a16:creationId xmlns:a16="http://schemas.microsoft.com/office/drawing/2014/main" id="{00000000-0008-0000-0000-000008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398009</xdr:colOff>
      <xdr:row>0</xdr:row>
      <xdr:rowOff>68037</xdr:rowOff>
    </xdr:from>
    <xdr:to>
      <xdr:col>26</xdr:col>
      <xdr:colOff>510268</xdr:colOff>
      <xdr:row>3</xdr:row>
      <xdr:rowOff>193903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5447509" y="68037"/>
          <a:ext cx="4150859" cy="1097416"/>
        </a:xfrm>
        <a:prstGeom prst="wedgeRoundRectCallout">
          <a:avLst>
            <a:gd name="adj1" fmla="val 30410"/>
            <a:gd name="adj2" fmla="val 11745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1" name="AutoShape 9">
          <a:extLst>
            <a:ext uri="{FF2B5EF4-FFF2-40B4-BE49-F238E27FC236}">
              <a16:creationId xmlns:a16="http://schemas.microsoft.com/office/drawing/2014/main" id="{00000000-0008-0000-0000-00000B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18</xdr:col>
      <xdr:colOff>444500</xdr:colOff>
      <xdr:row>27</xdr:row>
      <xdr:rowOff>215900</xdr:rowOff>
    </xdr:from>
    <xdr:to>
      <xdr:col>21</xdr:col>
      <xdr:colOff>393700</xdr:colOff>
      <xdr:row>30</xdr:row>
      <xdr:rowOff>177800</xdr:rowOff>
    </xdr:to>
    <xdr:sp macro="" textlink="">
      <xdr:nvSpPr>
        <xdr:cNvPr id="12" name="吹き出し: 角を丸めた四角形 11">
          <a:extLst>
            <a:ext uri="{FF2B5EF4-FFF2-40B4-BE49-F238E27FC236}">
              <a16:creationId xmlns:a16="http://schemas.microsoft.com/office/drawing/2014/main" id="{9EB8AB30-A70F-4F44-A24E-A7A224D3BB91}"/>
            </a:ext>
          </a:extLst>
        </xdr:cNvPr>
        <xdr:cNvSpPr/>
      </xdr:nvSpPr>
      <xdr:spPr>
        <a:xfrm>
          <a:off x="14224000" y="113284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9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9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9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9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9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9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9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B00-000002000000}"/>
            </a:ext>
          </a:extLst>
        </xdr:cNvPr>
        <xdr:cNvSpPr txBox="1">
          <a:spLocks noChangeArrowheads="1"/>
        </xdr:cNvSpPr>
      </xdr:nvSpPr>
      <xdr:spPr bwMode="auto">
        <a:xfrm>
          <a:off x="5410200" y="762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B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4100-000002000000}"/>
            </a:ext>
          </a:extLst>
        </xdr:cNvPr>
        <xdr:cNvSpPr txBox="1">
          <a:spLocks noChangeArrowheads="1"/>
        </xdr:cNvSpPr>
      </xdr:nvSpPr>
      <xdr:spPr bwMode="auto">
        <a:xfrm>
          <a:off x="4476750" y="123825"/>
          <a:ext cx="1352550" cy="409575"/>
        </a:xfrm>
        <a:prstGeom prst="rect">
          <a:avLst/>
        </a:prstGeom>
        <a:solidFill>
          <a:srgbClr val="FFFF00"/>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45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45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45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45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45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法人印の押印省略可です。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45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45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45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45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45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28575</xdr:colOff>
      <xdr:row>25</xdr:row>
      <xdr:rowOff>17561</xdr:rowOff>
    </xdr:from>
    <xdr:to>
      <xdr:col>27</xdr:col>
      <xdr:colOff>28575</xdr:colOff>
      <xdr:row>25</xdr:row>
      <xdr:rowOff>208061</xdr:rowOff>
    </xdr:to>
    <xdr:sp macro="" textlink="">
      <xdr:nvSpPr>
        <xdr:cNvPr id="2" name="屈折矢印 1">
          <a:extLst>
            <a:ext uri="{FF2B5EF4-FFF2-40B4-BE49-F238E27FC236}">
              <a16:creationId xmlns:a16="http://schemas.microsoft.com/office/drawing/2014/main" id="{00000000-0008-0000-47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55</xdr:row>
      <xdr:rowOff>15250</xdr:rowOff>
    </xdr:from>
    <xdr:to>
      <xdr:col>32</xdr:col>
      <xdr:colOff>110076</xdr:colOff>
      <xdr:row>57</xdr:row>
      <xdr:rowOff>216423</xdr:rowOff>
    </xdr:to>
    <xdr:sp macro="" textlink="">
      <xdr:nvSpPr>
        <xdr:cNvPr id="3" name="大かっこ 2">
          <a:extLst>
            <a:ext uri="{FF2B5EF4-FFF2-40B4-BE49-F238E27FC236}">
              <a16:creationId xmlns:a16="http://schemas.microsoft.com/office/drawing/2014/main" id="{00000000-0008-0000-47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73</xdr:row>
      <xdr:rowOff>232638</xdr:rowOff>
    </xdr:from>
    <xdr:to>
      <xdr:col>32</xdr:col>
      <xdr:colOff>109017</xdr:colOff>
      <xdr:row>76</xdr:row>
      <xdr:rowOff>209982</xdr:rowOff>
    </xdr:to>
    <xdr:sp macro="" textlink="">
      <xdr:nvSpPr>
        <xdr:cNvPr id="4" name="大かっこ 3">
          <a:extLst>
            <a:ext uri="{FF2B5EF4-FFF2-40B4-BE49-F238E27FC236}">
              <a16:creationId xmlns:a16="http://schemas.microsoft.com/office/drawing/2014/main" id="{00000000-0008-0000-47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8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24609" name="Check Box 1" hidden="1">
              <a:extLst>
                <a:ext uri="{63B3BB69-23CF-44E3-9099-C40C66FF867C}">
                  <a14:compatExt spid="_x0000_s324609"/>
                </a:ext>
                <a:ext uri="{FF2B5EF4-FFF2-40B4-BE49-F238E27FC236}">
                  <a16:creationId xmlns:a16="http://schemas.microsoft.com/office/drawing/2014/main" id="{00000000-0008-0000-0300-000001F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24610" name="Check Box 1" hidden="1">
              <a:extLst>
                <a:ext uri="{63B3BB69-23CF-44E3-9099-C40C66FF867C}">
                  <a14:compatExt spid="_x0000_s324610"/>
                </a:ext>
                <a:ext uri="{FF2B5EF4-FFF2-40B4-BE49-F238E27FC236}">
                  <a16:creationId xmlns:a16="http://schemas.microsoft.com/office/drawing/2014/main" id="{00000000-0008-0000-0300-000002F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6654CED-8C4C-40C7-B058-84A70A20B1C3}"/>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46A02E8-9070-4A20-BF77-DA5F3B12144B}"/>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92C4DEDC-9E93-499C-B201-E11AAFC22C0B}"/>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1</xdr:row>
      <xdr:rowOff>142875</xdr:rowOff>
    </xdr:from>
    <xdr:to>
      <xdr:col>1</xdr:col>
      <xdr:colOff>1133475</xdr:colOff>
      <xdr:row>2</xdr:row>
      <xdr:rowOff>323850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638175" y="3143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8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8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76200</xdr:colOff>
      <xdr:row>0</xdr:row>
      <xdr:rowOff>200025</xdr:rowOff>
    </xdr:from>
    <xdr:to>
      <xdr:col>8</xdr:col>
      <xdr:colOff>66675</xdr:colOff>
      <xdr:row>2</xdr:row>
      <xdr:rowOff>19050</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676275" y="200025"/>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31837" name="Oval 2">
          <a:extLst>
            <a:ext uri="{FF2B5EF4-FFF2-40B4-BE49-F238E27FC236}">
              <a16:creationId xmlns:a16="http://schemas.microsoft.com/office/drawing/2014/main" id="{00000000-0008-0000-1C00-00005D7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5</xdr:row>
      <xdr:rowOff>209550</xdr:rowOff>
    </xdr:from>
    <xdr:to>
      <xdr:col>7</xdr:col>
      <xdr:colOff>161925</xdr:colOff>
      <xdr:row>7</xdr:row>
      <xdr:rowOff>257175</xdr:rowOff>
    </xdr:to>
    <xdr:sp macro="" textlink="">
      <xdr:nvSpPr>
        <xdr:cNvPr id="3" name="AutoShape 10">
          <a:extLst>
            <a:ext uri="{FF2B5EF4-FFF2-40B4-BE49-F238E27FC236}">
              <a16:creationId xmlns:a16="http://schemas.microsoft.com/office/drawing/2014/main" id="{00000000-0008-0000-1C00-000003000000}"/>
            </a:ext>
          </a:extLst>
        </xdr:cNvPr>
        <xdr:cNvSpPr>
          <a:spLocks noChangeArrowheads="1"/>
        </xdr:cNvSpPr>
      </xdr:nvSpPr>
      <xdr:spPr bwMode="auto">
        <a:xfrm>
          <a:off x="4695825" y="1028700"/>
          <a:ext cx="266700" cy="34290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6</xdr:row>
      <xdr:rowOff>161925</xdr:rowOff>
    </xdr:from>
    <xdr:to>
      <xdr:col>6</xdr:col>
      <xdr:colOff>485775</xdr:colOff>
      <xdr:row>7</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4000500" y="1190625"/>
          <a:ext cx="600075" cy="180975"/>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4114800" y="1885950"/>
          <a:ext cx="685800"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xdr:from>
      <xdr:col>1</xdr:col>
      <xdr:colOff>352424</xdr:colOff>
      <xdr:row>0</xdr:row>
      <xdr:rowOff>247650</xdr:rowOff>
    </xdr:from>
    <xdr:to>
      <xdr:col>2</xdr:col>
      <xdr:colOff>7619</xdr:colOff>
      <xdr:row>2</xdr:row>
      <xdr:rowOff>137160</xdr:rowOff>
    </xdr:to>
    <xdr:sp macro="" textlink="">
      <xdr:nvSpPr>
        <xdr:cNvPr id="7" name="テキスト ボックス 6">
          <a:extLst>
            <a:ext uri="{FF2B5EF4-FFF2-40B4-BE49-F238E27FC236}">
              <a16:creationId xmlns:a16="http://schemas.microsoft.com/office/drawing/2014/main" id="{00000000-0008-0000-1C00-000007000000}"/>
            </a:ext>
          </a:extLst>
        </xdr:cNvPr>
        <xdr:cNvSpPr txBox="1"/>
      </xdr:nvSpPr>
      <xdr:spPr>
        <a:xfrm>
          <a:off x="695324" y="247650"/>
          <a:ext cx="1072515" cy="39243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33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3300-000003000000}"/>
            </a:ext>
          </a:extLst>
        </xdr:cNvPr>
        <xdr:cNvSpPr txBox="1">
          <a:spLocks noChangeArrowheads="1"/>
        </xdr:cNvSpPr>
      </xdr:nvSpPr>
      <xdr:spPr bwMode="auto">
        <a:xfrm>
          <a:off x="4981575" y="76200"/>
          <a:ext cx="1247775" cy="371475"/>
        </a:xfrm>
        <a:prstGeom prst="rect">
          <a:avLst/>
        </a:prstGeom>
        <a:solidFill>
          <a:srgbClr val="FFFF00"/>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33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247650</xdr:colOff>
      <xdr:row>1</xdr:row>
      <xdr:rowOff>76200</xdr:rowOff>
    </xdr:from>
    <xdr:to>
      <xdr:col>2</xdr:col>
      <xdr:colOff>762000</xdr:colOff>
      <xdr:row>3</xdr:row>
      <xdr:rowOff>38100</xdr:rowOff>
    </xdr:to>
    <xdr:sp macro="" textlink="">
      <xdr:nvSpPr>
        <xdr:cNvPr id="2" name="テキスト ボックス 1">
          <a:extLst>
            <a:ext uri="{FF2B5EF4-FFF2-40B4-BE49-F238E27FC236}">
              <a16:creationId xmlns:a16="http://schemas.microsoft.com/office/drawing/2014/main" id="{00000000-0008-0000-3500-000002000000}"/>
            </a:ext>
          </a:extLst>
        </xdr:cNvPr>
        <xdr:cNvSpPr txBox="1"/>
      </xdr:nvSpPr>
      <xdr:spPr>
        <a:xfrm>
          <a:off x="247650" y="247650"/>
          <a:ext cx="990600" cy="352425"/>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700-000002000000}"/>
            </a:ext>
          </a:extLst>
        </xdr:cNvPr>
        <xdr:cNvSpPr txBox="1">
          <a:spLocks noChangeArrowheads="1"/>
        </xdr:cNvSpPr>
      </xdr:nvSpPr>
      <xdr:spPr bwMode="auto">
        <a:xfrm>
          <a:off x="4762500" y="38100"/>
          <a:ext cx="914400" cy="390525"/>
        </a:xfrm>
        <a:prstGeom prst="rect">
          <a:avLst/>
        </a:prstGeom>
        <a:solidFill>
          <a:srgbClr val="FFFF00"/>
        </a:solidFill>
        <a:ln w="9525" algn="ctr">
          <a:solidFill>
            <a:srgbClr val="000000"/>
          </a:solidFill>
          <a:miter lim="800000"/>
          <a:headEnd/>
          <a:tailEnd/>
        </a:ln>
        <a:effectLst/>
      </xdr:spPr>
      <xdr:txBody>
        <a:bodyPr vertOverflow="clip" wrap="square" lIns="91440" tIns="45720" rIns="91440" bIns="45720" anchor="ctr" upright="1"/>
        <a:lstStyle/>
        <a:p>
          <a:pPr algn="ctr"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7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39.bin"/><Relationship Id="rId4" Type="http://schemas.openxmlformats.org/officeDocument/2006/relationships/comments" Target="../comments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33"/>
  <sheetViews>
    <sheetView view="pageBreakPreview" topLeftCell="A15" zoomScale="75" zoomScaleNormal="75" zoomScaleSheetLayoutView="75" workbookViewId="0">
      <selection activeCell="J26" sqref="J26"/>
    </sheetView>
  </sheetViews>
  <sheetFormatPr defaultRowHeight="13.5"/>
  <cols>
    <col min="1" max="1" width="4" bestFit="1" customWidth="1"/>
    <col min="2" max="2" width="6.875" customWidth="1"/>
    <col min="3" max="3" width="46.75" customWidth="1"/>
    <col min="4" max="4" width="8.75" customWidth="1"/>
    <col min="5" max="5" width="7.75" customWidth="1"/>
    <col min="6"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8.625" customWidth="1"/>
    <col min="23" max="23" width="6.625" customWidth="1"/>
    <col min="24" max="24" width="6.125" customWidth="1"/>
    <col min="25" max="25" width="7.75" customWidth="1"/>
    <col min="26" max="26" width="7.75" style="312" customWidth="1"/>
    <col min="28" max="28" width="3.375" customWidth="1"/>
    <col min="256" max="256" width="4" bestFit="1" customWidth="1"/>
    <col min="257" max="257" width="6.875" customWidth="1"/>
    <col min="258" max="258" width="45" customWidth="1"/>
    <col min="259" max="259" width="8.75" customWidth="1"/>
    <col min="260" max="261" width="9.5" customWidth="1"/>
    <col min="262" max="262" width="3.75" bestFit="1" customWidth="1"/>
    <col min="263" max="263" width="8.875" customWidth="1"/>
    <col min="264" max="264" width="11.5" customWidth="1"/>
    <col min="265" max="265" width="11.375" customWidth="1"/>
    <col min="266" max="267" width="7.5" bestFit="1" customWidth="1"/>
    <col min="269" max="269" width="6.625" bestFit="1" customWidth="1"/>
    <col min="270" max="270" width="3.75" bestFit="1" customWidth="1"/>
    <col min="271" max="271" width="6.5" customWidth="1"/>
    <col min="272" max="272" width="10.625" customWidth="1"/>
    <col min="273" max="273" width="9.875" customWidth="1"/>
    <col min="274" max="274" width="8.5" customWidth="1"/>
    <col min="275" max="275" width="8.625" bestFit="1" customWidth="1"/>
    <col min="276" max="276" width="7.5" customWidth="1"/>
    <col min="277" max="277" width="7.5" bestFit="1" customWidth="1"/>
    <col min="278" max="278" width="8.625" customWidth="1"/>
    <col min="279" max="279" width="6.625" customWidth="1"/>
    <col min="280" max="280" width="6.125" customWidth="1"/>
    <col min="281" max="281" width="7.75" customWidth="1"/>
    <col min="282" max="282" width="2.125" customWidth="1"/>
    <col min="284" max="284" width="3.375" customWidth="1"/>
    <col min="512" max="512" width="4" bestFit="1" customWidth="1"/>
    <col min="513" max="513" width="6.875" customWidth="1"/>
    <col min="514" max="514" width="45" customWidth="1"/>
    <col min="515" max="515" width="8.75" customWidth="1"/>
    <col min="516" max="517" width="9.5" customWidth="1"/>
    <col min="518" max="518" width="3.75" bestFit="1" customWidth="1"/>
    <col min="519" max="519" width="8.875" customWidth="1"/>
    <col min="520" max="520" width="11.5" customWidth="1"/>
    <col min="521" max="521" width="11.375" customWidth="1"/>
    <col min="522" max="523" width="7.5" bestFit="1" customWidth="1"/>
    <col min="525" max="525" width="6.625" bestFit="1" customWidth="1"/>
    <col min="526" max="526" width="3.75" bestFit="1" customWidth="1"/>
    <col min="527" max="527" width="6.5" customWidth="1"/>
    <col min="528" max="528" width="10.625" customWidth="1"/>
    <col min="529" max="529" width="9.875" customWidth="1"/>
    <col min="530" max="530" width="8.5" customWidth="1"/>
    <col min="531" max="531" width="8.625" bestFit="1" customWidth="1"/>
    <col min="532" max="532" width="7.5" customWidth="1"/>
    <col min="533" max="533" width="7.5" bestFit="1" customWidth="1"/>
    <col min="534" max="534" width="8.625" customWidth="1"/>
    <col min="535" max="535" width="6.625" customWidth="1"/>
    <col min="536" max="536" width="6.125" customWidth="1"/>
    <col min="537" max="537" width="7.75" customWidth="1"/>
    <col min="538" max="538" width="2.125" customWidth="1"/>
    <col min="540" max="540" width="3.375" customWidth="1"/>
    <col min="768" max="768" width="4" bestFit="1" customWidth="1"/>
    <col min="769" max="769" width="6.875" customWidth="1"/>
    <col min="770" max="770" width="45" customWidth="1"/>
    <col min="771" max="771" width="8.75" customWidth="1"/>
    <col min="772" max="773" width="9.5" customWidth="1"/>
    <col min="774" max="774" width="3.75" bestFit="1" customWidth="1"/>
    <col min="775" max="775" width="8.875" customWidth="1"/>
    <col min="776" max="776" width="11.5" customWidth="1"/>
    <col min="777" max="777" width="11.375" customWidth="1"/>
    <col min="778" max="779" width="7.5" bestFit="1" customWidth="1"/>
    <col min="781" max="781" width="6.625" bestFit="1" customWidth="1"/>
    <col min="782" max="782" width="3.75" bestFit="1" customWidth="1"/>
    <col min="783" max="783" width="6.5" customWidth="1"/>
    <col min="784" max="784" width="10.625" customWidth="1"/>
    <col min="785" max="785" width="9.875" customWidth="1"/>
    <col min="786" max="786" width="8.5" customWidth="1"/>
    <col min="787" max="787" width="8.625" bestFit="1" customWidth="1"/>
    <col min="788" max="788" width="7.5" customWidth="1"/>
    <col min="789" max="789" width="7.5" bestFit="1" customWidth="1"/>
    <col min="790" max="790" width="8.625" customWidth="1"/>
    <col min="791" max="791" width="6.625" customWidth="1"/>
    <col min="792" max="792" width="6.125" customWidth="1"/>
    <col min="793" max="793" width="7.75" customWidth="1"/>
    <col min="794" max="794" width="2.125" customWidth="1"/>
    <col min="796" max="796" width="3.375" customWidth="1"/>
    <col min="1024" max="1024" width="4" bestFit="1" customWidth="1"/>
    <col min="1025" max="1025" width="6.875" customWidth="1"/>
    <col min="1026" max="1026" width="45" customWidth="1"/>
    <col min="1027" max="1027" width="8.75" customWidth="1"/>
    <col min="1028" max="1029" width="9.5" customWidth="1"/>
    <col min="1030" max="1030" width="3.75" bestFit="1" customWidth="1"/>
    <col min="1031" max="1031" width="8.875" customWidth="1"/>
    <col min="1032" max="1032" width="11.5" customWidth="1"/>
    <col min="1033" max="1033" width="11.375" customWidth="1"/>
    <col min="1034" max="1035" width="7.5" bestFit="1" customWidth="1"/>
    <col min="1037" max="1037" width="6.625" bestFit="1" customWidth="1"/>
    <col min="1038" max="1038" width="3.75" bestFit="1" customWidth="1"/>
    <col min="1039" max="1039" width="6.5" customWidth="1"/>
    <col min="1040" max="1040" width="10.625" customWidth="1"/>
    <col min="1041" max="1041" width="9.875" customWidth="1"/>
    <col min="1042" max="1042" width="8.5" customWidth="1"/>
    <col min="1043" max="1043" width="8.625" bestFit="1" customWidth="1"/>
    <col min="1044" max="1044" width="7.5" customWidth="1"/>
    <col min="1045" max="1045" width="7.5" bestFit="1" customWidth="1"/>
    <col min="1046" max="1046" width="8.625" customWidth="1"/>
    <col min="1047" max="1047" width="6.625" customWidth="1"/>
    <col min="1048" max="1048" width="6.125" customWidth="1"/>
    <col min="1049" max="1049" width="7.75" customWidth="1"/>
    <col min="1050" max="1050" width="2.125" customWidth="1"/>
    <col min="1052" max="1052" width="3.375" customWidth="1"/>
    <col min="1280" max="1280" width="4" bestFit="1" customWidth="1"/>
    <col min="1281" max="1281" width="6.875" customWidth="1"/>
    <col min="1282" max="1282" width="45" customWidth="1"/>
    <col min="1283" max="1283" width="8.75" customWidth="1"/>
    <col min="1284" max="1285" width="9.5" customWidth="1"/>
    <col min="1286" max="1286" width="3.75" bestFit="1" customWidth="1"/>
    <col min="1287" max="1287" width="8.875" customWidth="1"/>
    <col min="1288" max="1288" width="11.5" customWidth="1"/>
    <col min="1289" max="1289" width="11.375" customWidth="1"/>
    <col min="1290" max="1291" width="7.5" bestFit="1" customWidth="1"/>
    <col min="1293" max="1293" width="6.625" bestFit="1" customWidth="1"/>
    <col min="1294" max="1294" width="3.75" bestFit="1" customWidth="1"/>
    <col min="1295" max="1295" width="6.5" customWidth="1"/>
    <col min="1296" max="1296" width="10.625" customWidth="1"/>
    <col min="1297" max="1297" width="9.875" customWidth="1"/>
    <col min="1298" max="1298" width="8.5" customWidth="1"/>
    <col min="1299" max="1299" width="8.625" bestFit="1" customWidth="1"/>
    <col min="1300" max="1300" width="7.5" customWidth="1"/>
    <col min="1301" max="1301" width="7.5" bestFit="1" customWidth="1"/>
    <col min="1302" max="1302" width="8.625" customWidth="1"/>
    <col min="1303" max="1303" width="6.625" customWidth="1"/>
    <col min="1304" max="1304" width="6.125" customWidth="1"/>
    <col min="1305" max="1305" width="7.75" customWidth="1"/>
    <col min="1306" max="1306" width="2.125" customWidth="1"/>
    <col min="1308" max="1308" width="3.375" customWidth="1"/>
    <col min="1536" max="1536" width="4" bestFit="1" customWidth="1"/>
    <col min="1537" max="1537" width="6.875" customWidth="1"/>
    <col min="1538" max="1538" width="45" customWidth="1"/>
    <col min="1539" max="1539" width="8.75" customWidth="1"/>
    <col min="1540" max="1541" width="9.5" customWidth="1"/>
    <col min="1542" max="1542" width="3.75" bestFit="1" customWidth="1"/>
    <col min="1543" max="1543" width="8.875" customWidth="1"/>
    <col min="1544" max="1544" width="11.5" customWidth="1"/>
    <col min="1545" max="1545" width="11.375" customWidth="1"/>
    <col min="1546" max="1547" width="7.5" bestFit="1" customWidth="1"/>
    <col min="1549" max="1549" width="6.625" bestFit="1" customWidth="1"/>
    <col min="1550" max="1550" width="3.75" bestFit="1" customWidth="1"/>
    <col min="1551" max="1551" width="6.5" customWidth="1"/>
    <col min="1552" max="1552" width="10.625" customWidth="1"/>
    <col min="1553" max="1553" width="9.875" customWidth="1"/>
    <col min="1554" max="1554" width="8.5" customWidth="1"/>
    <col min="1555" max="1555" width="8.625" bestFit="1" customWidth="1"/>
    <col min="1556" max="1556" width="7.5" customWidth="1"/>
    <col min="1557" max="1557" width="7.5" bestFit="1" customWidth="1"/>
    <col min="1558" max="1558" width="8.625" customWidth="1"/>
    <col min="1559" max="1559" width="6.625" customWidth="1"/>
    <col min="1560" max="1560" width="6.125" customWidth="1"/>
    <col min="1561" max="1561" width="7.75" customWidth="1"/>
    <col min="1562" max="1562" width="2.125" customWidth="1"/>
    <col min="1564" max="1564" width="3.375" customWidth="1"/>
    <col min="1792" max="1792" width="4" bestFit="1" customWidth="1"/>
    <col min="1793" max="1793" width="6.875" customWidth="1"/>
    <col min="1794" max="1794" width="45" customWidth="1"/>
    <col min="1795" max="1795" width="8.75" customWidth="1"/>
    <col min="1796" max="1797" width="9.5" customWidth="1"/>
    <col min="1798" max="1798" width="3.75" bestFit="1" customWidth="1"/>
    <col min="1799" max="1799" width="8.875" customWidth="1"/>
    <col min="1800" max="1800" width="11.5" customWidth="1"/>
    <col min="1801" max="1801" width="11.375" customWidth="1"/>
    <col min="1802" max="1803" width="7.5" bestFit="1" customWidth="1"/>
    <col min="1805" max="1805" width="6.625" bestFit="1" customWidth="1"/>
    <col min="1806" max="1806" width="3.75" bestFit="1" customWidth="1"/>
    <col min="1807" max="1807" width="6.5" customWidth="1"/>
    <col min="1808" max="1808" width="10.625" customWidth="1"/>
    <col min="1809" max="1809" width="9.875" customWidth="1"/>
    <col min="1810" max="1810" width="8.5" customWidth="1"/>
    <col min="1811" max="1811" width="8.625" bestFit="1" customWidth="1"/>
    <col min="1812" max="1812" width="7.5" customWidth="1"/>
    <col min="1813" max="1813" width="7.5" bestFit="1" customWidth="1"/>
    <col min="1814" max="1814" width="8.625" customWidth="1"/>
    <col min="1815" max="1815" width="6.625" customWidth="1"/>
    <col min="1816" max="1816" width="6.125" customWidth="1"/>
    <col min="1817" max="1817" width="7.75" customWidth="1"/>
    <col min="1818" max="1818" width="2.125" customWidth="1"/>
    <col min="1820" max="1820" width="3.375" customWidth="1"/>
    <col min="2048" max="2048" width="4" bestFit="1" customWidth="1"/>
    <col min="2049" max="2049" width="6.875" customWidth="1"/>
    <col min="2050" max="2050" width="45" customWidth="1"/>
    <col min="2051" max="2051" width="8.75" customWidth="1"/>
    <col min="2052" max="2053" width="9.5" customWidth="1"/>
    <col min="2054" max="2054" width="3.75" bestFit="1" customWidth="1"/>
    <col min="2055" max="2055" width="8.875" customWidth="1"/>
    <col min="2056" max="2056" width="11.5" customWidth="1"/>
    <col min="2057" max="2057" width="11.375" customWidth="1"/>
    <col min="2058" max="2059" width="7.5" bestFit="1" customWidth="1"/>
    <col min="2061" max="2061" width="6.625" bestFit="1" customWidth="1"/>
    <col min="2062" max="2062" width="3.75" bestFit="1" customWidth="1"/>
    <col min="2063" max="2063" width="6.5" customWidth="1"/>
    <col min="2064" max="2064" width="10.625" customWidth="1"/>
    <col min="2065" max="2065" width="9.875" customWidth="1"/>
    <col min="2066" max="2066" width="8.5" customWidth="1"/>
    <col min="2067" max="2067" width="8.625" bestFit="1" customWidth="1"/>
    <col min="2068" max="2068" width="7.5" customWidth="1"/>
    <col min="2069" max="2069" width="7.5" bestFit="1" customWidth="1"/>
    <col min="2070" max="2070" width="8.625" customWidth="1"/>
    <col min="2071" max="2071" width="6.625" customWidth="1"/>
    <col min="2072" max="2072" width="6.125" customWidth="1"/>
    <col min="2073" max="2073" width="7.75" customWidth="1"/>
    <col min="2074" max="2074" width="2.125" customWidth="1"/>
    <col min="2076" max="2076" width="3.375" customWidth="1"/>
    <col min="2304" max="2304" width="4" bestFit="1" customWidth="1"/>
    <col min="2305" max="2305" width="6.875" customWidth="1"/>
    <col min="2306" max="2306" width="45" customWidth="1"/>
    <col min="2307" max="2307" width="8.75" customWidth="1"/>
    <col min="2308" max="2309" width="9.5" customWidth="1"/>
    <col min="2310" max="2310" width="3.75" bestFit="1" customWidth="1"/>
    <col min="2311" max="2311" width="8.875" customWidth="1"/>
    <col min="2312" max="2312" width="11.5" customWidth="1"/>
    <col min="2313" max="2313" width="11.375" customWidth="1"/>
    <col min="2314" max="2315" width="7.5" bestFit="1" customWidth="1"/>
    <col min="2317" max="2317" width="6.625" bestFit="1" customWidth="1"/>
    <col min="2318" max="2318" width="3.75" bestFit="1" customWidth="1"/>
    <col min="2319" max="2319" width="6.5" customWidth="1"/>
    <col min="2320" max="2320" width="10.625" customWidth="1"/>
    <col min="2321" max="2321" width="9.875" customWidth="1"/>
    <col min="2322" max="2322" width="8.5" customWidth="1"/>
    <col min="2323" max="2323" width="8.625" bestFit="1" customWidth="1"/>
    <col min="2324" max="2324" width="7.5" customWidth="1"/>
    <col min="2325" max="2325" width="7.5" bestFit="1" customWidth="1"/>
    <col min="2326" max="2326" width="8.625" customWidth="1"/>
    <col min="2327" max="2327" width="6.625" customWidth="1"/>
    <col min="2328" max="2328" width="6.125" customWidth="1"/>
    <col min="2329" max="2329" width="7.75" customWidth="1"/>
    <col min="2330" max="2330" width="2.125" customWidth="1"/>
    <col min="2332" max="2332" width="3.375" customWidth="1"/>
    <col min="2560" max="2560" width="4" bestFit="1" customWidth="1"/>
    <col min="2561" max="2561" width="6.875" customWidth="1"/>
    <col min="2562" max="2562" width="45" customWidth="1"/>
    <col min="2563" max="2563" width="8.75" customWidth="1"/>
    <col min="2564" max="2565" width="9.5" customWidth="1"/>
    <col min="2566" max="2566" width="3.75" bestFit="1" customWidth="1"/>
    <col min="2567" max="2567" width="8.875" customWidth="1"/>
    <col min="2568" max="2568" width="11.5" customWidth="1"/>
    <col min="2569" max="2569" width="11.375" customWidth="1"/>
    <col min="2570" max="2571" width="7.5" bestFit="1" customWidth="1"/>
    <col min="2573" max="2573" width="6.625" bestFit="1" customWidth="1"/>
    <col min="2574" max="2574" width="3.75" bestFit="1" customWidth="1"/>
    <col min="2575" max="2575" width="6.5" customWidth="1"/>
    <col min="2576" max="2576" width="10.625" customWidth="1"/>
    <col min="2577" max="2577" width="9.875" customWidth="1"/>
    <col min="2578" max="2578" width="8.5" customWidth="1"/>
    <col min="2579" max="2579" width="8.625" bestFit="1" customWidth="1"/>
    <col min="2580" max="2580" width="7.5" customWidth="1"/>
    <col min="2581" max="2581" width="7.5" bestFit="1" customWidth="1"/>
    <col min="2582" max="2582" width="8.625" customWidth="1"/>
    <col min="2583" max="2583" width="6.625" customWidth="1"/>
    <col min="2584" max="2584" width="6.125" customWidth="1"/>
    <col min="2585" max="2585" width="7.75" customWidth="1"/>
    <col min="2586" max="2586" width="2.125" customWidth="1"/>
    <col min="2588" max="2588" width="3.375" customWidth="1"/>
    <col min="2816" max="2816" width="4" bestFit="1" customWidth="1"/>
    <col min="2817" max="2817" width="6.875" customWidth="1"/>
    <col min="2818" max="2818" width="45" customWidth="1"/>
    <col min="2819" max="2819" width="8.75" customWidth="1"/>
    <col min="2820" max="2821" width="9.5" customWidth="1"/>
    <col min="2822" max="2822" width="3.75" bestFit="1" customWidth="1"/>
    <col min="2823" max="2823" width="8.875" customWidth="1"/>
    <col min="2824" max="2824" width="11.5" customWidth="1"/>
    <col min="2825" max="2825" width="11.375" customWidth="1"/>
    <col min="2826" max="2827" width="7.5" bestFit="1" customWidth="1"/>
    <col min="2829" max="2829" width="6.625" bestFit="1" customWidth="1"/>
    <col min="2830" max="2830" width="3.75" bestFit="1" customWidth="1"/>
    <col min="2831" max="2831" width="6.5" customWidth="1"/>
    <col min="2832" max="2832" width="10.625" customWidth="1"/>
    <col min="2833" max="2833" width="9.875" customWidth="1"/>
    <col min="2834" max="2834" width="8.5" customWidth="1"/>
    <col min="2835" max="2835" width="8.625" bestFit="1" customWidth="1"/>
    <col min="2836" max="2836" width="7.5" customWidth="1"/>
    <col min="2837" max="2837" width="7.5" bestFit="1" customWidth="1"/>
    <col min="2838" max="2838" width="8.625" customWidth="1"/>
    <col min="2839" max="2839" width="6.625" customWidth="1"/>
    <col min="2840" max="2840" width="6.125" customWidth="1"/>
    <col min="2841" max="2841" width="7.75" customWidth="1"/>
    <col min="2842" max="2842" width="2.125" customWidth="1"/>
    <col min="2844" max="2844" width="3.375" customWidth="1"/>
    <col min="3072" max="3072" width="4" bestFit="1" customWidth="1"/>
    <col min="3073" max="3073" width="6.875" customWidth="1"/>
    <col min="3074" max="3074" width="45" customWidth="1"/>
    <col min="3075" max="3075" width="8.75" customWidth="1"/>
    <col min="3076" max="3077" width="9.5" customWidth="1"/>
    <col min="3078" max="3078" width="3.75" bestFit="1" customWidth="1"/>
    <col min="3079" max="3079" width="8.875" customWidth="1"/>
    <col min="3080" max="3080" width="11.5" customWidth="1"/>
    <col min="3081" max="3081" width="11.375" customWidth="1"/>
    <col min="3082" max="3083" width="7.5" bestFit="1" customWidth="1"/>
    <col min="3085" max="3085" width="6.625" bestFit="1" customWidth="1"/>
    <col min="3086" max="3086" width="3.75" bestFit="1" customWidth="1"/>
    <col min="3087" max="3087" width="6.5" customWidth="1"/>
    <col min="3088" max="3088" width="10.625" customWidth="1"/>
    <col min="3089" max="3089" width="9.875" customWidth="1"/>
    <col min="3090" max="3090" width="8.5" customWidth="1"/>
    <col min="3091" max="3091" width="8.625" bestFit="1" customWidth="1"/>
    <col min="3092" max="3092" width="7.5" customWidth="1"/>
    <col min="3093" max="3093" width="7.5" bestFit="1" customWidth="1"/>
    <col min="3094" max="3094" width="8.625" customWidth="1"/>
    <col min="3095" max="3095" width="6.625" customWidth="1"/>
    <col min="3096" max="3096" width="6.125" customWidth="1"/>
    <col min="3097" max="3097" width="7.75" customWidth="1"/>
    <col min="3098" max="3098" width="2.125" customWidth="1"/>
    <col min="3100" max="3100" width="3.375" customWidth="1"/>
    <col min="3328" max="3328" width="4" bestFit="1" customWidth="1"/>
    <col min="3329" max="3329" width="6.875" customWidth="1"/>
    <col min="3330" max="3330" width="45" customWidth="1"/>
    <col min="3331" max="3331" width="8.75" customWidth="1"/>
    <col min="3332" max="3333" width="9.5" customWidth="1"/>
    <col min="3334" max="3334" width="3.75" bestFit="1" customWidth="1"/>
    <col min="3335" max="3335" width="8.875" customWidth="1"/>
    <col min="3336" max="3336" width="11.5" customWidth="1"/>
    <col min="3337" max="3337" width="11.375" customWidth="1"/>
    <col min="3338" max="3339" width="7.5" bestFit="1" customWidth="1"/>
    <col min="3341" max="3341" width="6.625" bestFit="1" customWidth="1"/>
    <col min="3342" max="3342" width="3.75" bestFit="1" customWidth="1"/>
    <col min="3343" max="3343" width="6.5" customWidth="1"/>
    <col min="3344" max="3344" width="10.625" customWidth="1"/>
    <col min="3345" max="3345" width="9.875" customWidth="1"/>
    <col min="3346" max="3346" width="8.5" customWidth="1"/>
    <col min="3347" max="3347" width="8.625" bestFit="1" customWidth="1"/>
    <col min="3348" max="3348" width="7.5" customWidth="1"/>
    <col min="3349" max="3349" width="7.5" bestFit="1" customWidth="1"/>
    <col min="3350" max="3350" width="8.625" customWidth="1"/>
    <col min="3351" max="3351" width="6.625" customWidth="1"/>
    <col min="3352" max="3352" width="6.125" customWidth="1"/>
    <col min="3353" max="3353" width="7.75" customWidth="1"/>
    <col min="3354" max="3354" width="2.125" customWidth="1"/>
    <col min="3356" max="3356" width="3.375" customWidth="1"/>
    <col min="3584" max="3584" width="4" bestFit="1" customWidth="1"/>
    <col min="3585" max="3585" width="6.875" customWidth="1"/>
    <col min="3586" max="3586" width="45" customWidth="1"/>
    <col min="3587" max="3587" width="8.75" customWidth="1"/>
    <col min="3588" max="3589" width="9.5" customWidth="1"/>
    <col min="3590" max="3590" width="3.75" bestFit="1" customWidth="1"/>
    <col min="3591" max="3591" width="8.875" customWidth="1"/>
    <col min="3592" max="3592" width="11.5" customWidth="1"/>
    <col min="3593" max="3593" width="11.375" customWidth="1"/>
    <col min="3594" max="3595" width="7.5" bestFit="1" customWidth="1"/>
    <col min="3597" max="3597" width="6.625" bestFit="1" customWidth="1"/>
    <col min="3598" max="3598" width="3.75" bestFit="1" customWidth="1"/>
    <col min="3599" max="3599" width="6.5" customWidth="1"/>
    <col min="3600" max="3600" width="10.625" customWidth="1"/>
    <col min="3601" max="3601" width="9.875" customWidth="1"/>
    <col min="3602" max="3602" width="8.5" customWidth="1"/>
    <col min="3603" max="3603" width="8.625" bestFit="1" customWidth="1"/>
    <col min="3604" max="3604" width="7.5" customWidth="1"/>
    <col min="3605" max="3605" width="7.5" bestFit="1" customWidth="1"/>
    <col min="3606" max="3606" width="8.625" customWidth="1"/>
    <col min="3607" max="3607" width="6.625" customWidth="1"/>
    <col min="3608" max="3608" width="6.125" customWidth="1"/>
    <col min="3609" max="3609" width="7.75" customWidth="1"/>
    <col min="3610" max="3610" width="2.125" customWidth="1"/>
    <col min="3612" max="3612" width="3.375" customWidth="1"/>
    <col min="3840" max="3840" width="4" bestFit="1" customWidth="1"/>
    <col min="3841" max="3841" width="6.875" customWidth="1"/>
    <col min="3842" max="3842" width="45" customWidth="1"/>
    <col min="3843" max="3843" width="8.75" customWidth="1"/>
    <col min="3844" max="3845" width="9.5" customWidth="1"/>
    <col min="3846" max="3846" width="3.75" bestFit="1" customWidth="1"/>
    <col min="3847" max="3847" width="8.875" customWidth="1"/>
    <col min="3848" max="3848" width="11.5" customWidth="1"/>
    <col min="3849" max="3849" width="11.375" customWidth="1"/>
    <col min="3850" max="3851" width="7.5" bestFit="1" customWidth="1"/>
    <col min="3853" max="3853" width="6.625" bestFit="1" customWidth="1"/>
    <col min="3854" max="3854" width="3.75" bestFit="1" customWidth="1"/>
    <col min="3855" max="3855" width="6.5" customWidth="1"/>
    <col min="3856" max="3856" width="10.625" customWidth="1"/>
    <col min="3857" max="3857" width="9.875" customWidth="1"/>
    <col min="3858" max="3858" width="8.5" customWidth="1"/>
    <col min="3859" max="3859" width="8.625" bestFit="1" customWidth="1"/>
    <col min="3860" max="3860" width="7.5" customWidth="1"/>
    <col min="3861" max="3861" width="7.5" bestFit="1" customWidth="1"/>
    <col min="3862" max="3862" width="8.625" customWidth="1"/>
    <col min="3863" max="3863" width="6.625" customWidth="1"/>
    <col min="3864" max="3864" width="6.125" customWidth="1"/>
    <col min="3865" max="3865" width="7.75" customWidth="1"/>
    <col min="3866" max="3866" width="2.125" customWidth="1"/>
    <col min="3868" max="3868" width="3.375" customWidth="1"/>
    <col min="4096" max="4096" width="4" bestFit="1" customWidth="1"/>
    <col min="4097" max="4097" width="6.875" customWidth="1"/>
    <col min="4098" max="4098" width="45" customWidth="1"/>
    <col min="4099" max="4099" width="8.75" customWidth="1"/>
    <col min="4100" max="4101" width="9.5" customWidth="1"/>
    <col min="4102" max="4102" width="3.75" bestFit="1" customWidth="1"/>
    <col min="4103" max="4103" width="8.875" customWidth="1"/>
    <col min="4104" max="4104" width="11.5" customWidth="1"/>
    <col min="4105" max="4105" width="11.375" customWidth="1"/>
    <col min="4106" max="4107" width="7.5" bestFit="1" customWidth="1"/>
    <col min="4109" max="4109" width="6.625" bestFit="1" customWidth="1"/>
    <col min="4110" max="4110" width="3.75" bestFit="1" customWidth="1"/>
    <col min="4111" max="4111" width="6.5" customWidth="1"/>
    <col min="4112" max="4112" width="10.625" customWidth="1"/>
    <col min="4113" max="4113" width="9.875" customWidth="1"/>
    <col min="4114" max="4114" width="8.5" customWidth="1"/>
    <col min="4115" max="4115" width="8.625" bestFit="1" customWidth="1"/>
    <col min="4116" max="4116" width="7.5" customWidth="1"/>
    <col min="4117" max="4117" width="7.5" bestFit="1" customWidth="1"/>
    <col min="4118" max="4118" width="8.625" customWidth="1"/>
    <col min="4119" max="4119" width="6.625" customWidth="1"/>
    <col min="4120" max="4120" width="6.125" customWidth="1"/>
    <col min="4121" max="4121" width="7.75" customWidth="1"/>
    <col min="4122" max="4122" width="2.125" customWidth="1"/>
    <col min="4124" max="4124" width="3.375" customWidth="1"/>
    <col min="4352" max="4352" width="4" bestFit="1" customWidth="1"/>
    <col min="4353" max="4353" width="6.875" customWidth="1"/>
    <col min="4354" max="4354" width="45" customWidth="1"/>
    <col min="4355" max="4355" width="8.75" customWidth="1"/>
    <col min="4356" max="4357" width="9.5" customWidth="1"/>
    <col min="4358" max="4358" width="3.75" bestFit="1" customWidth="1"/>
    <col min="4359" max="4359" width="8.875" customWidth="1"/>
    <col min="4360" max="4360" width="11.5" customWidth="1"/>
    <col min="4361" max="4361" width="11.375" customWidth="1"/>
    <col min="4362" max="4363" width="7.5" bestFit="1" customWidth="1"/>
    <col min="4365" max="4365" width="6.625" bestFit="1" customWidth="1"/>
    <col min="4366" max="4366" width="3.75" bestFit="1" customWidth="1"/>
    <col min="4367" max="4367" width="6.5" customWidth="1"/>
    <col min="4368" max="4368" width="10.625" customWidth="1"/>
    <col min="4369" max="4369" width="9.875" customWidth="1"/>
    <col min="4370" max="4370" width="8.5" customWidth="1"/>
    <col min="4371" max="4371" width="8.625" bestFit="1" customWidth="1"/>
    <col min="4372" max="4372" width="7.5" customWidth="1"/>
    <col min="4373" max="4373" width="7.5" bestFit="1" customWidth="1"/>
    <col min="4374" max="4374" width="8.625" customWidth="1"/>
    <col min="4375" max="4375" width="6.625" customWidth="1"/>
    <col min="4376" max="4376" width="6.125" customWidth="1"/>
    <col min="4377" max="4377" width="7.75" customWidth="1"/>
    <col min="4378" max="4378" width="2.125" customWidth="1"/>
    <col min="4380" max="4380" width="3.375" customWidth="1"/>
    <col min="4608" max="4608" width="4" bestFit="1" customWidth="1"/>
    <col min="4609" max="4609" width="6.875" customWidth="1"/>
    <col min="4610" max="4610" width="45" customWidth="1"/>
    <col min="4611" max="4611" width="8.75" customWidth="1"/>
    <col min="4612" max="4613" width="9.5" customWidth="1"/>
    <col min="4614" max="4614" width="3.75" bestFit="1" customWidth="1"/>
    <col min="4615" max="4615" width="8.875" customWidth="1"/>
    <col min="4616" max="4616" width="11.5" customWidth="1"/>
    <col min="4617" max="4617" width="11.375" customWidth="1"/>
    <col min="4618" max="4619" width="7.5" bestFit="1" customWidth="1"/>
    <col min="4621" max="4621" width="6.625" bestFit="1" customWidth="1"/>
    <col min="4622" max="4622" width="3.75" bestFit="1" customWidth="1"/>
    <col min="4623" max="4623" width="6.5" customWidth="1"/>
    <col min="4624" max="4624" width="10.625" customWidth="1"/>
    <col min="4625" max="4625" width="9.875" customWidth="1"/>
    <col min="4626" max="4626" width="8.5" customWidth="1"/>
    <col min="4627" max="4627" width="8.625" bestFit="1" customWidth="1"/>
    <col min="4628" max="4628" width="7.5" customWidth="1"/>
    <col min="4629" max="4629" width="7.5" bestFit="1" customWidth="1"/>
    <col min="4630" max="4630" width="8.625" customWidth="1"/>
    <col min="4631" max="4631" width="6.625" customWidth="1"/>
    <col min="4632" max="4632" width="6.125" customWidth="1"/>
    <col min="4633" max="4633" width="7.75" customWidth="1"/>
    <col min="4634" max="4634" width="2.125" customWidth="1"/>
    <col min="4636" max="4636" width="3.375" customWidth="1"/>
    <col min="4864" max="4864" width="4" bestFit="1" customWidth="1"/>
    <col min="4865" max="4865" width="6.875" customWidth="1"/>
    <col min="4866" max="4866" width="45" customWidth="1"/>
    <col min="4867" max="4867" width="8.75" customWidth="1"/>
    <col min="4868" max="4869" width="9.5" customWidth="1"/>
    <col min="4870" max="4870" width="3.75" bestFit="1" customWidth="1"/>
    <col min="4871" max="4871" width="8.875" customWidth="1"/>
    <col min="4872" max="4872" width="11.5" customWidth="1"/>
    <col min="4873" max="4873" width="11.375" customWidth="1"/>
    <col min="4874" max="4875" width="7.5" bestFit="1" customWidth="1"/>
    <col min="4877" max="4877" width="6.625" bestFit="1" customWidth="1"/>
    <col min="4878" max="4878" width="3.75" bestFit="1" customWidth="1"/>
    <col min="4879" max="4879" width="6.5" customWidth="1"/>
    <col min="4880" max="4880" width="10.625" customWidth="1"/>
    <col min="4881" max="4881" width="9.875" customWidth="1"/>
    <col min="4882" max="4882" width="8.5" customWidth="1"/>
    <col min="4883" max="4883" width="8.625" bestFit="1" customWidth="1"/>
    <col min="4884" max="4884" width="7.5" customWidth="1"/>
    <col min="4885" max="4885" width="7.5" bestFit="1" customWidth="1"/>
    <col min="4886" max="4886" width="8.625" customWidth="1"/>
    <col min="4887" max="4887" width="6.625" customWidth="1"/>
    <col min="4888" max="4888" width="6.125" customWidth="1"/>
    <col min="4889" max="4889" width="7.75" customWidth="1"/>
    <col min="4890" max="4890" width="2.125" customWidth="1"/>
    <col min="4892" max="4892" width="3.375" customWidth="1"/>
    <col min="5120" max="5120" width="4" bestFit="1" customWidth="1"/>
    <col min="5121" max="5121" width="6.875" customWidth="1"/>
    <col min="5122" max="5122" width="45" customWidth="1"/>
    <col min="5123" max="5123" width="8.75" customWidth="1"/>
    <col min="5124" max="5125" width="9.5" customWidth="1"/>
    <col min="5126" max="5126" width="3.75" bestFit="1" customWidth="1"/>
    <col min="5127" max="5127" width="8.875" customWidth="1"/>
    <col min="5128" max="5128" width="11.5" customWidth="1"/>
    <col min="5129" max="5129" width="11.375" customWidth="1"/>
    <col min="5130" max="5131" width="7.5" bestFit="1" customWidth="1"/>
    <col min="5133" max="5133" width="6.625" bestFit="1" customWidth="1"/>
    <col min="5134" max="5134" width="3.75" bestFit="1" customWidth="1"/>
    <col min="5135" max="5135" width="6.5" customWidth="1"/>
    <col min="5136" max="5136" width="10.625" customWidth="1"/>
    <col min="5137" max="5137" width="9.875" customWidth="1"/>
    <col min="5138" max="5138" width="8.5" customWidth="1"/>
    <col min="5139" max="5139" width="8.625" bestFit="1" customWidth="1"/>
    <col min="5140" max="5140" width="7.5" customWidth="1"/>
    <col min="5141" max="5141" width="7.5" bestFit="1" customWidth="1"/>
    <col min="5142" max="5142" width="8.625" customWidth="1"/>
    <col min="5143" max="5143" width="6.625" customWidth="1"/>
    <col min="5144" max="5144" width="6.125" customWidth="1"/>
    <col min="5145" max="5145" width="7.75" customWidth="1"/>
    <col min="5146" max="5146" width="2.125" customWidth="1"/>
    <col min="5148" max="5148" width="3.375" customWidth="1"/>
    <col min="5376" max="5376" width="4" bestFit="1" customWidth="1"/>
    <col min="5377" max="5377" width="6.875" customWidth="1"/>
    <col min="5378" max="5378" width="45" customWidth="1"/>
    <col min="5379" max="5379" width="8.75" customWidth="1"/>
    <col min="5380" max="5381" width="9.5" customWidth="1"/>
    <col min="5382" max="5382" width="3.75" bestFit="1" customWidth="1"/>
    <col min="5383" max="5383" width="8.875" customWidth="1"/>
    <col min="5384" max="5384" width="11.5" customWidth="1"/>
    <col min="5385" max="5385" width="11.375" customWidth="1"/>
    <col min="5386" max="5387" width="7.5" bestFit="1" customWidth="1"/>
    <col min="5389" max="5389" width="6.625" bestFit="1" customWidth="1"/>
    <col min="5390" max="5390" width="3.75" bestFit="1" customWidth="1"/>
    <col min="5391" max="5391" width="6.5" customWidth="1"/>
    <col min="5392" max="5392" width="10.625" customWidth="1"/>
    <col min="5393" max="5393" width="9.875" customWidth="1"/>
    <col min="5394" max="5394" width="8.5" customWidth="1"/>
    <col min="5395" max="5395" width="8.625" bestFit="1" customWidth="1"/>
    <col min="5396" max="5396" width="7.5" customWidth="1"/>
    <col min="5397" max="5397" width="7.5" bestFit="1" customWidth="1"/>
    <col min="5398" max="5398" width="8.625" customWidth="1"/>
    <col min="5399" max="5399" width="6.625" customWidth="1"/>
    <col min="5400" max="5400" width="6.125" customWidth="1"/>
    <col min="5401" max="5401" width="7.75" customWidth="1"/>
    <col min="5402" max="5402" width="2.125" customWidth="1"/>
    <col min="5404" max="5404" width="3.375" customWidth="1"/>
    <col min="5632" max="5632" width="4" bestFit="1" customWidth="1"/>
    <col min="5633" max="5633" width="6.875" customWidth="1"/>
    <col min="5634" max="5634" width="45" customWidth="1"/>
    <col min="5635" max="5635" width="8.75" customWidth="1"/>
    <col min="5636" max="5637" width="9.5" customWidth="1"/>
    <col min="5638" max="5638" width="3.75" bestFit="1" customWidth="1"/>
    <col min="5639" max="5639" width="8.875" customWidth="1"/>
    <col min="5640" max="5640" width="11.5" customWidth="1"/>
    <col min="5641" max="5641" width="11.375" customWidth="1"/>
    <col min="5642" max="5643" width="7.5" bestFit="1" customWidth="1"/>
    <col min="5645" max="5645" width="6.625" bestFit="1" customWidth="1"/>
    <col min="5646" max="5646" width="3.75" bestFit="1" customWidth="1"/>
    <col min="5647" max="5647" width="6.5" customWidth="1"/>
    <col min="5648" max="5648" width="10.625" customWidth="1"/>
    <col min="5649" max="5649" width="9.875" customWidth="1"/>
    <col min="5650" max="5650" width="8.5" customWidth="1"/>
    <col min="5651" max="5651" width="8.625" bestFit="1" customWidth="1"/>
    <col min="5652" max="5652" width="7.5" customWidth="1"/>
    <col min="5653" max="5653" width="7.5" bestFit="1" customWidth="1"/>
    <col min="5654" max="5654" width="8.625" customWidth="1"/>
    <col min="5655" max="5655" width="6.625" customWidth="1"/>
    <col min="5656" max="5656" width="6.125" customWidth="1"/>
    <col min="5657" max="5657" width="7.75" customWidth="1"/>
    <col min="5658" max="5658" width="2.125" customWidth="1"/>
    <col min="5660" max="5660" width="3.375" customWidth="1"/>
    <col min="5888" max="5888" width="4" bestFit="1" customWidth="1"/>
    <col min="5889" max="5889" width="6.875" customWidth="1"/>
    <col min="5890" max="5890" width="45" customWidth="1"/>
    <col min="5891" max="5891" width="8.75" customWidth="1"/>
    <col min="5892" max="5893" width="9.5" customWidth="1"/>
    <col min="5894" max="5894" width="3.75" bestFit="1" customWidth="1"/>
    <col min="5895" max="5895" width="8.875" customWidth="1"/>
    <col min="5896" max="5896" width="11.5" customWidth="1"/>
    <col min="5897" max="5897" width="11.375" customWidth="1"/>
    <col min="5898" max="5899" width="7.5" bestFit="1" customWidth="1"/>
    <col min="5901" max="5901" width="6.625" bestFit="1" customWidth="1"/>
    <col min="5902" max="5902" width="3.75" bestFit="1" customWidth="1"/>
    <col min="5903" max="5903" width="6.5" customWidth="1"/>
    <col min="5904" max="5904" width="10.625" customWidth="1"/>
    <col min="5905" max="5905" width="9.875" customWidth="1"/>
    <col min="5906" max="5906" width="8.5" customWidth="1"/>
    <col min="5907" max="5907" width="8.625" bestFit="1" customWidth="1"/>
    <col min="5908" max="5908" width="7.5" customWidth="1"/>
    <col min="5909" max="5909" width="7.5" bestFit="1" customWidth="1"/>
    <col min="5910" max="5910" width="8.625" customWidth="1"/>
    <col min="5911" max="5911" width="6.625" customWidth="1"/>
    <col min="5912" max="5912" width="6.125" customWidth="1"/>
    <col min="5913" max="5913" width="7.75" customWidth="1"/>
    <col min="5914" max="5914" width="2.125" customWidth="1"/>
    <col min="5916" max="5916" width="3.375" customWidth="1"/>
    <col min="6144" max="6144" width="4" bestFit="1" customWidth="1"/>
    <col min="6145" max="6145" width="6.875" customWidth="1"/>
    <col min="6146" max="6146" width="45" customWidth="1"/>
    <col min="6147" max="6147" width="8.75" customWidth="1"/>
    <col min="6148" max="6149" width="9.5" customWidth="1"/>
    <col min="6150" max="6150" width="3.75" bestFit="1" customWidth="1"/>
    <col min="6151" max="6151" width="8.875" customWidth="1"/>
    <col min="6152" max="6152" width="11.5" customWidth="1"/>
    <col min="6153" max="6153" width="11.375" customWidth="1"/>
    <col min="6154" max="6155" width="7.5" bestFit="1" customWidth="1"/>
    <col min="6157" max="6157" width="6.625" bestFit="1" customWidth="1"/>
    <col min="6158" max="6158" width="3.75" bestFit="1" customWidth="1"/>
    <col min="6159" max="6159" width="6.5" customWidth="1"/>
    <col min="6160" max="6160" width="10.625" customWidth="1"/>
    <col min="6161" max="6161" width="9.875" customWidth="1"/>
    <col min="6162" max="6162" width="8.5" customWidth="1"/>
    <col min="6163" max="6163" width="8.625" bestFit="1" customWidth="1"/>
    <col min="6164" max="6164" width="7.5" customWidth="1"/>
    <col min="6165" max="6165" width="7.5" bestFit="1" customWidth="1"/>
    <col min="6166" max="6166" width="8.625" customWidth="1"/>
    <col min="6167" max="6167" width="6.625" customWidth="1"/>
    <col min="6168" max="6168" width="6.125" customWidth="1"/>
    <col min="6169" max="6169" width="7.75" customWidth="1"/>
    <col min="6170" max="6170" width="2.125" customWidth="1"/>
    <col min="6172" max="6172" width="3.375" customWidth="1"/>
    <col min="6400" max="6400" width="4" bestFit="1" customWidth="1"/>
    <col min="6401" max="6401" width="6.875" customWidth="1"/>
    <col min="6402" max="6402" width="45" customWidth="1"/>
    <col min="6403" max="6403" width="8.75" customWidth="1"/>
    <col min="6404" max="6405" width="9.5" customWidth="1"/>
    <col min="6406" max="6406" width="3.75" bestFit="1" customWidth="1"/>
    <col min="6407" max="6407" width="8.875" customWidth="1"/>
    <col min="6408" max="6408" width="11.5" customWidth="1"/>
    <col min="6409" max="6409" width="11.375" customWidth="1"/>
    <col min="6410" max="6411" width="7.5" bestFit="1" customWidth="1"/>
    <col min="6413" max="6413" width="6.625" bestFit="1" customWidth="1"/>
    <col min="6414" max="6414" width="3.75" bestFit="1" customWidth="1"/>
    <col min="6415" max="6415" width="6.5" customWidth="1"/>
    <col min="6416" max="6416" width="10.625" customWidth="1"/>
    <col min="6417" max="6417" width="9.875" customWidth="1"/>
    <col min="6418" max="6418" width="8.5" customWidth="1"/>
    <col min="6419" max="6419" width="8.625" bestFit="1" customWidth="1"/>
    <col min="6420" max="6420" width="7.5" customWidth="1"/>
    <col min="6421" max="6421" width="7.5" bestFit="1" customWidth="1"/>
    <col min="6422" max="6422" width="8.625" customWidth="1"/>
    <col min="6423" max="6423" width="6.625" customWidth="1"/>
    <col min="6424" max="6424" width="6.125" customWidth="1"/>
    <col min="6425" max="6425" width="7.75" customWidth="1"/>
    <col min="6426" max="6426" width="2.125" customWidth="1"/>
    <col min="6428" max="6428" width="3.375" customWidth="1"/>
    <col min="6656" max="6656" width="4" bestFit="1" customWidth="1"/>
    <col min="6657" max="6657" width="6.875" customWidth="1"/>
    <col min="6658" max="6658" width="45" customWidth="1"/>
    <col min="6659" max="6659" width="8.75" customWidth="1"/>
    <col min="6660" max="6661" width="9.5" customWidth="1"/>
    <col min="6662" max="6662" width="3.75" bestFit="1" customWidth="1"/>
    <col min="6663" max="6663" width="8.875" customWidth="1"/>
    <col min="6664" max="6664" width="11.5" customWidth="1"/>
    <col min="6665" max="6665" width="11.375" customWidth="1"/>
    <col min="6666" max="6667" width="7.5" bestFit="1" customWidth="1"/>
    <col min="6669" max="6669" width="6.625" bestFit="1" customWidth="1"/>
    <col min="6670" max="6670" width="3.75" bestFit="1" customWidth="1"/>
    <col min="6671" max="6671" width="6.5" customWidth="1"/>
    <col min="6672" max="6672" width="10.625" customWidth="1"/>
    <col min="6673" max="6673" width="9.875" customWidth="1"/>
    <col min="6674" max="6674" width="8.5" customWidth="1"/>
    <col min="6675" max="6675" width="8.625" bestFit="1" customWidth="1"/>
    <col min="6676" max="6676" width="7.5" customWidth="1"/>
    <col min="6677" max="6677" width="7.5" bestFit="1" customWidth="1"/>
    <col min="6678" max="6678" width="8.625" customWidth="1"/>
    <col min="6679" max="6679" width="6.625" customWidth="1"/>
    <col min="6680" max="6680" width="6.125" customWidth="1"/>
    <col min="6681" max="6681" width="7.75" customWidth="1"/>
    <col min="6682" max="6682" width="2.125" customWidth="1"/>
    <col min="6684" max="6684" width="3.375" customWidth="1"/>
    <col min="6912" max="6912" width="4" bestFit="1" customWidth="1"/>
    <col min="6913" max="6913" width="6.875" customWidth="1"/>
    <col min="6914" max="6914" width="45" customWidth="1"/>
    <col min="6915" max="6915" width="8.75" customWidth="1"/>
    <col min="6916" max="6917" width="9.5" customWidth="1"/>
    <col min="6918" max="6918" width="3.75" bestFit="1" customWidth="1"/>
    <col min="6919" max="6919" width="8.875" customWidth="1"/>
    <col min="6920" max="6920" width="11.5" customWidth="1"/>
    <col min="6921" max="6921" width="11.375" customWidth="1"/>
    <col min="6922" max="6923" width="7.5" bestFit="1" customWidth="1"/>
    <col min="6925" max="6925" width="6.625" bestFit="1" customWidth="1"/>
    <col min="6926" max="6926" width="3.75" bestFit="1" customWidth="1"/>
    <col min="6927" max="6927" width="6.5" customWidth="1"/>
    <col min="6928" max="6928" width="10.625" customWidth="1"/>
    <col min="6929" max="6929" width="9.875" customWidth="1"/>
    <col min="6930" max="6930" width="8.5" customWidth="1"/>
    <col min="6931" max="6931" width="8.625" bestFit="1" customWidth="1"/>
    <col min="6932" max="6932" width="7.5" customWidth="1"/>
    <col min="6933" max="6933" width="7.5" bestFit="1" customWidth="1"/>
    <col min="6934" max="6934" width="8.625" customWidth="1"/>
    <col min="6935" max="6935" width="6.625" customWidth="1"/>
    <col min="6936" max="6936" width="6.125" customWidth="1"/>
    <col min="6937" max="6937" width="7.75" customWidth="1"/>
    <col min="6938" max="6938" width="2.125" customWidth="1"/>
    <col min="6940" max="6940" width="3.375" customWidth="1"/>
    <col min="7168" max="7168" width="4" bestFit="1" customWidth="1"/>
    <col min="7169" max="7169" width="6.875" customWidth="1"/>
    <col min="7170" max="7170" width="45" customWidth="1"/>
    <col min="7171" max="7171" width="8.75" customWidth="1"/>
    <col min="7172" max="7173" width="9.5" customWidth="1"/>
    <col min="7174" max="7174" width="3.75" bestFit="1" customWidth="1"/>
    <col min="7175" max="7175" width="8.875" customWidth="1"/>
    <col min="7176" max="7176" width="11.5" customWidth="1"/>
    <col min="7177" max="7177" width="11.375" customWidth="1"/>
    <col min="7178" max="7179" width="7.5" bestFit="1" customWidth="1"/>
    <col min="7181" max="7181" width="6.625" bestFit="1" customWidth="1"/>
    <col min="7182" max="7182" width="3.75" bestFit="1" customWidth="1"/>
    <col min="7183" max="7183" width="6.5" customWidth="1"/>
    <col min="7184" max="7184" width="10.625" customWidth="1"/>
    <col min="7185" max="7185" width="9.875" customWidth="1"/>
    <col min="7186" max="7186" width="8.5" customWidth="1"/>
    <col min="7187" max="7187" width="8.625" bestFit="1" customWidth="1"/>
    <col min="7188" max="7188" width="7.5" customWidth="1"/>
    <col min="7189" max="7189" width="7.5" bestFit="1" customWidth="1"/>
    <col min="7190" max="7190" width="8.625" customWidth="1"/>
    <col min="7191" max="7191" width="6.625" customWidth="1"/>
    <col min="7192" max="7192" width="6.125" customWidth="1"/>
    <col min="7193" max="7193" width="7.75" customWidth="1"/>
    <col min="7194" max="7194" width="2.125" customWidth="1"/>
    <col min="7196" max="7196" width="3.375" customWidth="1"/>
    <col min="7424" max="7424" width="4" bestFit="1" customWidth="1"/>
    <col min="7425" max="7425" width="6.875" customWidth="1"/>
    <col min="7426" max="7426" width="45" customWidth="1"/>
    <col min="7427" max="7427" width="8.75" customWidth="1"/>
    <col min="7428" max="7429" width="9.5" customWidth="1"/>
    <col min="7430" max="7430" width="3.75" bestFit="1" customWidth="1"/>
    <col min="7431" max="7431" width="8.875" customWidth="1"/>
    <col min="7432" max="7432" width="11.5" customWidth="1"/>
    <col min="7433" max="7433" width="11.375" customWidth="1"/>
    <col min="7434" max="7435" width="7.5" bestFit="1" customWidth="1"/>
    <col min="7437" max="7437" width="6.625" bestFit="1" customWidth="1"/>
    <col min="7438" max="7438" width="3.75" bestFit="1" customWidth="1"/>
    <col min="7439" max="7439" width="6.5" customWidth="1"/>
    <col min="7440" max="7440" width="10.625" customWidth="1"/>
    <col min="7441" max="7441" width="9.875" customWidth="1"/>
    <col min="7442" max="7442" width="8.5" customWidth="1"/>
    <col min="7443" max="7443" width="8.625" bestFit="1" customWidth="1"/>
    <col min="7444" max="7444" width="7.5" customWidth="1"/>
    <col min="7445" max="7445" width="7.5" bestFit="1" customWidth="1"/>
    <col min="7446" max="7446" width="8.625" customWidth="1"/>
    <col min="7447" max="7447" width="6.625" customWidth="1"/>
    <col min="7448" max="7448" width="6.125" customWidth="1"/>
    <col min="7449" max="7449" width="7.75" customWidth="1"/>
    <col min="7450" max="7450" width="2.125" customWidth="1"/>
    <col min="7452" max="7452" width="3.375" customWidth="1"/>
    <col min="7680" max="7680" width="4" bestFit="1" customWidth="1"/>
    <col min="7681" max="7681" width="6.875" customWidth="1"/>
    <col min="7682" max="7682" width="45" customWidth="1"/>
    <col min="7683" max="7683" width="8.75" customWidth="1"/>
    <col min="7684" max="7685" width="9.5" customWidth="1"/>
    <col min="7686" max="7686" width="3.75" bestFit="1" customWidth="1"/>
    <col min="7687" max="7687" width="8.875" customWidth="1"/>
    <col min="7688" max="7688" width="11.5" customWidth="1"/>
    <col min="7689" max="7689" width="11.375" customWidth="1"/>
    <col min="7690" max="7691" width="7.5" bestFit="1" customWidth="1"/>
    <col min="7693" max="7693" width="6.625" bestFit="1" customWidth="1"/>
    <col min="7694" max="7694" width="3.75" bestFit="1" customWidth="1"/>
    <col min="7695" max="7695" width="6.5" customWidth="1"/>
    <col min="7696" max="7696" width="10.625" customWidth="1"/>
    <col min="7697" max="7697" width="9.875" customWidth="1"/>
    <col min="7698" max="7698" width="8.5" customWidth="1"/>
    <col min="7699" max="7699" width="8.625" bestFit="1" customWidth="1"/>
    <col min="7700" max="7700" width="7.5" customWidth="1"/>
    <col min="7701" max="7701" width="7.5" bestFit="1" customWidth="1"/>
    <col min="7702" max="7702" width="8.625" customWidth="1"/>
    <col min="7703" max="7703" width="6.625" customWidth="1"/>
    <col min="7704" max="7704" width="6.125" customWidth="1"/>
    <col min="7705" max="7705" width="7.75" customWidth="1"/>
    <col min="7706" max="7706" width="2.125" customWidth="1"/>
    <col min="7708" max="7708" width="3.375" customWidth="1"/>
    <col min="7936" max="7936" width="4" bestFit="1" customWidth="1"/>
    <col min="7937" max="7937" width="6.875" customWidth="1"/>
    <col min="7938" max="7938" width="45" customWidth="1"/>
    <col min="7939" max="7939" width="8.75" customWidth="1"/>
    <col min="7940" max="7941" width="9.5" customWidth="1"/>
    <col min="7942" max="7942" width="3.75" bestFit="1" customWidth="1"/>
    <col min="7943" max="7943" width="8.875" customWidth="1"/>
    <col min="7944" max="7944" width="11.5" customWidth="1"/>
    <col min="7945" max="7945" width="11.375" customWidth="1"/>
    <col min="7946" max="7947" width="7.5" bestFit="1" customWidth="1"/>
    <col min="7949" max="7949" width="6.625" bestFit="1" customWidth="1"/>
    <col min="7950" max="7950" width="3.75" bestFit="1" customWidth="1"/>
    <col min="7951" max="7951" width="6.5" customWidth="1"/>
    <col min="7952" max="7952" width="10.625" customWidth="1"/>
    <col min="7953" max="7953" width="9.875" customWidth="1"/>
    <col min="7954" max="7954" width="8.5" customWidth="1"/>
    <col min="7955" max="7955" width="8.625" bestFit="1" customWidth="1"/>
    <col min="7956" max="7956" width="7.5" customWidth="1"/>
    <col min="7957" max="7957" width="7.5" bestFit="1" customWidth="1"/>
    <col min="7958" max="7958" width="8.625" customWidth="1"/>
    <col min="7959" max="7959" width="6.625" customWidth="1"/>
    <col min="7960" max="7960" width="6.125" customWidth="1"/>
    <col min="7961" max="7961" width="7.75" customWidth="1"/>
    <col min="7962" max="7962" width="2.125" customWidth="1"/>
    <col min="7964" max="7964" width="3.375" customWidth="1"/>
    <col min="8192" max="8192" width="4" bestFit="1" customWidth="1"/>
    <col min="8193" max="8193" width="6.875" customWidth="1"/>
    <col min="8194" max="8194" width="45" customWidth="1"/>
    <col min="8195" max="8195" width="8.75" customWidth="1"/>
    <col min="8196" max="8197" width="9.5" customWidth="1"/>
    <col min="8198" max="8198" width="3.75" bestFit="1" customWidth="1"/>
    <col min="8199" max="8199" width="8.875" customWidth="1"/>
    <col min="8200" max="8200" width="11.5" customWidth="1"/>
    <col min="8201" max="8201" width="11.375" customWidth="1"/>
    <col min="8202" max="8203" width="7.5" bestFit="1" customWidth="1"/>
    <col min="8205" max="8205" width="6.625" bestFit="1" customWidth="1"/>
    <col min="8206" max="8206" width="3.75" bestFit="1" customWidth="1"/>
    <col min="8207" max="8207" width="6.5" customWidth="1"/>
    <col min="8208" max="8208" width="10.625" customWidth="1"/>
    <col min="8209" max="8209" width="9.875" customWidth="1"/>
    <col min="8210" max="8210" width="8.5" customWidth="1"/>
    <col min="8211" max="8211" width="8.625" bestFit="1" customWidth="1"/>
    <col min="8212" max="8212" width="7.5" customWidth="1"/>
    <col min="8213" max="8213" width="7.5" bestFit="1" customWidth="1"/>
    <col min="8214" max="8214" width="8.625" customWidth="1"/>
    <col min="8215" max="8215" width="6.625" customWidth="1"/>
    <col min="8216" max="8216" width="6.125" customWidth="1"/>
    <col min="8217" max="8217" width="7.75" customWidth="1"/>
    <col min="8218" max="8218" width="2.125" customWidth="1"/>
    <col min="8220" max="8220" width="3.375" customWidth="1"/>
    <col min="8448" max="8448" width="4" bestFit="1" customWidth="1"/>
    <col min="8449" max="8449" width="6.875" customWidth="1"/>
    <col min="8450" max="8450" width="45" customWidth="1"/>
    <col min="8451" max="8451" width="8.75" customWidth="1"/>
    <col min="8452" max="8453" width="9.5" customWidth="1"/>
    <col min="8454" max="8454" width="3.75" bestFit="1" customWidth="1"/>
    <col min="8455" max="8455" width="8.875" customWidth="1"/>
    <col min="8456" max="8456" width="11.5" customWidth="1"/>
    <col min="8457" max="8457" width="11.375" customWidth="1"/>
    <col min="8458" max="8459" width="7.5" bestFit="1" customWidth="1"/>
    <col min="8461" max="8461" width="6.625" bestFit="1" customWidth="1"/>
    <col min="8462" max="8462" width="3.75" bestFit="1" customWidth="1"/>
    <col min="8463" max="8463" width="6.5" customWidth="1"/>
    <col min="8464" max="8464" width="10.625" customWidth="1"/>
    <col min="8465" max="8465" width="9.875" customWidth="1"/>
    <col min="8466" max="8466" width="8.5" customWidth="1"/>
    <col min="8467" max="8467" width="8.625" bestFit="1" customWidth="1"/>
    <col min="8468" max="8468" width="7.5" customWidth="1"/>
    <col min="8469" max="8469" width="7.5" bestFit="1" customWidth="1"/>
    <col min="8470" max="8470" width="8.625" customWidth="1"/>
    <col min="8471" max="8471" width="6.625" customWidth="1"/>
    <col min="8472" max="8472" width="6.125" customWidth="1"/>
    <col min="8473" max="8473" width="7.75" customWidth="1"/>
    <col min="8474" max="8474" width="2.125" customWidth="1"/>
    <col min="8476" max="8476" width="3.375" customWidth="1"/>
    <col min="8704" max="8704" width="4" bestFit="1" customWidth="1"/>
    <col min="8705" max="8705" width="6.875" customWidth="1"/>
    <col min="8706" max="8706" width="45" customWidth="1"/>
    <col min="8707" max="8707" width="8.75" customWidth="1"/>
    <col min="8708" max="8709" width="9.5" customWidth="1"/>
    <col min="8710" max="8710" width="3.75" bestFit="1" customWidth="1"/>
    <col min="8711" max="8711" width="8.875" customWidth="1"/>
    <col min="8712" max="8712" width="11.5" customWidth="1"/>
    <col min="8713" max="8713" width="11.375" customWidth="1"/>
    <col min="8714" max="8715" width="7.5" bestFit="1" customWidth="1"/>
    <col min="8717" max="8717" width="6.625" bestFit="1" customWidth="1"/>
    <col min="8718" max="8718" width="3.75" bestFit="1" customWidth="1"/>
    <col min="8719" max="8719" width="6.5" customWidth="1"/>
    <col min="8720" max="8720" width="10.625" customWidth="1"/>
    <col min="8721" max="8721" width="9.875" customWidth="1"/>
    <col min="8722" max="8722" width="8.5" customWidth="1"/>
    <col min="8723" max="8723" width="8.625" bestFit="1" customWidth="1"/>
    <col min="8724" max="8724" width="7.5" customWidth="1"/>
    <col min="8725" max="8725" width="7.5" bestFit="1" customWidth="1"/>
    <col min="8726" max="8726" width="8.625" customWidth="1"/>
    <col min="8727" max="8727" width="6.625" customWidth="1"/>
    <col min="8728" max="8728" width="6.125" customWidth="1"/>
    <col min="8729" max="8729" width="7.75" customWidth="1"/>
    <col min="8730" max="8730" width="2.125" customWidth="1"/>
    <col min="8732" max="8732" width="3.375" customWidth="1"/>
    <col min="8960" max="8960" width="4" bestFit="1" customWidth="1"/>
    <col min="8961" max="8961" width="6.875" customWidth="1"/>
    <col min="8962" max="8962" width="45" customWidth="1"/>
    <col min="8963" max="8963" width="8.75" customWidth="1"/>
    <col min="8964" max="8965" width="9.5" customWidth="1"/>
    <col min="8966" max="8966" width="3.75" bestFit="1" customWidth="1"/>
    <col min="8967" max="8967" width="8.875" customWidth="1"/>
    <col min="8968" max="8968" width="11.5" customWidth="1"/>
    <col min="8969" max="8969" width="11.375" customWidth="1"/>
    <col min="8970" max="8971" width="7.5" bestFit="1" customWidth="1"/>
    <col min="8973" max="8973" width="6.625" bestFit="1" customWidth="1"/>
    <col min="8974" max="8974" width="3.75" bestFit="1" customWidth="1"/>
    <col min="8975" max="8975" width="6.5" customWidth="1"/>
    <col min="8976" max="8976" width="10.625" customWidth="1"/>
    <col min="8977" max="8977" width="9.875" customWidth="1"/>
    <col min="8978" max="8978" width="8.5" customWidth="1"/>
    <col min="8979" max="8979" width="8.625" bestFit="1" customWidth="1"/>
    <col min="8980" max="8980" width="7.5" customWidth="1"/>
    <col min="8981" max="8981" width="7.5" bestFit="1" customWidth="1"/>
    <col min="8982" max="8982" width="8.625" customWidth="1"/>
    <col min="8983" max="8983" width="6.625" customWidth="1"/>
    <col min="8984" max="8984" width="6.125" customWidth="1"/>
    <col min="8985" max="8985" width="7.75" customWidth="1"/>
    <col min="8986" max="8986" width="2.125" customWidth="1"/>
    <col min="8988" max="8988" width="3.375" customWidth="1"/>
    <col min="9216" max="9216" width="4" bestFit="1" customWidth="1"/>
    <col min="9217" max="9217" width="6.875" customWidth="1"/>
    <col min="9218" max="9218" width="45" customWidth="1"/>
    <col min="9219" max="9219" width="8.75" customWidth="1"/>
    <col min="9220" max="9221" width="9.5" customWidth="1"/>
    <col min="9222" max="9222" width="3.75" bestFit="1" customWidth="1"/>
    <col min="9223" max="9223" width="8.875" customWidth="1"/>
    <col min="9224" max="9224" width="11.5" customWidth="1"/>
    <col min="9225" max="9225" width="11.375" customWidth="1"/>
    <col min="9226" max="9227" width="7.5" bestFit="1" customWidth="1"/>
    <col min="9229" max="9229" width="6.625" bestFit="1" customWidth="1"/>
    <col min="9230" max="9230" width="3.75" bestFit="1" customWidth="1"/>
    <col min="9231" max="9231" width="6.5" customWidth="1"/>
    <col min="9232" max="9232" width="10.625" customWidth="1"/>
    <col min="9233" max="9233" width="9.875" customWidth="1"/>
    <col min="9234" max="9234" width="8.5" customWidth="1"/>
    <col min="9235" max="9235" width="8.625" bestFit="1" customWidth="1"/>
    <col min="9236" max="9236" width="7.5" customWidth="1"/>
    <col min="9237" max="9237" width="7.5" bestFit="1" customWidth="1"/>
    <col min="9238" max="9238" width="8.625" customWidth="1"/>
    <col min="9239" max="9239" width="6.625" customWidth="1"/>
    <col min="9240" max="9240" width="6.125" customWidth="1"/>
    <col min="9241" max="9241" width="7.75" customWidth="1"/>
    <col min="9242" max="9242" width="2.125" customWidth="1"/>
    <col min="9244" max="9244" width="3.375" customWidth="1"/>
    <col min="9472" max="9472" width="4" bestFit="1" customWidth="1"/>
    <col min="9473" max="9473" width="6.875" customWidth="1"/>
    <col min="9474" max="9474" width="45" customWidth="1"/>
    <col min="9475" max="9475" width="8.75" customWidth="1"/>
    <col min="9476" max="9477" width="9.5" customWidth="1"/>
    <col min="9478" max="9478" width="3.75" bestFit="1" customWidth="1"/>
    <col min="9479" max="9479" width="8.875" customWidth="1"/>
    <col min="9480" max="9480" width="11.5" customWidth="1"/>
    <col min="9481" max="9481" width="11.375" customWidth="1"/>
    <col min="9482" max="9483" width="7.5" bestFit="1" customWidth="1"/>
    <col min="9485" max="9485" width="6.625" bestFit="1" customWidth="1"/>
    <col min="9486" max="9486" width="3.75" bestFit="1" customWidth="1"/>
    <col min="9487" max="9487" width="6.5" customWidth="1"/>
    <col min="9488" max="9488" width="10.625" customWidth="1"/>
    <col min="9489" max="9489" width="9.875" customWidth="1"/>
    <col min="9490" max="9490" width="8.5" customWidth="1"/>
    <col min="9491" max="9491" width="8.625" bestFit="1" customWidth="1"/>
    <col min="9492" max="9492" width="7.5" customWidth="1"/>
    <col min="9493" max="9493" width="7.5" bestFit="1" customWidth="1"/>
    <col min="9494" max="9494" width="8.625" customWidth="1"/>
    <col min="9495" max="9495" width="6.625" customWidth="1"/>
    <col min="9496" max="9496" width="6.125" customWidth="1"/>
    <col min="9497" max="9497" width="7.75" customWidth="1"/>
    <col min="9498" max="9498" width="2.125" customWidth="1"/>
    <col min="9500" max="9500" width="3.375" customWidth="1"/>
    <col min="9728" max="9728" width="4" bestFit="1" customWidth="1"/>
    <col min="9729" max="9729" width="6.875" customWidth="1"/>
    <col min="9730" max="9730" width="45" customWidth="1"/>
    <col min="9731" max="9731" width="8.75" customWidth="1"/>
    <col min="9732" max="9733" width="9.5" customWidth="1"/>
    <col min="9734" max="9734" width="3.75" bestFit="1" customWidth="1"/>
    <col min="9735" max="9735" width="8.875" customWidth="1"/>
    <col min="9736" max="9736" width="11.5" customWidth="1"/>
    <col min="9737" max="9737" width="11.375" customWidth="1"/>
    <col min="9738" max="9739" width="7.5" bestFit="1" customWidth="1"/>
    <col min="9741" max="9741" width="6.625" bestFit="1" customWidth="1"/>
    <col min="9742" max="9742" width="3.75" bestFit="1" customWidth="1"/>
    <col min="9743" max="9743" width="6.5" customWidth="1"/>
    <col min="9744" max="9744" width="10.625" customWidth="1"/>
    <col min="9745" max="9745" width="9.875" customWidth="1"/>
    <col min="9746" max="9746" width="8.5" customWidth="1"/>
    <col min="9747" max="9747" width="8.625" bestFit="1" customWidth="1"/>
    <col min="9748" max="9748" width="7.5" customWidth="1"/>
    <col min="9749" max="9749" width="7.5" bestFit="1" customWidth="1"/>
    <col min="9750" max="9750" width="8.625" customWidth="1"/>
    <col min="9751" max="9751" width="6.625" customWidth="1"/>
    <col min="9752" max="9752" width="6.125" customWidth="1"/>
    <col min="9753" max="9753" width="7.75" customWidth="1"/>
    <col min="9754" max="9754" width="2.125" customWidth="1"/>
    <col min="9756" max="9756" width="3.375" customWidth="1"/>
    <col min="9984" max="9984" width="4" bestFit="1" customWidth="1"/>
    <col min="9985" max="9985" width="6.875" customWidth="1"/>
    <col min="9986" max="9986" width="45" customWidth="1"/>
    <col min="9987" max="9987" width="8.75" customWidth="1"/>
    <col min="9988" max="9989" width="9.5" customWidth="1"/>
    <col min="9990" max="9990" width="3.75" bestFit="1" customWidth="1"/>
    <col min="9991" max="9991" width="8.875" customWidth="1"/>
    <col min="9992" max="9992" width="11.5" customWidth="1"/>
    <col min="9993" max="9993" width="11.375" customWidth="1"/>
    <col min="9994" max="9995" width="7.5" bestFit="1" customWidth="1"/>
    <col min="9997" max="9997" width="6.625" bestFit="1" customWidth="1"/>
    <col min="9998" max="9998" width="3.75" bestFit="1" customWidth="1"/>
    <col min="9999" max="9999" width="6.5" customWidth="1"/>
    <col min="10000" max="10000" width="10.625" customWidth="1"/>
    <col min="10001" max="10001" width="9.875" customWidth="1"/>
    <col min="10002" max="10002" width="8.5" customWidth="1"/>
    <col min="10003" max="10003" width="8.625" bestFit="1" customWidth="1"/>
    <col min="10004" max="10004" width="7.5" customWidth="1"/>
    <col min="10005" max="10005" width="7.5" bestFit="1" customWidth="1"/>
    <col min="10006" max="10006" width="8.625" customWidth="1"/>
    <col min="10007" max="10007" width="6.625" customWidth="1"/>
    <col min="10008" max="10008" width="6.125" customWidth="1"/>
    <col min="10009" max="10009" width="7.75" customWidth="1"/>
    <col min="10010" max="10010" width="2.125" customWidth="1"/>
    <col min="10012" max="10012" width="3.375" customWidth="1"/>
    <col min="10240" max="10240" width="4" bestFit="1" customWidth="1"/>
    <col min="10241" max="10241" width="6.875" customWidth="1"/>
    <col min="10242" max="10242" width="45" customWidth="1"/>
    <col min="10243" max="10243" width="8.75" customWidth="1"/>
    <col min="10244" max="10245" width="9.5" customWidth="1"/>
    <col min="10246" max="10246" width="3.75" bestFit="1" customWidth="1"/>
    <col min="10247" max="10247" width="8.875" customWidth="1"/>
    <col min="10248" max="10248" width="11.5" customWidth="1"/>
    <col min="10249" max="10249" width="11.375" customWidth="1"/>
    <col min="10250" max="10251" width="7.5" bestFit="1" customWidth="1"/>
    <col min="10253" max="10253" width="6.625" bestFit="1" customWidth="1"/>
    <col min="10254" max="10254" width="3.75" bestFit="1" customWidth="1"/>
    <col min="10255" max="10255" width="6.5" customWidth="1"/>
    <col min="10256" max="10256" width="10.625" customWidth="1"/>
    <col min="10257" max="10257" width="9.875" customWidth="1"/>
    <col min="10258" max="10258" width="8.5" customWidth="1"/>
    <col min="10259" max="10259" width="8.625" bestFit="1" customWidth="1"/>
    <col min="10260" max="10260" width="7.5" customWidth="1"/>
    <col min="10261" max="10261" width="7.5" bestFit="1" customWidth="1"/>
    <col min="10262" max="10262" width="8.625" customWidth="1"/>
    <col min="10263" max="10263" width="6.625" customWidth="1"/>
    <col min="10264" max="10264" width="6.125" customWidth="1"/>
    <col min="10265" max="10265" width="7.75" customWidth="1"/>
    <col min="10266" max="10266" width="2.125" customWidth="1"/>
    <col min="10268" max="10268" width="3.375" customWidth="1"/>
    <col min="10496" max="10496" width="4" bestFit="1" customWidth="1"/>
    <col min="10497" max="10497" width="6.875" customWidth="1"/>
    <col min="10498" max="10498" width="45" customWidth="1"/>
    <col min="10499" max="10499" width="8.75" customWidth="1"/>
    <col min="10500" max="10501" width="9.5" customWidth="1"/>
    <col min="10502" max="10502" width="3.75" bestFit="1" customWidth="1"/>
    <col min="10503" max="10503" width="8.875" customWidth="1"/>
    <col min="10504" max="10504" width="11.5" customWidth="1"/>
    <col min="10505" max="10505" width="11.375" customWidth="1"/>
    <col min="10506" max="10507" width="7.5" bestFit="1" customWidth="1"/>
    <col min="10509" max="10509" width="6.625" bestFit="1" customWidth="1"/>
    <col min="10510" max="10510" width="3.75" bestFit="1" customWidth="1"/>
    <col min="10511" max="10511" width="6.5" customWidth="1"/>
    <col min="10512" max="10512" width="10.625" customWidth="1"/>
    <col min="10513" max="10513" width="9.875" customWidth="1"/>
    <col min="10514" max="10514" width="8.5" customWidth="1"/>
    <col min="10515" max="10515" width="8.625" bestFit="1" customWidth="1"/>
    <col min="10516" max="10516" width="7.5" customWidth="1"/>
    <col min="10517" max="10517" width="7.5" bestFit="1" customWidth="1"/>
    <col min="10518" max="10518" width="8.625" customWidth="1"/>
    <col min="10519" max="10519" width="6.625" customWidth="1"/>
    <col min="10520" max="10520" width="6.125" customWidth="1"/>
    <col min="10521" max="10521" width="7.75" customWidth="1"/>
    <col min="10522" max="10522" width="2.125" customWidth="1"/>
    <col min="10524" max="10524" width="3.375" customWidth="1"/>
    <col min="10752" max="10752" width="4" bestFit="1" customWidth="1"/>
    <col min="10753" max="10753" width="6.875" customWidth="1"/>
    <col min="10754" max="10754" width="45" customWidth="1"/>
    <col min="10755" max="10755" width="8.75" customWidth="1"/>
    <col min="10756" max="10757" width="9.5" customWidth="1"/>
    <col min="10758" max="10758" width="3.75" bestFit="1" customWidth="1"/>
    <col min="10759" max="10759" width="8.875" customWidth="1"/>
    <col min="10760" max="10760" width="11.5" customWidth="1"/>
    <col min="10761" max="10761" width="11.375" customWidth="1"/>
    <col min="10762" max="10763" width="7.5" bestFit="1" customWidth="1"/>
    <col min="10765" max="10765" width="6.625" bestFit="1" customWidth="1"/>
    <col min="10766" max="10766" width="3.75" bestFit="1" customWidth="1"/>
    <col min="10767" max="10767" width="6.5" customWidth="1"/>
    <col min="10768" max="10768" width="10.625" customWidth="1"/>
    <col min="10769" max="10769" width="9.875" customWidth="1"/>
    <col min="10770" max="10770" width="8.5" customWidth="1"/>
    <col min="10771" max="10771" width="8.625" bestFit="1" customWidth="1"/>
    <col min="10772" max="10772" width="7.5" customWidth="1"/>
    <col min="10773" max="10773" width="7.5" bestFit="1" customWidth="1"/>
    <col min="10774" max="10774" width="8.625" customWidth="1"/>
    <col min="10775" max="10775" width="6.625" customWidth="1"/>
    <col min="10776" max="10776" width="6.125" customWidth="1"/>
    <col min="10777" max="10777" width="7.75" customWidth="1"/>
    <col min="10778" max="10778" width="2.125" customWidth="1"/>
    <col min="10780" max="10780" width="3.375" customWidth="1"/>
    <col min="11008" max="11008" width="4" bestFit="1" customWidth="1"/>
    <col min="11009" max="11009" width="6.875" customWidth="1"/>
    <col min="11010" max="11010" width="45" customWidth="1"/>
    <col min="11011" max="11011" width="8.75" customWidth="1"/>
    <col min="11012" max="11013" width="9.5" customWidth="1"/>
    <col min="11014" max="11014" width="3.75" bestFit="1" customWidth="1"/>
    <col min="11015" max="11015" width="8.875" customWidth="1"/>
    <col min="11016" max="11016" width="11.5" customWidth="1"/>
    <col min="11017" max="11017" width="11.375" customWidth="1"/>
    <col min="11018" max="11019" width="7.5" bestFit="1" customWidth="1"/>
    <col min="11021" max="11021" width="6.625" bestFit="1" customWidth="1"/>
    <col min="11022" max="11022" width="3.75" bestFit="1" customWidth="1"/>
    <col min="11023" max="11023" width="6.5" customWidth="1"/>
    <col min="11024" max="11024" width="10.625" customWidth="1"/>
    <col min="11025" max="11025" width="9.875" customWidth="1"/>
    <col min="11026" max="11026" width="8.5" customWidth="1"/>
    <col min="11027" max="11027" width="8.625" bestFit="1" customWidth="1"/>
    <col min="11028" max="11028" width="7.5" customWidth="1"/>
    <col min="11029" max="11029" width="7.5" bestFit="1" customWidth="1"/>
    <col min="11030" max="11030" width="8.625" customWidth="1"/>
    <col min="11031" max="11031" width="6.625" customWidth="1"/>
    <col min="11032" max="11032" width="6.125" customWidth="1"/>
    <col min="11033" max="11033" width="7.75" customWidth="1"/>
    <col min="11034" max="11034" width="2.125" customWidth="1"/>
    <col min="11036" max="11036" width="3.375" customWidth="1"/>
    <col min="11264" max="11264" width="4" bestFit="1" customWidth="1"/>
    <col min="11265" max="11265" width="6.875" customWidth="1"/>
    <col min="11266" max="11266" width="45" customWidth="1"/>
    <col min="11267" max="11267" width="8.75" customWidth="1"/>
    <col min="11268" max="11269" width="9.5" customWidth="1"/>
    <col min="11270" max="11270" width="3.75" bestFit="1" customWidth="1"/>
    <col min="11271" max="11271" width="8.875" customWidth="1"/>
    <col min="11272" max="11272" width="11.5" customWidth="1"/>
    <col min="11273" max="11273" width="11.375" customWidth="1"/>
    <col min="11274" max="11275" width="7.5" bestFit="1" customWidth="1"/>
    <col min="11277" max="11277" width="6.625" bestFit="1" customWidth="1"/>
    <col min="11278" max="11278" width="3.75" bestFit="1" customWidth="1"/>
    <col min="11279" max="11279" width="6.5" customWidth="1"/>
    <col min="11280" max="11280" width="10.625" customWidth="1"/>
    <col min="11281" max="11281" width="9.875" customWidth="1"/>
    <col min="11282" max="11282" width="8.5" customWidth="1"/>
    <col min="11283" max="11283" width="8.625" bestFit="1" customWidth="1"/>
    <col min="11284" max="11284" width="7.5" customWidth="1"/>
    <col min="11285" max="11285" width="7.5" bestFit="1" customWidth="1"/>
    <col min="11286" max="11286" width="8.625" customWidth="1"/>
    <col min="11287" max="11287" width="6.625" customWidth="1"/>
    <col min="11288" max="11288" width="6.125" customWidth="1"/>
    <col min="11289" max="11289" width="7.75" customWidth="1"/>
    <col min="11290" max="11290" width="2.125" customWidth="1"/>
    <col min="11292" max="11292" width="3.375" customWidth="1"/>
    <col min="11520" max="11520" width="4" bestFit="1" customWidth="1"/>
    <col min="11521" max="11521" width="6.875" customWidth="1"/>
    <col min="11522" max="11522" width="45" customWidth="1"/>
    <col min="11523" max="11523" width="8.75" customWidth="1"/>
    <col min="11524" max="11525" width="9.5" customWidth="1"/>
    <col min="11526" max="11526" width="3.75" bestFit="1" customWidth="1"/>
    <col min="11527" max="11527" width="8.875" customWidth="1"/>
    <col min="11528" max="11528" width="11.5" customWidth="1"/>
    <col min="11529" max="11529" width="11.375" customWidth="1"/>
    <col min="11530" max="11531" width="7.5" bestFit="1" customWidth="1"/>
    <col min="11533" max="11533" width="6.625" bestFit="1" customWidth="1"/>
    <col min="11534" max="11534" width="3.75" bestFit="1" customWidth="1"/>
    <col min="11535" max="11535" width="6.5" customWidth="1"/>
    <col min="11536" max="11536" width="10.625" customWidth="1"/>
    <col min="11537" max="11537" width="9.875" customWidth="1"/>
    <col min="11538" max="11538" width="8.5" customWidth="1"/>
    <col min="11539" max="11539" width="8.625" bestFit="1" customWidth="1"/>
    <col min="11540" max="11540" width="7.5" customWidth="1"/>
    <col min="11541" max="11541" width="7.5" bestFit="1" customWidth="1"/>
    <col min="11542" max="11542" width="8.625" customWidth="1"/>
    <col min="11543" max="11543" width="6.625" customWidth="1"/>
    <col min="11544" max="11544" width="6.125" customWidth="1"/>
    <col min="11545" max="11545" width="7.75" customWidth="1"/>
    <col min="11546" max="11546" width="2.125" customWidth="1"/>
    <col min="11548" max="11548" width="3.375" customWidth="1"/>
    <col min="11776" max="11776" width="4" bestFit="1" customWidth="1"/>
    <col min="11777" max="11777" width="6.875" customWidth="1"/>
    <col min="11778" max="11778" width="45" customWidth="1"/>
    <col min="11779" max="11779" width="8.75" customWidth="1"/>
    <col min="11780" max="11781" width="9.5" customWidth="1"/>
    <col min="11782" max="11782" width="3.75" bestFit="1" customWidth="1"/>
    <col min="11783" max="11783" width="8.875" customWidth="1"/>
    <col min="11784" max="11784" width="11.5" customWidth="1"/>
    <col min="11785" max="11785" width="11.375" customWidth="1"/>
    <col min="11786" max="11787" width="7.5" bestFit="1" customWidth="1"/>
    <col min="11789" max="11789" width="6.625" bestFit="1" customWidth="1"/>
    <col min="11790" max="11790" width="3.75" bestFit="1" customWidth="1"/>
    <col min="11791" max="11791" width="6.5" customWidth="1"/>
    <col min="11792" max="11792" width="10.625" customWidth="1"/>
    <col min="11793" max="11793" width="9.875" customWidth="1"/>
    <col min="11794" max="11794" width="8.5" customWidth="1"/>
    <col min="11795" max="11795" width="8.625" bestFit="1" customWidth="1"/>
    <col min="11796" max="11796" width="7.5" customWidth="1"/>
    <col min="11797" max="11797" width="7.5" bestFit="1" customWidth="1"/>
    <col min="11798" max="11798" width="8.625" customWidth="1"/>
    <col min="11799" max="11799" width="6.625" customWidth="1"/>
    <col min="11800" max="11800" width="6.125" customWidth="1"/>
    <col min="11801" max="11801" width="7.75" customWidth="1"/>
    <col min="11802" max="11802" width="2.125" customWidth="1"/>
    <col min="11804" max="11804" width="3.375" customWidth="1"/>
    <col min="12032" max="12032" width="4" bestFit="1" customWidth="1"/>
    <col min="12033" max="12033" width="6.875" customWidth="1"/>
    <col min="12034" max="12034" width="45" customWidth="1"/>
    <col min="12035" max="12035" width="8.75" customWidth="1"/>
    <col min="12036" max="12037" width="9.5" customWidth="1"/>
    <col min="12038" max="12038" width="3.75" bestFit="1" customWidth="1"/>
    <col min="12039" max="12039" width="8.875" customWidth="1"/>
    <col min="12040" max="12040" width="11.5" customWidth="1"/>
    <col min="12041" max="12041" width="11.375" customWidth="1"/>
    <col min="12042" max="12043" width="7.5" bestFit="1" customWidth="1"/>
    <col min="12045" max="12045" width="6.625" bestFit="1" customWidth="1"/>
    <col min="12046" max="12046" width="3.75" bestFit="1" customWidth="1"/>
    <col min="12047" max="12047" width="6.5" customWidth="1"/>
    <col min="12048" max="12048" width="10.625" customWidth="1"/>
    <col min="12049" max="12049" width="9.875" customWidth="1"/>
    <col min="12050" max="12050" width="8.5" customWidth="1"/>
    <col min="12051" max="12051" width="8.625" bestFit="1" customWidth="1"/>
    <col min="12052" max="12052" width="7.5" customWidth="1"/>
    <col min="12053" max="12053" width="7.5" bestFit="1" customWidth="1"/>
    <col min="12054" max="12054" width="8.625" customWidth="1"/>
    <col min="12055" max="12055" width="6.625" customWidth="1"/>
    <col min="12056" max="12056" width="6.125" customWidth="1"/>
    <col min="12057" max="12057" width="7.75" customWidth="1"/>
    <col min="12058" max="12058" width="2.125" customWidth="1"/>
    <col min="12060" max="12060" width="3.375" customWidth="1"/>
    <col min="12288" max="12288" width="4" bestFit="1" customWidth="1"/>
    <col min="12289" max="12289" width="6.875" customWidth="1"/>
    <col min="12290" max="12290" width="45" customWidth="1"/>
    <col min="12291" max="12291" width="8.75" customWidth="1"/>
    <col min="12292" max="12293" width="9.5" customWidth="1"/>
    <col min="12294" max="12294" width="3.75" bestFit="1" customWidth="1"/>
    <col min="12295" max="12295" width="8.875" customWidth="1"/>
    <col min="12296" max="12296" width="11.5" customWidth="1"/>
    <col min="12297" max="12297" width="11.375" customWidth="1"/>
    <col min="12298" max="12299" width="7.5" bestFit="1" customWidth="1"/>
    <col min="12301" max="12301" width="6.625" bestFit="1" customWidth="1"/>
    <col min="12302" max="12302" width="3.75" bestFit="1" customWidth="1"/>
    <col min="12303" max="12303" width="6.5" customWidth="1"/>
    <col min="12304" max="12304" width="10.625" customWidth="1"/>
    <col min="12305" max="12305" width="9.875" customWidth="1"/>
    <col min="12306" max="12306" width="8.5" customWidth="1"/>
    <col min="12307" max="12307" width="8.625" bestFit="1" customWidth="1"/>
    <col min="12308" max="12308" width="7.5" customWidth="1"/>
    <col min="12309" max="12309" width="7.5" bestFit="1" customWidth="1"/>
    <col min="12310" max="12310" width="8.625" customWidth="1"/>
    <col min="12311" max="12311" width="6.625" customWidth="1"/>
    <col min="12312" max="12312" width="6.125" customWidth="1"/>
    <col min="12313" max="12313" width="7.75" customWidth="1"/>
    <col min="12314" max="12314" width="2.125" customWidth="1"/>
    <col min="12316" max="12316" width="3.375" customWidth="1"/>
    <col min="12544" max="12544" width="4" bestFit="1" customWidth="1"/>
    <col min="12545" max="12545" width="6.875" customWidth="1"/>
    <col min="12546" max="12546" width="45" customWidth="1"/>
    <col min="12547" max="12547" width="8.75" customWidth="1"/>
    <col min="12548" max="12549" width="9.5" customWidth="1"/>
    <col min="12550" max="12550" width="3.75" bestFit="1" customWidth="1"/>
    <col min="12551" max="12551" width="8.875" customWidth="1"/>
    <col min="12552" max="12552" width="11.5" customWidth="1"/>
    <col min="12553" max="12553" width="11.375" customWidth="1"/>
    <col min="12554" max="12555" width="7.5" bestFit="1" customWidth="1"/>
    <col min="12557" max="12557" width="6.625" bestFit="1" customWidth="1"/>
    <col min="12558" max="12558" width="3.75" bestFit="1" customWidth="1"/>
    <col min="12559" max="12559" width="6.5" customWidth="1"/>
    <col min="12560" max="12560" width="10.625" customWidth="1"/>
    <col min="12561" max="12561" width="9.875" customWidth="1"/>
    <col min="12562" max="12562" width="8.5" customWidth="1"/>
    <col min="12563" max="12563" width="8.625" bestFit="1" customWidth="1"/>
    <col min="12564" max="12564" width="7.5" customWidth="1"/>
    <col min="12565" max="12565" width="7.5" bestFit="1" customWidth="1"/>
    <col min="12566" max="12566" width="8.625" customWidth="1"/>
    <col min="12567" max="12567" width="6.625" customWidth="1"/>
    <col min="12568" max="12568" width="6.125" customWidth="1"/>
    <col min="12569" max="12569" width="7.75" customWidth="1"/>
    <col min="12570" max="12570" width="2.125" customWidth="1"/>
    <col min="12572" max="12572" width="3.375" customWidth="1"/>
    <col min="12800" max="12800" width="4" bestFit="1" customWidth="1"/>
    <col min="12801" max="12801" width="6.875" customWidth="1"/>
    <col min="12802" max="12802" width="45" customWidth="1"/>
    <col min="12803" max="12803" width="8.75" customWidth="1"/>
    <col min="12804" max="12805" width="9.5" customWidth="1"/>
    <col min="12806" max="12806" width="3.75" bestFit="1" customWidth="1"/>
    <col min="12807" max="12807" width="8.875" customWidth="1"/>
    <col min="12808" max="12808" width="11.5" customWidth="1"/>
    <col min="12809" max="12809" width="11.375" customWidth="1"/>
    <col min="12810" max="12811" width="7.5" bestFit="1" customWidth="1"/>
    <col min="12813" max="12813" width="6.625" bestFit="1" customWidth="1"/>
    <col min="12814" max="12814" width="3.75" bestFit="1" customWidth="1"/>
    <col min="12815" max="12815" width="6.5" customWidth="1"/>
    <col min="12816" max="12816" width="10.625" customWidth="1"/>
    <col min="12817" max="12817" width="9.875" customWidth="1"/>
    <col min="12818" max="12818" width="8.5" customWidth="1"/>
    <col min="12819" max="12819" width="8.625" bestFit="1" customWidth="1"/>
    <col min="12820" max="12820" width="7.5" customWidth="1"/>
    <col min="12821" max="12821" width="7.5" bestFit="1" customWidth="1"/>
    <col min="12822" max="12822" width="8.625" customWidth="1"/>
    <col min="12823" max="12823" width="6.625" customWidth="1"/>
    <col min="12824" max="12824" width="6.125" customWidth="1"/>
    <col min="12825" max="12825" width="7.75" customWidth="1"/>
    <col min="12826" max="12826" width="2.125" customWidth="1"/>
    <col min="12828" max="12828" width="3.375" customWidth="1"/>
    <col min="13056" max="13056" width="4" bestFit="1" customWidth="1"/>
    <col min="13057" max="13057" width="6.875" customWidth="1"/>
    <col min="13058" max="13058" width="45" customWidth="1"/>
    <col min="13059" max="13059" width="8.75" customWidth="1"/>
    <col min="13060" max="13061" width="9.5" customWidth="1"/>
    <col min="13062" max="13062" width="3.75" bestFit="1" customWidth="1"/>
    <col min="13063" max="13063" width="8.875" customWidth="1"/>
    <col min="13064" max="13064" width="11.5" customWidth="1"/>
    <col min="13065" max="13065" width="11.375" customWidth="1"/>
    <col min="13066" max="13067" width="7.5" bestFit="1" customWidth="1"/>
    <col min="13069" max="13069" width="6.625" bestFit="1" customWidth="1"/>
    <col min="13070" max="13070" width="3.75" bestFit="1" customWidth="1"/>
    <col min="13071" max="13071" width="6.5" customWidth="1"/>
    <col min="13072" max="13072" width="10.625" customWidth="1"/>
    <col min="13073" max="13073" width="9.875" customWidth="1"/>
    <col min="13074" max="13074" width="8.5" customWidth="1"/>
    <col min="13075" max="13075" width="8.625" bestFit="1" customWidth="1"/>
    <col min="13076" max="13076" width="7.5" customWidth="1"/>
    <col min="13077" max="13077" width="7.5" bestFit="1" customWidth="1"/>
    <col min="13078" max="13078" width="8.625" customWidth="1"/>
    <col min="13079" max="13079" width="6.625" customWidth="1"/>
    <col min="13080" max="13080" width="6.125" customWidth="1"/>
    <col min="13081" max="13081" width="7.75" customWidth="1"/>
    <col min="13082" max="13082" width="2.125" customWidth="1"/>
    <col min="13084" max="13084" width="3.375" customWidth="1"/>
    <col min="13312" max="13312" width="4" bestFit="1" customWidth="1"/>
    <col min="13313" max="13313" width="6.875" customWidth="1"/>
    <col min="13314" max="13314" width="45" customWidth="1"/>
    <col min="13315" max="13315" width="8.75" customWidth="1"/>
    <col min="13316" max="13317" width="9.5" customWidth="1"/>
    <col min="13318" max="13318" width="3.75" bestFit="1" customWidth="1"/>
    <col min="13319" max="13319" width="8.875" customWidth="1"/>
    <col min="13320" max="13320" width="11.5" customWidth="1"/>
    <col min="13321" max="13321" width="11.375" customWidth="1"/>
    <col min="13322" max="13323" width="7.5" bestFit="1" customWidth="1"/>
    <col min="13325" max="13325" width="6.625" bestFit="1" customWidth="1"/>
    <col min="13326" max="13326" width="3.75" bestFit="1" customWidth="1"/>
    <col min="13327" max="13327" width="6.5" customWidth="1"/>
    <col min="13328" max="13328" width="10.625" customWidth="1"/>
    <col min="13329" max="13329" width="9.875" customWidth="1"/>
    <col min="13330" max="13330" width="8.5" customWidth="1"/>
    <col min="13331" max="13331" width="8.625" bestFit="1" customWidth="1"/>
    <col min="13332" max="13332" width="7.5" customWidth="1"/>
    <col min="13333" max="13333" width="7.5" bestFit="1" customWidth="1"/>
    <col min="13334" max="13334" width="8.625" customWidth="1"/>
    <col min="13335" max="13335" width="6.625" customWidth="1"/>
    <col min="13336" max="13336" width="6.125" customWidth="1"/>
    <col min="13337" max="13337" width="7.75" customWidth="1"/>
    <col min="13338" max="13338" width="2.125" customWidth="1"/>
    <col min="13340" max="13340" width="3.375" customWidth="1"/>
    <col min="13568" max="13568" width="4" bestFit="1" customWidth="1"/>
    <col min="13569" max="13569" width="6.875" customWidth="1"/>
    <col min="13570" max="13570" width="45" customWidth="1"/>
    <col min="13571" max="13571" width="8.75" customWidth="1"/>
    <col min="13572" max="13573" width="9.5" customWidth="1"/>
    <col min="13574" max="13574" width="3.75" bestFit="1" customWidth="1"/>
    <col min="13575" max="13575" width="8.875" customWidth="1"/>
    <col min="13576" max="13576" width="11.5" customWidth="1"/>
    <col min="13577" max="13577" width="11.375" customWidth="1"/>
    <col min="13578" max="13579" width="7.5" bestFit="1" customWidth="1"/>
    <col min="13581" max="13581" width="6.625" bestFit="1" customWidth="1"/>
    <col min="13582" max="13582" width="3.75" bestFit="1" customWidth="1"/>
    <col min="13583" max="13583" width="6.5" customWidth="1"/>
    <col min="13584" max="13584" width="10.625" customWidth="1"/>
    <col min="13585" max="13585" width="9.875" customWidth="1"/>
    <col min="13586" max="13586" width="8.5" customWidth="1"/>
    <col min="13587" max="13587" width="8.625" bestFit="1" customWidth="1"/>
    <col min="13588" max="13588" width="7.5" customWidth="1"/>
    <col min="13589" max="13589" width="7.5" bestFit="1" customWidth="1"/>
    <col min="13590" max="13590" width="8.625" customWidth="1"/>
    <col min="13591" max="13591" width="6.625" customWidth="1"/>
    <col min="13592" max="13592" width="6.125" customWidth="1"/>
    <col min="13593" max="13593" width="7.75" customWidth="1"/>
    <col min="13594" max="13594" width="2.125" customWidth="1"/>
    <col min="13596" max="13596" width="3.375" customWidth="1"/>
    <col min="13824" max="13824" width="4" bestFit="1" customWidth="1"/>
    <col min="13825" max="13825" width="6.875" customWidth="1"/>
    <col min="13826" max="13826" width="45" customWidth="1"/>
    <col min="13827" max="13827" width="8.75" customWidth="1"/>
    <col min="13828" max="13829" width="9.5" customWidth="1"/>
    <col min="13830" max="13830" width="3.75" bestFit="1" customWidth="1"/>
    <col min="13831" max="13831" width="8.875" customWidth="1"/>
    <col min="13832" max="13832" width="11.5" customWidth="1"/>
    <col min="13833" max="13833" width="11.375" customWidth="1"/>
    <col min="13834" max="13835" width="7.5" bestFit="1" customWidth="1"/>
    <col min="13837" max="13837" width="6.625" bestFit="1" customWidth="1"/>
    <col min="13838" max="13838" width="3.75" bestFit="1" customWidth="1"/>
    <col min="13839" max="13839" width="6.5" customWidth="1"/>
    <col min="13840" max="13840" width="10.625" customWidth="1"/>
    <col min="13841" max="13841" width="9.875" customWidth="1"/>
    <col min="13842" max="13842" width="8.5" customWidth="1"/>
    <col min="13843" max="13843" width="8.625" bestFit="1" customWidth="1"/>
    <col min="13844" max="13844" width="7.5" customWidth="1"/>
    <col min="13845" max="13845" width="7.5" bestFit="1" customWidth="1"/>
    <col min="13846" max="13846" width="8.625" customWidth="1"/>
    <col min="13847" max="13847" width="6.625" customWidth="1"/>
    <col min="13848" max="13848" width="6.125" customWidth="1"/>
    <col min="13849" max="13849" width="7.75" customWidth="1"/>
    <col min="13850" max="13850" width="2.125" customWidth="1"/>
    <col min="13852" max="13852" width="3.375" customWidth="1"/>
    <col min="14080" max="14080" width="4" bestFit="1" customWidth="1"/>
    <col min="14081" max="14081" width="6.875" customWidth="1"/>
    <col min="14082" max="14082" width="45" customWidth="1"/>
    <col min="14083" max="14083" width="8.75" customWidth="1"/>
    <col min="14084" max="14085" width="9.5" customWidth="1"/>
    <col min="14086" max="14086" width="3.75" bestFit="1" customWidth="1"/>
    <col min="14087" max="14087" width="8.875" customWidth="1"/>
    <col min="14088" max="14088" width="11.5" customWidth="1"/>
    <col min="14089" max="14089" width="11.375" customWidth="1"/>
    <col min="14090" max="14091" width="7.5" bestFit="1" customWidth="1"/>
    <col min="14093" max="14093" width="6.625" bestFit="1" customWidth="1"/>
    <col min="14094" max="14094" width="3.75" bestFit="1" customWidth="1"/>
    <col min="14095" max="14095" width="6.5" customWidth="1"/>
    <col min="14096" max="14096" width="10.625" customWidth="1"/>
    <col min="14097" max="14097" width="9.875" customWidth="1"/>
    <col min="14098" max="14098" width="8.5" customWidth="1"/>
    <col min="14099" max="14099" width="8.625" bestFit="1" customWidth="1"/>
    <col min="14100" max="14100" width="7.5" customWidth="1"/>
    <col min="14101" max="14101" width="7.5" bestFit="1" customWidth="1"/>
    <col min="14102" max="14102" width="8.625" customWidth="1"/>
    <col min="14103" max="14103" width="6.625" customWidth="1"/>
    <col min="14104" max="14104" width="6.125" customWidth="1"/>
    <col min="14105" max="14105" width="7.75" customWidth="1"/>
    <col min="14106" max="14106" width="2.125" customWidth="1"/>
    <col min="14108" max="14108" width="3.375" customWidth="1"/>
    <col min="14336" max="14336" width="4" bestFit="1" customWidth="1"/>
    <col min="14337" max="14337" width="6.875" customWidth="1"/>
    <col min="14338" max="14338" width="45" customWidth="1"/>
    <col min="14339" max="14339" width="8.75" customWidth="1"/>
    <col min="14340" max="14341" width="9.5" customWidth="1"/>
    <col min="14342" max="14342" width="3.75" bestFit="1" customWidth="1"/>
    <col min="14343" max="14343" width="8.875" customWidth="1"/>
    <col min="14344" max="14344" width="11.5" customWidth="1"/>
    <col min="14345" max="14345" width="11.375" customWidth="1"/>
    <col min="14346" max="14347" width="7.5" bestFit="1" customWidth="1"/>
    <col min="14349" max="14349" width="6.625" bestFit="1" customWidth="1"/>
    <col min="14350" max="14350" width="3.75" bestFit="1" customWidth="1"/>
    <col min="14351" max="14351" width="6.5" customWidth="1"/>
    <col min="14352" max="14352" width="10.625" customWidth="1"/>
    <col min="14353" max="14353" width="9.875" customWidth="1"/>
    <col min="14354" max="14354" width="8.5" customWidth="1"/>
    <col min="14355" max="14355" width="8.625" bestFit="1" customWidth="1"/>
    <col min="14356" max="14356" width="7.5" customWidth="1"/>
    <col min="14357" max="14357" width="7.5" bestFit="1" customWidth="1"/>
    <col min="14358" max="14358" width="8.625" customWidth="1"/>
    <col min="14359" max="14359" width="6.625" customWidth="1"/>
    <col min="14360" max="14360" width="6.125" customWidth="1"/>
    <col min="14361" max="14361" width="7.75" customWidth="1"/>
    <col min="14362" max="14362" width="2.125" customWidth="1"/>
    <col min="14364" max="14364" width="3.375" customWidth="1"/>
    <col min="14592" max="14592" width="4" bestFit="1" customWidth="1"/>
    <col min="14593" max="14593" width="6.875" customWidth="1"/>
    <col min="14594" max="14594" width="45" customWidth="1"/>
    <col min="14595" max="14595" width="8.75" customWidth="1"/>
    <col min="14596" max="14597" width="9.5" customWidth="1"/>
    <col min="14598" max="14598" width="3.75" bestFit="1" customWidth="1"/>
    <col min="14599" max="14599" width="8.875" customWidth="1"/>
    <col min="14600" max="14600" width="11.5" customWidth="1"/>
    <col min="14601" max="14601" width="11.375" customWidth="1"/>
    <col min="14602" max="14603" width="7.5" bestFit="1" customWidth="1"/>
    <col min="14605" max="14605" width="6.625" bestFit="1" customWidth="1"/>
    <col min="14606" max="14606" width="3.75" bestFit="1" customWidth="1"/>
    <col min="14607" max="14607" width="6.5" customWidth="1"/>
    <col min="14608" max="14608" width="10.625" customWidth="1"/>
    <col min="14609" max="14609" width="9.875" customWidth="1"/>
    <col min="14610" max="14610" width="8.5" customWidth="1"/>
    <col min="14611" max="14611" width="8.625" bestFit="1" customWidth="1"/>
    <col min="14612" max="14612" width="7.5" customWidth="1"/>
    <col min="14613" max="14613" width="7.5" bestFit="1" customWidth="1"/>
    <col min="14614" max="14614" width="8.625" customWidth="1"/>
    <col min="14615" max="14615" width="6.625" customWidth="1"/>
    <col min="14616" max="14616" width="6.125" customWidth="1"/>
    <col min="14617" max="14617" width="7.75" customWidth="1"/>
    <col min="14618" max="14618" width="2.125" customWidth="1"/>
    <col min="14620" max="14620" width="3.375" customWidth="1"/>
    <col min="14848" max="14848" width="4" bestFit="1" customWidth="1"/>
    <col min="14849" max="14849" width="6.875" customWidth="1"/>
    <col min="14850" max="14850" width="45" customWidth="1"/>
    <col min="14851" max="14851" width="8.75" customWidth="1"/>
    <col min="14852" max="14853" width="9.5" customWidth="1"/>
    <col min="14854" max="14854" width="3.75" bestFit="1" customWidth="1"/>
    <col min="14855" max="14855" width="8.875" customWidth="1"/>
    <col min="14856" max="14856" width="11.5" customWidth="1"/>
    <col min="14857" max="14857" width="11.375" customWidth="1"/>
    <col min="14858" max="14859" width="7.5" bestFit="1" customWidth="1"/>
    <col min="14861" max="14861" width="6.625" bestFit="1" customWidth="1"/>
    <col min="14862" max="14862" width="3.75" bestFit="1" customWidth="1"/>
    <col min="14863" max="14863" width="6.5" customWidth="1"/>
    <col min="14864" max="14864" width="10.625" customWidth="1"/>
    <col min="14865" max="14865" width="9.875" customWidth="1"/>
    <col min="14866" max="14866" width="8.5" customWidth="1"/>
    <col min="14867" max="14867" width="8.625" bestFit="1" customWidth="1"/>
    <col min="14868" max="14868" width="7.5" customWidth="1"/>
    <col min="14869" max="14869" width="7.5" bestFit="1" customWidth="1"/>
    <col min="14870" max="14870" width="8.625" customWidth="1"/>
    <col min="14871" max="14871" width="6.625" customWidth="1"/>
    <col min="14872" max="14872" width="6.125" customWidth="1"/>
    <col min="14873" max="14873" width="7.75" customWidth="1"/>
    <col min="14874" max="14874" width="2.125" customWidth="1"/>
    <col min="14876" max="14876" width="3.375" customWidth="1"/>
    <col min="15104" max="15104" width="4" bestFit="1" customWidth="1"/>
    <col min="15105" max="15105" width="6.875" customWidth="1"/>
    <col min="15106" max="15106" width="45" customWidth="1"/>
    <col min="15107" max="15107" width="8.75" customWidth="1"/>
    <col min="15108" max="15109" width="9.5" customWidth="1"/>
    <col min="15110" max="15110" width="3.75" bestFit="1" customWidth="1"/>
    <col min="15111" max="15111" width="8.875" customWidth="1"/>
    <col min="15112" max="15112" width="11.5" customWidth="1"/>
    <col min="15113" max="15113" width="11.375" customWidth="1"/>
    <col min="15114" max="15115" width="7.5" bestFit="1" customWidth="1"/>
    <col min="15117" max="15117" width="6.625" bestFit="1" customWidth="1"/>
    <col min="15118" max="15118" width="3.75" bestFit="1" customWidth="1"/>
    <col min="15119" max="15119" width="6.5" customWidth="1"/>
    <col min="15120" max="15120" width="10.625" customWidth="1"/>
    <col min="15121" max="15121" width="9.875" customWidth="1"/>
    <col min="15122" max="15122" width="8.5" customWidth="1"/>
    <col min="15123" max="15123" width="8.625" bestFit="1" customWidth="1"/>
    <col min="15124" max="15124" width="7.5" customWidth="1"/>
    <col min="15125" max="15125" width="7.5" bestFit="1" customWidth="1"/>
    <col min="15126" max="15126" width="8.625" customWidth="1"/>
    <col min="15127" max="15127" width="6.625" customWidth="1"/>
    <col min="15128" max="15128" width="6.125" customWidth="1"/>
    <col min="15129" max="15129" width="7.75" customWidth="1"/>
    <col min="15130" max="15130" width="2.125" customWidth="1"/>
    <col min="15132" max="15132" width="3.375" customWidth="1"/>
    <col min="15360" max="15360" width="4" bestFit="1" customWidth="1"/>
    <col min="15361" max="15361" width="6.875" customWidth="1"/>
    <col min="15362" max="15362" width="45" customWidth="1"/>
    <col min="15363" max="15363" width="8.75" customWidth="1"/>
    <col min="15364" max="15365" width="9.5" customWidth="1"/>
    <col min="15366" max="15366" width="3.75" bestFit="1" customWidth="1"/>
    <col min="15367" max="15367" width="8.875" customWidth="1"/>
    <col min="15368" max="15368" width="11.5" customWidth="1"/>
    <col min="15369" max="15369" width="11.375" customWidth="1"/>
    <col min="15370" max="15371" width="7.5" bestFit="1" customWidth="1"/>
    <col min="15373" max="15373" width="6.625" bestFit="1" customWidth="1"/>
    <col min="15374" max="15374" width="3.75" bestFit="1" customWidth="1"/>
    <col min="15375" max="15375" width="6.5" customWidth="1"/>
    <col min="15376" max="15376" width="10.625" customWidth="1"/>
    <col min="15377" max="15377" width="9.875" customWidth="1"/>
    <col min="15378" max="15378" width="8.5" customWidth="1"/>
    <col min="15379" max="15379" width="8.625" bestFit="1" customWidth="1"/>
    <col min="15380" max="15380" width="7.5" customWidth="1"/>
    <col min="15381" max="15381" width="7.5" bestFit="1" customWidth="1"/>
    <col min="15382" max="15382" width="8.625" customWidth="1"/>
    <col min="15383" max="15383" width="6.625" customWidth="1"/>
    <col min="15384" max="15384" width="6.125" customWidth="1"/>
    <col min="15385" max="15385" width="7.75" customWidth="1"/>
    <col min="15386" max="15386" width="2.125" customWidth="1"/>
    <col min="15388" max="15388" width="3.375" customWidth="1"/>
    <col min="15616" max="15616" width="4" bestFit="1" customWidth="1"/>
    <col min="15617" max="15617" width="6.875" customWidth="1"/>
    <col min="15618" max="15618" width="45" customWidth="1"/>
    <col min="15619" max="15619" width="8.75" customWidth="1"/>
    <col min="15620" max="15621" width="9.5" customWidth="1"/>
    <col min="15622" max="15622" width="3.75" bestFit="1" customWidth="1"/>
    <col min="15623" max="15623" width="8.875" customWidth="1"/>
    <col min="15624" max="15624" width="11.5" customWidth="1"/>
    <col min="15625" max="15625" width="11.375" customWidth="1"/>
    <col min="15626" max="15627" width="7.5" bestFit="1" customWidth="1"/>
    <col min="15629" max="15629" width="6.625" bestFit="1" customWidth="1"/>
    <col min="15630" max="15630" width="3.75" bestFit="1" customWidth="1"/>
    <col min="15631" max="15631" width="6.5" customWidth="1"/>
    <col min="15632" max="15632" width="10.625" customWidth="1"/>
    <col min="15633" max="15633" width="9.875" customWidth="1"/>
    <col min="15634" max="15634" width="8.5" customWidth="1"/>
    <col min="15635" max="15635" width="8.625" bestFit="1" customWidth="1"/>
    <col min="15636" max="15636" width="7.5" customWidth="1"/>
    <col min="15637" max="15637" width="7.5" bestFit="1" customWidth="1"/>
    <col min="15638" max="15638" width="8.625" customWidth="1"/>
    <col min="15639" max="15639" width="6.625" customWidth="1"/>
    <col min="15640" max="15640" width="6.125" customWidth="1"/>
    <col min="15641" max="15641" width="7.75" customWidth="1"/>
    <col min="15642" max="15642" width="2.125" customWidth="1"/>
    <col min="15644" max="15644" width="3.375" customWidth="1"/>
    <col min="15872" max="15872" width="4" bestFit="1" customWidth="1"/>
    <col min="15873" max="15873" width="6.875" customWidth="1"/>
    <col min="15874" max="15874" width="45" customWidth="1"/>
    <col min="15875" max="15875" width="8.75" customWidth="1"/>
    <col min="15876" max="15877" width="9.5" customWidth="1"/>
    <col min="15878" max="15878" width="3.75" bestFit="1" customWidth="1"/>
    <col min="15879" max="15879" width="8.875" customWidth="1"/>
    <col min="15880" max="15880" width="11.5" customWidth="1"/>
    <col min="15881" max="15881" width="11.375" customWidth="1"/>
    <col min="15882" max="15883" width="7.5" bestFit="1" customWidth="1"/>
    <col min="15885" max="15885" width="6.625" bestFit="1" customWidth="1"/>
    <col min="15886" max="15886" width="3.75" bestFit="1" customWidth="1"/>
    <col min="15887" max="15887" width="6.5" customWidth="1"/>
    <col min="15888" max="15888" width="10.625" customWidth="1"/>
    <col min="15889" max="15889" width="9.875" customWidth="1"/>
    <col min="15890" max="15890" width="8.5" customWidth="1"/>
    <col min="15891" max="15891" width="8.625" bestFit="1" customWidth="1"/>
    <col min="15892" max="15892" width="7.5" customWidth="1"/>
    <col min="15893" max="15893" width="7.5" bestFit="1" customWidth="1"/>
    <col min="15894" max="15894" width="8.625" customWidth="1"/>
    <col min="15895" max="15895" width="6.625" customWidth="1"/>
    <col min="15896" max="15896" width="6.125" customWidth="1"/>
    <col min="15897" max="15897" width="7.75" customWidth="1"/>
    <col min="15898" max="15898" width="2.125" customWidth="1"/>
    <col min="15900" max="15900" width="3.375" customWidth="1"/>
    <col min="16128" max="16128" width="4" bestFit="1" customWidth="1"/>
    <col min="16129" max="16129" width="6.875" customWidth="1"/>
    <col min="16130" max="16130" width="45" customWidth="1"/>
    <col min="16131" max="16131" width="8.75" customWidth="1"/>
    <col min="16132" max="16133" width="9.5" customWidth="1"/>
    <col min="16134" max="16134" width="3.75" bestFit="1" customWidth="1"/>
    <col min="16135" max="16135" width="8.875" customWidth="1"/>
    <col min="16136" max="16136" width="11.5" customWidth="1"/>
    <col min="16137" max="16137" width="11.375" customWidth="1"/>
    <col min="16138" max="16139" width="7.5" bestFit="1" customWidth="1"/>
    <col min="16141" max="16141" width="6.625" bestFit="1" customWidth="1"/>
    <col min="16142" max="16142" width="3.75" bestFit="1" customWidth="1"/>
    <col min="16143" max="16143" width="6.5" customWidth="1"/>
    <col min="16144" max="16144" width="10.625" customWidth="1"/>
    <col min="16145" max="16145" width="9.875" customWidth="1"/>
    <col min="16146" max="16146" width="8.5" customWidth="1"/>
    <col min="16147" max="16147" width="8.625" bestFit="1" customWidth="1"/>
    <col min="16148" max="16148" width="7.5" customWidth="1"/>
    <col min="16149" max="16149" width="7.5" bestFit="1" customWidth="1"/>
    <col min="16150" max="16150" width="8.625" customWidth="1"/>
    <col min="16151" max="16151" width="6.625" customWidth="1"/>
    <col min="16152" max="16152" width="6.125" customWidth="1"/>
    <col min="16153" max="16153" width="7.75" customWidth="1"/>
    <col min="16154" max="16154" width="2.125" customWidth="1"/>
    <col min="16156" max="16156" width="3.375" customWidth="1"/>
  </cols>
  <sheetData>
    <row r="1" spans="1:28" ht="24.75" customHeight="1">
      <c r="A1" s="310" t="s">
        <v>1129</v>
      </c>
      <c r="H1" s="311"/>
      <c r="K1" s="56"/>
      <c r="L1" s="56"/>
      <c r="M1" s="56"/>
      <c r="N1" s="56"/>
      <c r="O1" s="56"/>
    </row>
    <row r="2" spans="1:28" ht="24.75" customHeight="1">
      <c r="A2" s="885" t="s">
        <v>483</v>
      </c>
      <c r="B2" s="885"/>
      <c r="C2" s="885"/>
      <c r="D2" s="885"/>
      <c r="E2" s="885"/>
      <c r="F2" s="885"/>
      <c r="G2" s="885"/>
      <c r="H2" s="885"/>
      <c r="I2" s="885"/>
      <c r="J2" s="901" t="s">
        <v>484</v>
      </c>
      <c r="K2" s="901"/>
      <c r="L2" s="901"/>
      <c r="M2" s="901"/>
      <c r="N2" s="901"/>
      <c r="O2" s="901"/>
      <c r="P2" s="901"/>
      <c r="Q2" s="901"/>
      <c r="R2" s="901"/>
      <c r="S2" s="901"/>
      <c r="T2" s="427"/>
      <c r="U2" s="427"/>
      <c r="V2" s="427"/>
    </row>
    <row r="3" spans="1:28" ht="27" customHeight="1">
      <c r="A3" s="885"/>
      <c r="B3" s="885"/>
      <c r="C3" s="885"/>
      <c r="D3" s="885"/>
      <c r="E3" s="885"/>
      <c r="F3" s="885"/>
      <c r="G3" s="885"/>
      <c r="H3" s="885"/>
      <c r="I3" s="885"/>
      <c r="J3" s="886" t="s">
        <v>613</v>
      </c>
      <c r="K3" s="886"/>
      <c r="L3" s="886"/>
      <c r="M3" s="886"/>
      <c r="N3" s="886"/>
      <c r="O3" s="886"/>
      <c r="P3" s="886"/>
      <c r="Q3" s="886"/>
      <c r="R3" s="886"/>
      <c r="S3" s="886"/>
      <c r="T3" s="428"/>
      <c r="U3" s="428"/>
      <c r="V3" s="428"/>
      <c r="W3" s="313"/>
      <c r="X3" s="146"/>
    </row>
    <row r="4" spans="1:28" ht="27" customHeight="1">
      <c r="A4" s="888" t="s">
        <v>817</v>
      </c>
      <c r="B4" s="888"/>
      <c r="C4" s="888"/>
      <c r="D4" s="888"/>
      <c r="E4" s="888"/>
      <c r="F4" s="888"/>
      <c r="G4" s="888"/>
      <c r="H4" s="888"/>
      <c r="I4" s="888"/>
      <c r="J4" s="886"/>
      <c r="K4" s="886"/>
      <c r="L4" s="886"/>
      <c r="M4" s="886"/>
      <c r="N4" s="886"/>
      <c r="O4" s="886"/>
      <c r="P4" s="886"/>
      <c r="Q4" s="886"/>
      <c r="R4" s="886"/>
      <c r="S4" s="886"/>
      <c r="T4" s="428"/>
      <c r="U4" s="428"/>
      <c r="V4" s="428"/>
      <c r="W4" s="313"/>
      <c r="X4" s="146"/>
    </row>
    <row r="5" spans="1:28" ht="33.75" customHeight="1" thickBot="1">
      <c r="A5" s="889"/>
      <c r="B5" s="889"/>
      <c r="C5" s="889"/>
      <c r="D5" s="889"/>
      <c r="E5" s="889"/>
      <c r="F5" s="889"/>
      <c r="G5" s="889"/>
      <c r="H5" s="889"/>
      <c r="I5" s="889"/>
      <c r="J5" s="887"/>
      <c r="K5" s="887"/>
      <c r="L5" s="887"/>
      <c r="M5" s="887"/>
      <c r="N5" s="887"/>
      <c r="O5" s="887"/>
      <c r="P5" s="887"/>
      <c r="Q5" s="887"/>
      <c r="R5" s="887"/>
      <c r="S5" s="887"/>
      <c r="T5" s="429"/>
      <c r="U5" s="429"/>
      <c r="V5" s="429"/>
      <c r="W5" s="314"/>
      <c r="X5" s="315"/>
    </row>
    <row r="6" spans="1:28" ht="16.5" customHeight="1">
      <c r="A6" s="890" t="s">
        <v>485</v>
      </c>
      <c r="B6" s="891"/>
      <c r="C6" s="892"/>
      <c r="D6" s="896" t="s">
        <v>1126</v>
      </c>
      <c r="E6" s="898" t="s">
        <v>1125</v>
      </c>
      <c r="F6" s="896" t="s">
        <v>1128</v>
      </c>
      <c r="G6" s="896" t="s">
        <v>486</v>
      </c>
      <c r="H6" s="896" t="s">
        <v>487</v>
      </c>
      <c r="I6" s="929" t="s">
        <v>488</v>
      </c>
      <c r="J6" s="896" t="s">
        <v>489</v>
      </c>
      <c r="K6" s="896" t="s">
        <v>490</v>
      </c>
      <c r="L6" s="896" t="s">
        <v>491</v>
      </c>
      <c r="M6" s="896" t="s">
        <v>492</v>
      </c>
      <c r="N6" s="898" t="s">
        <v>493</v>
      </c>
      <c r="O6" s="896" t="s">
        <v>494</v>
      </c>
      <c r="P6" s="896" t="s">
        <v>495</v>
      </c>
      <c r="Q6" s="896" t="s">
        <v>496</v>
      </c>
      <c r="R6" s="896" t="s">
        <v>497</v>
      </c>
      <c r="S6" s="896" t="s">
        <v>498</v>
      </c>
      <c r="T6" s="913" t="s">
        <v>499</v>
      </c>
      <c r="U6" s="896" t="s">
        <v>500</v>
      </c>
      <c r="V6" s="896" t="s">
        <v>1120</v>
      </c>
      <c r="W6" s="896" t="s">
        <v>568</v>
      </c>
      <c r="X6" s="896" t="s">
        <v>501</v>
      </c>
      <c r="Y6" s="915" t="s">
        <v>188</v>
      </c>
      <c r="Z6" s="896" t="s">
        <v>569</v>
      </c>
      <c r="AA6" s="902" t="s">
        <v>502</v>
      </c>
    </row>
    <row r="7" spans="1:28" ht="66" customHeight="1" thickBot="1">
      <c r="A7" s="893"/>
      <c r="B7" s="894"/>
      <c r="C7" s="895"/>
      <c r="D7" s="897"/>
      <c r="E7" s="899"/>
      <c r="F7" s="897"/>
      <c r="G7" s="897"/>
      <c r="H7" s="900"/>
      <c r="I7" s="930"/>
      <c r="J7" s="900"/>
      <c r="K7" s="900"/>
      <c r="L7" s="900"/>
      <c r="M7" s="900"/>
      <c r="N7" s="936"/>
      <c r="O7" s="900"/>
      <c r="P7" s="900"/>
      <c r="Q7" s="900"/>
      <c r="R7" s="900"/>
      <c r="S7" s="900"/>
      <c r="T7" s="914"/>
      <c r="U7" s="900"/>
      <c r="V7" s="900"/>
      <c r="W7" s="900"/>
      <c r="X7" s="900"/>
      <c r="Y7" s="916"/>
      <c r="Z7" s="900"/>
      <c r="AA7" s="903"/>
      <c r="AB7" s="287"/>
    </row>
    <row r="8" spans="1:28" ht="32.25" customHeight="1">
      <c r="A8" s="904" t="s">
        <v>503</v>
      </c>
      <c r="B8" s="905"/>
      <c r="C8" s="906"/>
      <c r="D8" s="316" t="s">
        <v>570</v>
      </c>
      <c r="E8" s="317" t="s">
        <v>570</v>
      </c>
      <c r="F8" s="318"/>
      <c r="G8" s="318"/>
      <c r="H8" s="316"/>
      <c r="I8" s="316"/>
      <c r="J8" s="316" t="s">
        <v>570</v>
      </c>
      <c r="K8" s="316"/>
      <c r="L8" s="316"/>
      <c r="M8" s="316"/>
      <c r="N8" s="316"/>
      <c r="O8" s="316"/>
      <c r="P8" s="316"/>
      <c r="Q8" s="316"/>
      <c r="R8" s="316"/>
      <c r="S8" s="316"/>
      <c r="T8" s="316"/>
      <c r="U8" s="316" t="s">
        <v>570</v>
      </c>
      <c r="V8" s="319"/>
      <c r="W8" s="319"/>
      <c r="X8" s="319"/>
      <c r="Y8" s="346"/>
      <c r="Z8" s="317" t="s">
        <v>571</v>
      </c>
      <c r="AA8" s="347"/>
      <c r="AB8" s="287"/>
    </row>
    <row r="9" spans="1:28" ht="46.5" customHeight="1">
      <c r="A9" s="907" t="s">
        <v>616</v>
      </c>
      <c r="B9" s="908"/>
      <c r="C9" s="909"/>
      <c r="D9" s="320" t="s">
        <v>570</v>
      </c>
      <c r="E9" s="320" t="s">
        <v>570</v>
      </c>
      <c r="F9" s="321"/>
      <c r="G9" s="321"/>
      <c r="H9" s="320"/>
      <c r="I9" s="320" t="s">
        <v>570</v>
      </c>
      <c r="J9" s="322" t="s">
        <v>504</v>
      </c>
      <c r="K9" s="323" t="s">
        <v>570</v>
      </c>
      <c r="L9" s="323" t="s">
        <v>570</v>
      </c>
      <c r="M9" s="323" t="s">
        <v>570</v>
      </c>
      <c r="N9" s="323" t="s">
        <v>570</v>
      </c>
      <c r="O9" s="320"/>
      <c r="P9" s="320"/>
      <c r="Q9" s="320"/>
      <c r="R9" s="320"/>
      <c r="S9" s="320"/>
      <c r="T9" s="320"/>
      <c r="U9" s="320" t="s">
        <v>570</v>
      </c>
      <c r="V9" s="324"/>
      <c r="W9" s="324"/>
      <c r="X9" s="324"/>
      <c r="Y9" s="348"/>
      <c r="Z9" s="320" t="s">
        <v>571</v>
      </c>
      <c r="AA9" s="333" t="s">
        <v>570</v>
      </c>
      <c r="AB9" s="287"/>
    </row>
    <row r="10" spans="1:28" ht="31.5" customHeight="1">
      <c r="A10" s="910" t="s">
        <v>505</v>
      </c>
      <c r="B10" s="911"/>
      <c r="C10" s="912"/>
      <c r="D10" s="325" t="s">
        <v>570</v>
      </c>
      <c r="E10" s="325" t="s">
        <v>570</v>
      </c>
      <c r="F10" s="326"/>
      <c r="G10" s="326" t="s">
        <v>570</v>
      </c>
      <c r="H10" s="325" t="s">
        <v>570</v>
      </c>
      <c r="I10" s="325"/>
      <c r="J10" s="325"/>
      <c r="K10" s="325"/>
      <c r="L10" s="325"/>
      <c r="M10" s="325"/>
      <c r="N10" s="325"/>
      <c r="O10" s="325"/>
      <c r="P10" s="325"/>
      <c r="Q10" s="325"/>
      <c r="R10" s="325"/>
      <c r="S10" s="325"/>
      <c r="T10" s="325"/>
      <c r="U10" s="325" t="s">
        <v>570</v>
      </c>
      <c r="V10" s="327"/>
      <c r="W10" s="327" t="s">
        <v>570</v>
      </c>
      <c r="X10" s="327"/>
      <c r="Y10" s="349"/>
      <c r="Z10" s="325" t="s">
        <v>571</v>
      </c>
      <c r="AA10" s="350"/>
      <c r="AB10" s="287"/>
    </row>
    <row r="11" spans="1:28" ht="44.25" customHeight="1">
      <c r="A11" s="907" t="s">
        <v>615</v>
      </c>
      <c r="B11" s="908"/>
      <c r="C11" s="909"/>
      <c r="D11" s="320" t="s">
        <v>570</v>
      </c>
      <c r="E11" s="320"/>
      <c r="F11" s="321"/>
      <c r="G11" s="321" t="s">
        <v>570</v>
      </c>
      <c r="H11" s="320" t="s">
        <v>570</v>
      </c>
      <c r="I11" s="320"/>
      <c r="J11" s="322" t="s">
        <v>504</v>
      </c>
      <c r="K11" s="320"/>
      <c r="L11" s="320"/>
      <c r="M11" s="320"/>
      <c r="N11" s="320"/>
      <c r="O11" s="320"/>
      <c r="P11" s="320"/>
      <c r="Q11" s="320"/>
      <c r="R11" s="320"/>
      <c r="S11" s="320"/>
      <c r="T11" s="320"/>
      <c r="U11" s="320"/>
      <c r="V11" s="324"/>
      <c r="W11" s="324" t="s">
        <v>570</v>
      </c>
      <c r="X11" s="324"/>
      <c r="Y11" s="348"/>
      <c r="Z11" s="320" t="s">
        <v>571</v>
      </c>
      <c r="AA11" s="333"/>
      <c r="AB11" s="287"/>
    </row>
    <row r="12" spans="1:28" ht="32.25" customHeight="1">
      <c r="A12" s="933" t="s">
        <v>506</v>
      </c>
      <c r="B12" s="934"/>
      <c r="C12" s="935"/>
      <c r="D12" s="328" t="s">
        <v>570</v>
      </c>
      <c r="E12" s="328"/>
      <c r="F12" s="329"/>
      <c r="G12" s="329"/>
      <c r="H12" s="328" t="s">
        <v>570</v>
      </c>
      <c r="I12" s="328"/>
      <c r="J12" s="328"/>
      <c r="K12" s="328"/>
      <c r="L12" s="328"/>
      <c r="M12" s="328"/>
      <c r="N12" s="328"/>
      <c r="O12" s="328"/>
      <c r="P12" s="328"/>
      <c r="Q12" s="328"/>
      <c r="R12" s="328"/>
      <c r="S12" s="328"/>
      <c r="T12" s="328"/>
      <c r="U12" s="328"/>
      <c r="V12" s="330" t="s">
        <v>570</v>
      </c>
      <c r="W12" s="330" t="s">
        <v>570</v>
      </c>
      <c r="X12" s="330"/>
      <c r="Y12" s="351"/>
      <c r="Z12" s="328" t="s">
        <v>571</v>
      </c>
      <c r="AA12" s="350"/>
      <c r="AB12" s="287"/>
    </row>
    <row r="13" spans="1:28" ht="36" customHeight="1">
      <c r="A13" s="907" t="s">
        <v>507</v>
      </c>
      <c r="B13" s="908"/>
      <c r="C13" s="909"/>
      <c r="D13" s="320" t="s">
        <v>570</v>
      </c>
      <c r="E13" s="320"/>
      <c r="F13" s="321"/>
      <c r="G13" s="321" t="s">
        <v>570</v>
      </c>
      <c r="H13" s="320" t="s">
        <v>570</v>
      </c>
      <c r="I13" s="320"/>
      <c r="J13" s="320" t="s">
        <v>570</v>
      </c>
      <c r="K13" s="320"/>
      <c r="L13" s="320"/>
      <c r="M13" s="320"/>
      <c r="N13" s="320"/>
      <c r="O13" s="320"/>
      <c r="P13" s="320"/>
      <c r="Q13" s="320"/>
      <c r="R13" s="320"/>
      <c r="S13" s="320"/>
      <c r="T13" s="320"/>
      <c r="U13" s="320"/>
      <c r="V13" s="324" t="s">
        <v>570</v>
      </c>
      <c r="W13" s="324" t="s">
        <v>570</v>
      </c>
      <c r="X13" s="324"/>
      <c r="Y13" s="348"/>
      <c r="Z13" s="320"/>
      <c r="AA13" s="333"/>
      <c r="AB13" s="287"/>
    </row>
    <row r="14" spans="1:28" ht="32.25" customHeight="1">
      <c r="A14" s="910" t="s">
        <v>508</v>
      </c>
      <c r="B14" s="911"/>
      <c r="C14" s="912"/>
      <c r="D14" s="325" t="s">
        <v>570</v>
      </c>
      <c r="E14" s="325"/>
      <c r="F14" s="326"/>
      <c r="G14" s="326"/>
      <c r="H14" s="325"/>
      <c r="I14" s="325"/>
      <c r="J14" s="325"/>
      <c r="K14" s="331" t="s">
        <v>570</v>
      </c>
      <c r="L14" s="331" t="s">
        <v>570</v>
      </c>
      <c r="M14" s="331" t="s">
        <v>570</v>
      </c>
      <c r="N14" s="325" t="s">
        <v>570</v>
      </c>
      <c r="O14" s="325"/>
      <c r="P14" s="325"/>
      <c r="Q14" s="325"/>
      <c r="R14" s="325"/>
      <c r="S14" s="325"/>
      <c r="T14" s="325"/>
      <c r="U14" s="325"/>
      <c r="V14" s="327"/>
      <c r="W14" s="327"/>
      <c r="X14" s="327"/>
      <c r="Y14" s="349"/>
      <c r="Z14" s="325"/>
      <c r="AA14" s="350"/>
      <c r="AB14" s="287"/>
    </row>
    <row r="15" spans="1:28" ht="32.25" customHeight="1">
      <c r="A15" s="907" t="s">
        <v>509</v>
      </c>
      <c r="B15" s="908"/>
      <c r="C15" s="909"/>
      <c r="D15" s="320" t="s">
        <v>570</v>
      </c>
      <c r="E15" s="320" t="s">
        <v>570</v>
      </c>
      <c r="F15" s="321"/>
      <c r="G15" s="321"/>
      <c r="H15" s="320"/>
      <c r="I15" s="320"/>
      <c r="J15" s="320"/>
      <c r="K15" s="320"/>
      <c r="L15" s="320"/>
      <c r="M15" s="320"/>
      <c r="N15" s="320"/>
      <c r="O15" s="320" t="s">
        <v>570</v>
      </c>
      <c r="P15" s="320" t="s">
        <v>570</v>
      </c>
      <c r="Q15" s="320"/>
      <c r="R15" s="320"/>
      <c r="S15" s="323" t="s">
        <v>570</v>
      </c>
      <c r="T15" s="323" t="s">
        <v>570</v>
      </c>
      <c r="U15" s="320"/>
      <c r="V15" s="324" t="s">
        <v>570</v>
      </c>
      <c r="W15" s="324"/>
      <c r="X15" s="324"/>
      <c r="Y15" s="348"/>
      <c r="Z15" s="320"/>
      <c r="AA15" s="333"/>
      <c r="AB15" s="287"/>
    </row>
    <row r="16" spans="1:28" ht="30" customHeight="1">
      <c r="A16" s="926" t="s">
        <v>510</v>
      </c>
      <c r="B16" s="927"/>
      <c r="C16" s="928"/>
      <c r="D16" s="328" t="s">
        <v>570</v>
      </c>
      <c r="E16" s="328" t="s">
        <v>570</v>
      </c>
      <c r="F16" s="329"/>
      <c r="G16" s="329"/>
      <c r="H16" s="328"/>
      <c r="I16" s="328"/>
      <c r="J16" s="328"/>
      <c r="K16" s="328"/>
      <c r="L16" s="328"/>
      <c r="M16" s="328"/>
      <c r="N16" s="328"/>
      <c r="O16" s="328" t="s">
        <v>570</v>
      </c>
      <c r="P16" s="328" t="s">
        <v>570</v>
      </c>
      <c r="Q16" s="332" t="s">
        <v>570</v>
      </c>
      <c r="R16" s="332" t="s">
        <v>570</v>
      </c>
      <c r="S16" s="328" t="s">
        <v>570</v>
      </c>
      <c r="T16" s="332" t="s">
        <v>570</v>
      </c>
      <c r="U16" s="328"/>
      <c r="V16" s="330"/>
      <c r="W16" s="330"/>
      <c r="X16" s="330"/>
      <c r="Y16" s="351"/>
      <c r="Z16" s="328"/>
      <c r="AA16" s="350"/>
      <c r="AB16" s="287"/>
    </row>
    <row r="17" spans="1:128" s="334" customFormat="1" ht="25.5" customHeight="1">
      <c r="A17" s="907" t="s">
        <v>41</v>
      </c>
      <c r="B17" s="908"/>
      <c r="C17" s="909"/>
      <c r="D17" s="320" t="s">
        <v>570</v>
      </c>
      <c r="E17" s="320" t="s">
        <v>570</v>
      </c>
      <c r="F17" s="321"/>
      <c r="G17" s="321"/>
      <c r="H17" s="320"/>
      <c r="I17" s="320"/>
      <c r="J17" s="320"/>
      <c r="K17" s="320"/>
      <c r="L17" s="320"/>
      <c r="M17" s="320"/>
      <c r="N17" s="320"/>
      <c r="O17" s="320"/>
      <c r="P17" s="320"/>
      <c r="Q17" s="320"/>
      <c r="R17" s="320"/>
      <c r="S17" s="320"/>
      <c r="T17" s="320"/>
      <c r="U17" s="320" t="s">
        <v>570</v>
      </c>
      <c r="V17" s="324"/>
      <c r="W17" s="324"/>
      <c r="X17" s="324"/>
      <c r="Y17" s="324" t="s">
        <v>570</v>
      </c>
      <c r="Z17" s="320"/>
      <c r="AA17" s="333"/>
      <c r="AB17" s="28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row>
    <row r="18" spans="1:128" ht="25.5" customHeight="1">
      <c r="A18" s="920" t="s">
        <v>23</v>
      </c>
      <c r="B18" s="921"/>
      <c r="C18" s="922"/>
      <c r="D18" s="335" t="s">
        <v>570</v>
      </c>
      <c r="E18" s="335" t="s">
        <v>570</v>
      </c>
      <c r="F18" s="336"/>
      <c r="G18" s="336"/>
      <c r="H18" s="335"/>
      <c r="I18" s="335"/>
      <c r="J18" s="335"/>
      <c r="K18" s="335"/>
      <c r="L18" s="335"/>
      <c r="M18" s="335"/>
      <c r="N18" s="335"/>
      <c r="O18" s="335"/>
      <c r="P18" s="335"/>
      <c r="Q18" s="335"/>
      <c r="R18" s="335"/>
      <c r="S18" s="335"/>
      <c r="T18" s="335"/>
      <c r="U18" s="335" t="s">
        <v>570</v>
      </c>
      <c r="V18" s="337"/>
      <c r="W18" s="337"/>
      <c r="X18" s="337"/>
      <c r="Y18" s="352"/>
      <c r="Z18" s="335"/>
      <c r="AA18" s="353"/>
      <c r="AB18" s="287"/>
    </row>
    <row r="19" spans="1:128" s="334" customFormat="1" ht="33" customHeight="1">
      <c r="A19" s="344"/>
      <c r="B19" s="923" t="s">
        <v>511</v>
      </c>
      <c r="C19" s="909"/>
      <c r="D19" s="320" t="s">
        <v>570</v>
      </c>
      <c r="E19" s="320" t="s">
        <v>570</v>
      </c>
      <c r="F19" s="320" t="s">
        <v>570</v>
      </c>
      <c r="G19" s="321"/>
      <c r="H19" s="320"/>
      <c r="I19" s="320"/>
      <c r="J19" s="320"/>
      <c r="K19" s="320" t="s">
        <v>570</v>
      </c>
      <c r="L19" s="320" t="s">
        <v>570</v>
      </c>
      <c r="M19" s="320"/>
      <c r="N19" s="320" t="s">
        <v>570</v>
      </c>
      <c r="O19" s="320"/>
      <c r="P19" s="320"/>
      <c r="Q19" s="320"/>
      <c r="R19" s="320"/>
      <c r="S19" s="320"/>
      <c r="T19" s="320" t="s">
        <v>570</v>
      </c>
      <c r="U19" s="320" t="s">
        <v>570</v>
      </c>
      <c r="V19" s="324"/>
      <c r="W19" s="324"/>
      <c r="X19" s="324"/>
      <c r="Y19" s="348"/>
      <c r="Z19" s="320"/>
      <c r="AA19" s="333"/>
      <c r="AB19" s="287"/>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row>
    <row r="20" spans="1:128" ht="32.25" customHeight="1">
      <c r="A20" s="345"/>
      <c r="B20" s="924" t="s">
        <v>512</v>
      </c>
      <c r="C20" s="925"/>
      <c r="D20" s="338" t="s">
        <v>570</v>
      </c>
      <c r="E20" s="338" t="s">
        <v>570</v>
      </c>
      <c r="F20" s="338" t="s">
        <v>570</v>
      </c>
      <c r="G20" s="339"/>
      <c r="H20" s="338"/>
      <c r="I20" s="338" t="s">
        <v>570</v>
      </c>
      <c r="J20" s="338" t="s">
        <v>570</v>
      </c>
      <c r="K20" s="338" t="s">
        <v>570</v>
      </c>
      <c r="L20" s="338" t="s">
        <v>570</v>
      </c>
      <c r="M20" s="338" t="s">
        <v>570</v>
      </c>
      <c r="N20" s="338" t="s">
        <v>570</v>
      </c>
      <c r="O20" s="338"/>
      <c r="P20" s="338"/>
      <c r="Q20" s="338"/>
      <c r="R20" s="338"/>
      <c r="S20" s="338"/>
      <c r="T20" s="338" t="s">
        <v>570</v>
      </c>
      <c r="U20" s="338" t="s">
        <v>570</v>
      </c>
      <c r="V20" s="340"/>
      <c r="W20" s="340"/>
      <c r="X20" s="340" t="s">
        <v>570</v>
      </c>
      <c r="Y20" s="351"/>
      <c r="Z20" s="328"/>
      <c r="AA20" s="354" t="s">
        <v>570</v>
      </c>
      <c r="AB20" s="287"/>
    </row>
    <row r="21" spans="1:128" s="334" customFormat="1" ht="56.25" customHeight="1">
      <c r="A21" s="907" t="s">
        <v>610</v>
      </c>
      <c r="B21" s="908"/>
      <c r="C21" s="909"/>
      <c r="D21" s="931" t="s">
        <v>513</v>
      </c>
      <c r="E21" s="932"/>
      <c r="F21" s="932"/>
      <c r="G21" s="932"/>
      <c r="H21" s="932"/>
      <c r="I21" s="932"/>
      <c r="J21" s="932"/>
      <c r="K21" s="932"/>
      <c r="L21" s="932"/>
      <c r="M21" s="932"/>
      <c r="N21" s="932"/>
      <c r="O21" s="932"/>
      <c r="P21" s="932"/>
      <c r="Q21" s="932"/>
      <c r="R21" s="932"/>
      <c r="S21" s="932"/>
      <c r="T21" s="932"/>
      <c r="U21" s="932"/>
      <c r="V21" s="932"/>
      <c r="W21" s="932"/>
      <c r="X21" s="932"/>
      <c r="Y21" s="932"/>
      <c r="Z21" s="355"/>
      <c r="AA21" s="356"/>
      <c r="AB21" s="287"/>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row>
    <row r="22" spans="1:128" ht="30" customHeight="1">
      <c r="A22" s="926" t="s">
        <v>514</v>
      </c>
      <c r="B22" s="927"/>
      <c r="C22" s="928"/>
      <c r="D22" s="328" t="s">
        <v>570</v>
      </c>
      <c r="E22" s="328" t="s">
        <v>570</v>
      </c>
      <c r="F22" s="329"/>
      <c r="G22" s="329"/>
      <c r="H22" s="328"/>
      <c r="I22" s="328"/>
      <c r="J22" s="328"/>
      <c r="K22" s="328"/>
      <c r="L22" s="328"/>
      <c r="M22" s="328"/>
      <c r="N22" s="328"/>
      <c r="O22" s="328"/>
      <c r="P22" s="328"/>
      <c r="Q22" s="328"/>
      <c r="R22" s="328"/>
      <c r="S22" s="328"/>
      <c r="T22" s="328"/>
      <c r="U22" s="328"/>
      <c r="V22" s="330"/>
      <c r="W22" s="330"/>
      <c r="X22" s="330" t="s">
        <v>570</v>
      </c>
      <c r="Y22" s="351"/>
      <c r="Z22" s="328"/>
      <c r="AA22" s="350"/>
      <c r="AB22" s="287"/>
    </row>
    <row r="23" spans="1:128" ht="30" customHeight="1">
      <c r="A23" s="907" t="s">
        <v>515</v>
      </c>
      <c r="B23" s="908"/>
      <c r="C23" s="909"/>
      <c r="D23" s="320" t="s">
        <v>570</v>
      </c>
      <c r="E23" s="320" t="s">
        <v>570</v>
      </c>
      <c r="F23" s="321"/>
      <c r="G23" s="321"/>
      <c r="H23" s="320"/>
      <c r="I23" s="320"/>
      <c r="J23" s="320"/>
      <c r="K23" s="320"/>
      <c r="L23" s="320"/>
      <c r="M23" s="320"/>
      <c r="N23" s="320"/>
      <c r="O23" s="320"/>
      <c r="P23" s="320"/>
      <c r="Q23" s="320"/>
      <c r="R23" s="320"/>
      <c r="S23" s="320"/>
      <c r="T23" s="320"/>
      <c r="U23" s="320"/>
      <c r="V23" s="324"/>
      <c r="W23" s="324"/>
      <c r="X23" s="324"/>
      <c r="Y23" s="348"/>
      <c r="Z23" s="320"/>
      <c r="AA23" s="333"/>
      <c r="AB23" s="287"/>
    </row>
    <row r="24" spans="1:128" ht="25.5" customHeight="1">
      <c r="A24" s="926" t="s">
        <v>516</v>
      </c>
      <c r="B24" s="927"/>
      <c r="C24" s="928"/>
      <c r="D24" s="328" t="s">
        <v>570</v>
      </c>
      <c r="E24" s="328" t="s">
        <v>570</v>
      </c>
      <c r="F24" s="329"/>
      <c r="G24" s="329"/>
      <c r="H24" s="328"/>
      <c r="I24" s="328"/>
      <c r="J24" s="328"/>
      <c r="K24" s="328"/>
      <c r="L24" s="328"/>
      <c r="M24" s="328"/>
      <c r="N24" s="328"/>
      <c r="O24" s="328"/>
      <c r="P24" s="328"/>
      <c r="Q24" s="328"/>
      <c r="R24" s="328"/>
      <c r="S24" s="328"/>
      <c r="T24" s="328"/>
      <c r="U24" s="328" t="s">
        <v>570</v>
      </c>
      <c r="V24" s="330"/>
      <c r="W24" s="330"/>
      <c r="X24" s="330"/>
      <c r="Y24" s="351"/>
      <c r="Z24" s="328"/>
      <c r="AA24" s="350"/>
      <c r="AB24" s="287"/>
    </row>
    <row r="25" spans="1:128" ht="25.5" customHeight="1">
      <c r="A25" s="907" t="s">
        <v>517</v>
      </c>
      <c r="B25" s="908"/>
      <c r="C25" s="909"/>
      <c r="D25" s="320" t="s">
        <v>570</v>
      </c>
      <c r="E25" s="320" t="s">
        <v>570</v>
      </c>
      <c r="F25" s="321"/>
      <c r="G25" s="321"/>
      <c r="H25" s="320"/>
      <c r="I25" s="320"/>
      <c r="J25" s="320"/>
      <c r="K25" s="320" t="s">
        <v>570</v>
      </c>
      <c r="L25" s="320" t="s">
        <v>570</v>
      </c>
      <c r="M25" s="320"/>
      <c r="N25" s="320" t="s">
        <v>570</v>
      </c>
      <c r="O25" s="320"/>
      <c r="P25" s="320"/>
      <c r="Q25" s="320"/>
      <c r="R25" s="320"/>
      <c r="S25" s="320"/>
      <c r="T25" s="320"/>
      <c r="U25" s="320" t="s">
        <v>570</v>
      </c>
      <c r="V25" s="324"/>
      <c r="W25" s="324"/>
      <c r="X25" s="324"/>
      <c r="Y25" s="348"/>
      <c r="Z25" s="320"/>
      <c r="AA25" s="333"/>
      <c r="AB25" s="287"/>
    </row>
    <row r="26" spans="1:128" ht="25.5" customHeight="1">
      <c r="A26" s="926" t="s">
        <v>518</v>
      </c>
      <c r="B26" s="927"/>
      <c r="C26" s="928"/>
      <c r="D26" s="335" t="s">
        <v>572</v>
      </c>
      <c r="E26" s="335" t="s">
        <v>572</v>
      </c>
      <c r="F26" s="336"/>
      <c r="G26" s="336"/>
      <c r="H26" s="335"/>
      <c r="I26" s="335"/>
      <c r="J26" s="335"/>
      <c r="K26" s="335" t="s">
        <v>572</v>
      </c>
      <c r="L26" s="335" t="s">
        <v>572</v>
      </c>
      <c r="M26" s="335"/>
      <c r="N26" s="335" t="s">
        <v>572</v>
      </c>
      <c r="O26" s="335"/>
      <c r="P26" s="335"/>
      <c r="Q26" s="335"/>
      <c r="R26" s="335"/>
      <c r="S26" s="335"/>
      <c r="T26" s="335"/>
      <c r="U26" s="335" t="s">
        <v>572</v>
      </c>
      <c r="V26" s="337"/>
      <c r="W26" s="337"/>
      <c r="X26" s="337"/>
      <c r="Y26" s="352"/>
      <c r="Z26" s="335"/>
      <c r="AA26" s="353"/>
      <c r="AB26" s="287"/>
    </row>
    <row r="27" spans="1:128" ht="25.5" customHeight="1">
      <c r="A27" s="907" t="s">
        <v>609</v>
      </c>
      <c r="B27" s="908"/>
      <c r="C27" s="909"/>
      <c r="D27" s="422" t="s">
        <v>570</v>
      </c>
      <c r="E27" s="422" t="s">
        <v>570</v>
      </c>
      <c r="F27" s="423"/>
      <c r="G27" s="423"/>
      <c r="H27" s="422"/>
      <c r="I27" s="422"/>
      <c r="J27" s="422"/>
      <c r="K27" s="422"/>
      <c r="L27" s="422"/>
      <c r="M27" s="422"/>
      <c r="N27" s="422"/>
      <c r="O27" s="422"/>
      <c r="P27" s="422"/>
      <c r="Q27" s="422"/>
      <c r="R27" s="422"/>
      <c r="S27" s="422"/>
      <c r="T27" s="422" t="s">
        <v>570</v>
      </c>
      <c r="U27" s="422"/>
      <c r="V27" s="424"/>
      <c r="W27" s="424"/>
      <c r="X27" s="424"/>
      <c r="Y27" s="425"/>
      <c r="Z27" s="422"/>
      <c r="AA27" s="426"/>
      <c r="AB27" s="287"/>
    </row>
    <row r="28" spans="1:128" ht="30" customHeight="1" thickBot="1">
      <c r="A28" s="917" t="s">
        <v>573</v>
      </c>
      <c r="B28" s="918"/>
      <c r="C28" s="919"/>
      <c r="D28" s="417"/>
      <c r="E28" s="417"/>
      <c r="F28" s="418"/>
      <c r="G28" s="418"/>
      <c r="H28" s="417"/>
      <c r="I28" s="417"/>
      <c r="J28" s="417"/>
      <c r="K28" s="417"/>
      <c r="L28" s="417"/>
      <c r="M28" s="417"/>
      <c r="N28" s="417"/>
      <c r="O28" s="417"/>
      <c r="P28" s="417"/>
      <c r="Q28" s="417"/>
      <c r="R28" s="417"/>
      <c r="S28" s="417"/>
      <c r="T28" s="417"/>
      <c r="U28" s="417"/>
      <c r="V28" s="419"/>
      <c r="W28" s="419"/>
      <c r="X28" s="419"/>
      <c r="Y28" s="420"/>
      <c r="Z28" s="417" t="s">
        <v>571</v>
      </c>
      <c r="AA28" s="421"/>
      <c r="AB28" s="287"/>
    </row>
    <row r="29" spans="1:128" ht="15.75" customHeight="1"/>
    <row r="30" spans="1:128" s="286" customFormat="1" ht="15.75" customHeight="1">
      <c r="B30" t="s">
        <v>606</v>
      </c>
      <c r="C30" t="s">
        <v>519</v>
      </c>
      <c r="Z30" s="342"/>
    </row>
    <row r="31" spans="1:128" s="286" customFormat="1" ht="15.75" customHeight="1">
      <c r="B31" s="171" t="s">
        <v>607</v>
      </c>
      <c r="C31" t="s">
        <v>608</v>
      </c>
      <c r="S31" s="341"/>
      <c r="Z31" s="342"/>
    </row>
    <row r="32" spans="1:128" s="286" customFormat="1" ht="15.75" customHeight="1">
      <c r="B32"/>
      <c r="C32"/>
      <c r="Z32" s="342"/>
    </row>
    <row r="33" spans="2:26" s="286" customFormat="1" ht="15.75" customHeight="1">
      <c r="B33"/>
      <c r="C33"/>
      <c r="D33" s="341"/>
      <c r="E33" s="341"/>
      <c r="F33" s="341"/>
      <c r="G33" s="341"/>
      <c r="H33" s="341"/>
      <c r="I33" s="341"/>
      <c r="J33" s="341"/>
      <c r="K33" s="341"/>
      <c r="Z33" s="342"/>
    </row>
  </sheetData>
  <mergeCells count="51">
    <mergeCell ref="A11:C11"/>
    <mergeCell ref="I6:I7"/>
    <mergeCell ref="J6:J7"/>
    <mergeCell ref="D21:Y21"/>
    <mergeCell ref="A12:C12"/>
    <mergeCell ref="A13:C13"/>
    <mergeCell ref="A14:C14"/>
    <mergeCell ref="A15:C15"/>
    <mergeCell ref="A16:C16"/>
    <mergeCell ref="A17:C17"/>
    <mergeCell ref="K6:K7"/>
    <mergeCell ref="L6:L7"/>
    <mergeCell ref="M6:M7"/>
    <mergeCell ref="N6:N7"/>
    <mergeCell ref="A27:C27"/>
    <mergeCell ref="A28:C28"/>
    <mergeCell ref="A18:C18"/>
    <mergeCell ref="B19:C19"/>
    <mergeCell ref="B20:C20"/>
    <mergeCell ref="A21:C21"/>
    <mergeCell ref="A22:C22"/>
    <mergeCell ref="A23:C23"/>
    <mergeCell ref="A24:C24"/>
    <mergeCell ref="A25:C25"/>
    <mergeCell ref="A26:C26"/>
    <mergeCell ref="Z6:Z7"/>
    <mergeCell ref="AA6:AA7"/>
    <mergeCell ref="A8:C8"/>
    <mergeCell ref="A9:C9"/>
    <mergeCell ref="A10:C10"/>
    <mergeCell ref="T6:T7"/>
    <mergeCell ref="U6:U7"/>
    <mergeCell ref="V6:V7"/>
    <mergeCell ref="W6:W7"/>
    <mergeCell ref="X6:X7"/>
    <mergeCell ref="Y6:Y7"/>
    <mergeCell ref="O6:O7"/>
    <mergeCell ref="P6:P7"/>
    <mergeCell ref="Q6:Q7"/>
    <mergeCell ref="R6:R7"/>
    <mergeCell ref="S6:S7"/>
    <mergeCell ref="A2:I3"/>
    <mergeCell ref="J3:S5"/>
    <mergeCell ref="A4:I5"/>
    <mergeCell ref="A6:C7"/>
    <mergeCell ref="D6:D7"/>
    <mergeCell ref="E6:E7"/>
    <mergeCell ref="F6:F7"/>
    <mergeCell ref="G6:G7"/>
    <mergeCell ref="H6:H7"/>
    <mergeCell ref="J2:S2"/>
  </mergeCells>
  <phoneticPr fontId="13"/>
  <printOptions horizontalCentered="1"/>
  <pageMargins left="0.19685039370078741" right="0.19685039370078741" top="0.79" bottom="0.39370078740157483" header="0.2" footer="0.39370078740157483"/>
  <pageSetup paperSize="9" scale="57"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7A54-E313-498C-8769-D59B7C4C0C70}">
  <dimension ref="A1:AM50"/>
  <sheetViews>
    <sheetView tabSelected="1" view="pageBreakPreview" zoomScaleSheetLayoutView="100" workbookViewId="0">
      <selection activeCell="C373" sqref="C373:BD373"/>
    </sheetView>
  </sheetViews>
  <sheetFormatPr defaultColWidth="8.625" defaultRowHeight="21" customHeight="1"/>
  <cols>
    <col min="1" max="1" width="7.875" style="437" customWidth="1"/>
    <col min="2" max="23" width="2.625" style="437" customWidth="1"/>
    <col min="24" max="24" width="5.5" style="437" customWidth="1"/>
    <col min="25" max="25" width="4.375" style="437" customWidth="1"/>
    <col min="26" max="37" width="2.625" style="437" customWidth="1"/>
    <col min="38" max="38" width="2.5" style="437" customWidth="1"/>
    <col min="39" max="39" width="9" style="437" customWidth="1"/>
    <col min="40" max="40" width="2.5" style="437" customWidth="1"/>
    <col min="41" max="16384" width="8.625" style="437"/>
  </cols>
  <sheetData>
    <row r="1" spans="1:39" ht="20.100000000000001" customHeight="1">
      <c r="B1" s="1325" t="s">
        <v>1104</v>
      </c>
      <c r="C1" s="1325"/>
      <c r="D1" s="1325"/>
      <c r="E1" s="1325"/>
      <c r="F1" s="1325"/>
      <c r="G1" s="1325"/>
      <c r="H1" s="1325"/>
    </row>
    <row r="2" spans="1:39" ht="20.100000000000001" customHeight="1">
      <c r="AA2" s="1326" t="s">
        <v>633</v>
      </c>
      <c r="AB2" s="1326"/>
      <c r="AC2" s="1326"/>
      <c r="AD2" s="1326"/>
      <c r="AE2" s="1326"/>
      <c r="AF2" s="1326"/>
      <c r="AG2" s="1326"/>
      <c r="AH2" s="1326"/>
      <c r="AI2" s="1326"/>
      <c r="AJ2" s="1326"/>
    </row>
    <row r="3" spans="1:39" ht="20.100000000000001" customHeight="1"/>
    <row r="4" spans="1:39" ht="20.100000000000001" customHeight="1">
      <c r="A4" s="438"/>
      <c r="B4" s="1327" t="s">
        <v>663</v>
      </c>
      <c r="C4" s="1327"/>
      <c r="D4" s="1327"/>
      <c r="E4" s="1327"/>
      <c r="F4" s="1327"/>
      <c r="G4" s="1327"/>
      <c r="H4" s="1327"/>
      <c r="I4" s="1327"/>
      <c r="J4" s="1327"/>
      <c r="K4" s="1327"/>
      <c r="L4" s="1327"/>
      <c r="M4" s="1327"/>
      <c r="N4" s="1327"/>
      <c r="O4" s="1327"/>
      <c r="P4" s="1327"/>
      <c r="Q4" s="1327"/>
      <c r="R4" s="1327"/>
      <c r="S4" s="1327"/>
      <c r="T4" s="1327"/>
      <c r="U4" s="1327"/>
      <c r="V4" s="1327"/>
      <c r="W4" s="1327"/>
      <c r="X4" s="1327"/>
      <c r="Y4" s="1327"/>
      <c r="Z4" s="1327"/>
      <c r="AA4" s="1327"/>
      <c r="AB4" s="1327"/>
      <c r="AC4" s="1327"/>
      <c r="AD4" s="1327"/>
      <c r="AE4" s="1327"/>
      <c r="AF4" s="1327"/>
      <c r="AG4" s="1327"/>
      <c r="AH4" s="1327"/>
      <c r="AI4" s="1327"/>
      <c r="AJ4" s="1327"/>
      <c r="AK4" s="438"/>
    </row>
    <row r="5" spans="1:39" s="4" customFormat="1" ht="20.100000000000001" customHeight="1">
      <c r="A5" s="439"/>
      <c r="B5" s="439"/>
      <c r="C5" s="439"/>
      <c r="D5" s="439"/>
      <c r="E5" s="439"/>
      <c r="F5" s="439"/>
      <c r="G5" s="439"/>
      <c r="H5" s="439"/>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row>
    <row r="6" spans="1:39" s="4" customFormat="1" ht="29.25" customHeight="1">
      <c r="A6" s="439"/>
      <c r="B6" s="1321" t="s">
        <v>635</v>
      </c>
      <c r="C6" s="1321"/>
      <c r="D6" s="1321"/>
      <c r="E6" s="1321"/>
      <c r="F6" s="1321"/>
      <c r="G6" s="1321"/>
      <c r="H6" s="1321"/>
      <c r="I6" s="1321"/>
      <c r="J6" s="1321"/>
      <c r="K6" s="1321"/>
      <c r="L6" s="1317"/>
      <c r="M6" s="1317"/>
      <c r="N6" s="1317"/>
      <c r="O6" s="1317"/>
      <c r="P6" s="1317"/>
      <c r="Q6" s="1317"/>
      <c r="R6" s="1317"/>
      <c r="S6" s="1317"/>
      <c r="T6" s="1317"/>
      <c r="U6" s="1317"/>
      <c r="V6" s="1317"/>
      <c r="W6" s="1317"/>
      <c r="X6" s="1317"/>
      <c r="Y6" s="1317"/>
      <c r="Z6" s="1317"/>
      <c r="AA6" s="1317"/>
      <c r="AB6" s="1317"/>
      <c r="AC6" s="1317"/>
      <c r="AD6" s="1317"/>
      <c r="AE6" s="1317"/>
      <c r="AF6" s="1317"/>
      <c r="AG6" s="1317"/>
      <c r="AH6" s="1317"/>
      <c r="AI6" s="1317"/>
      <c r="AJ6" s="1317"/>
      <c r="AK6" s="440"/>
    </row>
    <row r="7" spans="1:39" s="4" customFormat="1" ht="31.5" customHeight="1">
      <c r="A7" s="439"/>
      <c r="B7" s="1321" t="s">
        <v>636</v>
      </c>
      <c r="C7" s="1321"/>
      <c r="D7" s="1321"/>
      <c r="E7" s="1321"/>
      <c r="F7" s="1321"/>
      <c r="G7" s="1321"/>
      <c r="H7" s="1321"/>
      <c r="I7" s="1321"/>
      <c r="J7" s="1321"/>
      <c r="K7" s="1321"/>
      <c r="L7" s="1322"/>
      <c r="M7" s="1322"/>
      <c r="N7" s="1322"/>
      <c r="O7" s="1322"/>
      <c r="P7" s="1322"/>
      <c r="Q7" s="1322"/>
      <c r="R7" s="1322"/>
      <c r="S7" s="1322"/>
      <c r="T7" s="1322"/>
      <c r="U7" s="1322"/>
      <c r="V7" s="1322"/>
      <c r="W7" s="1322"/>
      <c r="X7" s="1322"/>
      <c r="Y7" s="1322"/>
      <c r="Z7" s="1323" t="s">
        <v>637</v>
      </c>
      <c r="AA7" s="1323"/>
      <c r="AB7" s="1323"/>
      <c r="AC7" s="1323"/>
      <c r="AD7" s="1323"/>
      <c r="AE7" s="1323"/>
      <c r="AF7" s="1323"/>
      <c r="AG7" s="1324" t="s">
        <v>664</v>
      </c>
      <c r="AH7" s="1324"/>
      <c r="AI7" s="1324"/>
      <c r="AJ7" s="1324"/>
      <c r="AK7" s="440"/>
    </row>
    <row r="8" spans="1:39" s="4" customFormat="1" ht="29.25" customHeight="1">
      <c r="A8" s="440"/>
      <c r="B8" s="1316" t="s">
        <v>639</v>
      </c>
      <c r="C8" s="1316"/>
      <c r="D8" s="1316"/>
      <c r="E8" s="1316"/>
      <c r="F8" s="1316"/>
      <c r="G8" s="1316"/>
      <c r="H8" s="1316"/>
      <c r="I8" s="1316"/>
      <c r="J8" s="1316"/>
      <c r="K8" s="1316"/>
      <c r="L8" s="1317" t="s">
        <v>640</v>
      </c>
      <c r="M8" s="1317"/>
      <c r="N8" s="1317"/>
      <c r="O8" s="1317"/>
      <c r="P8" s="1317"/>
      <c r="Q8" s="1317"/>
      <c r="R8" s="1317"/>
      <c r="S8" s="1317"/>
      <c r="T8" s="1317"/>
      <c r="U8" s="1317"/>
      <c r="V8" s="1317"/>
      <c r="W8" s="1317"/>
      <c r="X8" s="1317"/>
      <c r="Y8" s="1317"/>
      <c r="Z8" s="1317"/>
      <c r="AA8" s="1317"/>
      <c r="AB8" s="1317"/>
      <c r="AC8" s="1317"/>
      <c r="AD8" s="1317"/>
      <c r="AE8" s="1317"/>
      <c r="AF8" s="1317"/>
      <c r="AG8" s="1317"/>
      <c r="AH8" s="1317"/>
      <c r="AI8" s="1317"/>
      <c r="AJ8" s="1317"/>
      <c r="AK8" s="440"/>
    </row>
    <row r="9" spans="1:39" ht="9.75" customHeight="1">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row>
    <row r="10" spans="1:39" ht="21" customHeight="1">
      <c r="A10" s="438"/>
      <c r="B10" s="1302" t="s">
        <v>641</v>
      </c>
      <c r="C10" s="1302"/>
      <c r="D10" s="1302"/>
      <c r="E10" s="1302"/>
      <c r="F10" s="1302"/>
      <c r="G10" s="1302"/>
      <c r="H10" s="1302"/>
      <c r="I10" s="1302"/>
      <c r="J10" s="1302"/>
      <c r="K10" s="1302"/>
      <c r="L10" s="1302"/>
      <c r="M10" s="1302"/>
      <c r="N10" s="1302"/>
      <c r="O10" s="1302"/>
      <c r="P10" s="1302"/>
      <c r="Q10" s="1302"/>
      <c r="R10" s="1302"/>
      <c r="S10" s="1302"/>
      <c r="T10" s="1302"/>
      <c r="U10" s="1302"/>
      <c r="V10" s="1302"/>
      <c r="W10" s="1302"/>
      <c r="X10" s="1302"/>
      <c r="Y10" s="1302"/>
      <c r="Z10" s="1302"/>
      <c r="AA10" s="1302"/>
      <c r="AB10" s="1302"/>
      <c r="AC10" s="1302"/>
      <c r="AD10" s="1302"/>
      <c r="AE10" s="1302"/>
      <c r="AF10" s="1302"/>
      <c r="AG10" s="1302"/>
      <c r="AH10" s="1302"/>
      <c r="AI10" s="1302"/>
      <c r="AJ10" s="1302"/>
      <c r="AK10" s="438"/>
    </row>
    <row r="11" spans="1:39" ht="21" customHeight="1">
      <c r="A11" s="438"/>
      <c r="B11" s="1318" t="s">
        <v>642</v>
      </c>
      <c r="C11" s="1318"/>
      <c r="D11" s="1318"/>
      <c r="E11" s="1318"/>
      <c r="F11" s="1318"/>
      <c r="G11" s="1318"/>
      <c r="H11" s="1318"/>
      <c r="I11" s="1318"/>
      <c r="J11" s="1318"/>
      <c r="K11" s="1318"/>
      <c r="L11" s="1318"/>
      <c r="M11" s="1318"/>
      <c r="N11" s="1318"/>
      <c r="O11" s="1318"/>
      <c r="P11" s="1318"/>
      <c r="Q11" s="1318"/>
      <c r="R11" s="1318"/>
      <c r="S11" s="1319"/>
      <c r="T11" s="1319"/>
      <c r="U11" s="1319"/>
      <c r="V11" s="1319"/>
      <c r="W11" s="1319"/>
      <c r="X11" s="1319"/>
      <c r="Y11" s="1319"/>
      <c r="Z11" s="1319"/>
      <c r="AA11" s="1319"/>
      <c r="AB11" s="1319"/>
      <c r="AC11" s="441" t="s">
        <v>643</v>
      </c>
      <c r="AD11" s="442"/>
      <c r="AE11" s="1320"/>
      <c r="AF11" s="1320"/>
      <c r="AG11" s="1320"/>
      <c r="AH11" s="1320"/>
      <c r="AI11" s="1320"/>
      <c r="AJ11" s="1320"/>
      <c r="AK11" s="438"/>
      <c r="AM11" s="457"/>
    </row>
    <row r="12" spans="1:39" ht="21" customHeight="1" thickBot="1">
      <c r="A12" s="438"/>
      <c r="B12" s="444"/>
      <c r="C12" s="1314" t="s">
        <v>1105</v>
      </c>
      <c r="D12" s="1314"/>
      <c r="E12" s="1314"/>
      <c r="F12" s="1314"/>
      <c r="G12" s="1314"/>
      <c r="H12" s="1314"/>
      <c r="I12" s="1314"/>
      <c r="J12" s="1314"/>
      <c r="K12" s="1314"/>
      <c r="L12" s="1314"/>
      <c r="M12" s="1314"/>
      <c r="N12" s="1314"/>
      <c r="O12" s="1314"/>
      <c r="P12" s="1314"/>
      <c r="Q12" s="1314"/>
      <c r="R12" s="1314"/>
      <c r="S12" s="1304">
        <f>ROUNDUP(S11*30%,1)</f>
        <v>0</v>
      </c>
      <c r="T12" s="1304"/>
      <c r="U12" s="1304"/>
      <c r="V12" s="1304"/>
      <c r="W12" s="1304"/>
      <c r="X12" s="1304"/>
      <c r="Y12" s="1304"/>
      <c r="Z12" s="1304"/>
      <c r="AA12" s="1304"/>
      <c r="AB12" s="1304"/>
      <c r="AC12" s="445" t="s">
        <v>643</v>
      </c>
      <c r="AD12" s="445"/>
      <c r="AE12" s="1305"/>
      <c r="AF12" s="1305"/>
      <c r="AG12" s="1305"/>
      <c r="AH12" s="1305"/>
      <c r="AI12" s="1305"/>
      <c r="AJ12" s="1305"/>
      <c r="AK12" s="438"/>
    </row>
    <row r="13" spans="1:39" ht="21" customHeight="1" thickTop="1">
      <c r="A13" s="438"/>
      <c r="B13" s="1306" t="s">
        <v>645</v>
      </c>
      <c r="C13" s="1306"/>
      <c r="D13" s="1306"/>
      <c r="E13" s="1306"/>
      <c r="F13" s="1306"/>
      <c r="G13" s="1306"/>
      <c r="H13" s="1306"/>
      <c r="I13" s="1306"/>
      <c r="J13" s="1306"/>
      <c r="K13" s="1306"/>
      <c r="L13" s="1306"/>
      <c r="M13" s="1306"/>
      <c r="N13" s="1306"/>
      <c r="O13" s="1306"/>
      <c r="P13" s="1306"/>
      <c r="Q13" s="1306"/>
      <c r="R13" s="1306"/>
      <c r="S13" s="1315" t="e">
        <f>ROUNDUP(AE25/L25,1)</f>
        <v>#DIV/0!</v>
      </c>
      <c r="T13" s="1315"/>
      <c r="U13" s="1315"/>
      <c r="V13" s="1315"/>
      <c r="W13" s="1315"/>
      <c r="X13" s="1315"/>
      <c r="Y13" s="1315"/>
      <c r="Z13" s="1315"/>
      <c r="AA13" s="1315"/>
      <c r="AB13" s="1315"/>
      <c r="AC13" s="446" t="s">
        <v>643</v>
      </c>
      <c r="AD13" s="446"/>
      <c r="AE13" s="1308" t="s">
        <v>646</v>
      </c>
      <c r="AF13" s="1308"/>
      <c r="AG13" s="1308"/>
      <c r="AH13" s="1308"/>
      <c r="AI13" s="1308"/>
      <c r="AJ13" s="1308"/>
      <c r="AK13" s="438"/>
    </row>
    <row r="14" spans="1:39" ht="21" customHeight="1">
      <c r="A14" s="438"/>
      <c r="B14" s="1312" t="s">
        <v>647</v>
      </c>
      <c r="C14" s="1312"/>
      <c r="D14" s="1312"/>
      <c r="E14" s="1312"/>
      <c r="F14" s="1312"/>
      <c r="G14" s="1312"/>
      <c r="H14" s="1312"/>
      <c r="I14" s="1312"/>
      <c r="J14" s="1312"/>
      <c r="K14" s="1312"/>
      <c r="L14" s="1312" t="s">
        <v>648</v>
      </c>
      <c r="M14" s="1312"/>
      <c r="N14" s="1312"/>
      <c r="O14" s="1312"/>
      <c r="P14" s="1312"/>
      <c r="Q14" s="1312"/>
      <c r="R14" s="1312"/>
      <c r="S14" s="1312"/>
      <c r="T14" s="1312"/>
      <c r="U14" s="1312"/>
      <c r="V14" s="1312"/>
      <c r="W14" s="1312"/>
      <c r="X14" s="1312"/>
      <c r="Y14" s="1312" t="s">
        <v>649</v>
      </c>
      <c r="Z14" s="1312"/>
      <c r="AA14" s="1312"/>
      <c r="AB14" s="1312"/>
      <c r="AC14" s="1312"/>
      <c r="AD14" s="1312"/>
      <c r="AE14" s="1312" t="s">
        <v>650</v>
      </c>
      <c r="AF14" s="1312"/>
      <c r="AG14" s="1312"/>
      <c r="AH14" s="1312"/>
      <c r="AI14" s="1312"/>
      <c r="AJ14" s="1312"/>
      <c r="AK14" s="438"/>
    </row>
    <row r="15" spans="1:39" ht="21" customHeight="1">
      <c r="A15" s="438"/>
      <c r="B15" s="447">
        <v>1</v>
      </c>
      <c r="C15" s="1297"/>
      <c r="D15" s="1297"/>
      <c r="E15" s="1297"/>
      <c r="F15" s="1297"/>
      <c r="G15" s="1297"/>
      <c r="H15" s="1297"/>
      <c r="I15" s="1297"/>
      <c r="J15" s="1297"/>
      <c r="K15" s="1297"/>
      <c r="L15" s="1297"/>
      <c r="M15" s="1297"/>
      <c r="N15" s="1297"/>
      <c r="O15" s="1297"/>
      <c r="P15" s="1297"/>
      <c r="Q15" s="1297"/>
      <c r="R15" s="1297"/>
      <c r="S15" s="1297"/>
      <c r="T15" s="1297"/>
      <c r="U15" s="1297"/>
      <c r="V15" s="1297"/>
      <c r="W15" s="1297"/>
      <c r="X15" s="1297"/>
      <c r="Y15" s="1297"/>
      <c r="Z15" s="1297"/>
      <c r="AA15" s="1297"/>
      <c r="AB15" s="1297"/>
      <c r="AC15" s="1297"/>
      <c r="AD15" s="1297"/>
      <c r="AE15" s="1297"/>
      <c r="AF15" s="1297"/>
      <c r="AG15" s="1297"/>
      <c r="AH15" s="1297"/>
      <c r="AI15" s="1297"/>
      <c r="AJ15" s="1297"/>
      <c r="AK15" s="438"/>
    </row>
    <row r="16" spans="1:39" ht="21" customHeight="1">
      <c r="A16" s="438"/>
      <c r="B16" s="447">
        <v>2</v>
      </c>
      <c r="C16" s="1297"/>
      <c r="D16" s="1297"/>
      <c r="E16" s="1297"/>
      <c r="F16" s="1297"/>
      <c r="G16" s="1297"/>
      <c r="H16" s="1297"/>
      <c r="I16" s="1297"/>
      <c r="J16" s="1297"/>
      <c r="K16" s="1297"/>
      <c r="L16" s="1297"/>
      <c r="M16" s="1297"/>
      <c r="N16" s="1297"/>
      <c r="O16" s="1297"/>
      <c r="P16" s="1297"/>
      <c r="Q16" s="1297"/>
      <c r="R16" s="1297"/>
      <c r="S16" s="1297"/>
      <c r="T16" s="1297"/>
      <c r="U16" s="1297"/>
      <c r="V16" s="1297"/>
      <c r="W16" s="1297"/>
      <c r="X16" s="1297"/>
      <c r="Y16" s="1297"/>
      <c r="Z16" s="1297"/>
      <c r="AA16" s="1297"/>
      <c r="AB16" s="1297"/>
      <c r="AC16" s="1297"/>
      <c r="AD16" s="1297"/>
      <c r="AE16" s="1297"/>
      <c r="AF16" s="1297"/>
      <c r="AG16" s="1297"/>
      <c r="AH16" s="1297"/>
      <c r="AI16" s="1297"/>
      <c r="AJ16" s="1297"/>
      <c r="AK16" s="438"/>
    </row>
    <row r="17" spans="1:37" ht="21" customHeight="1">
      <c r="A17" s="438"/>
      <c r="B17" s="447">
        <v>3</v>
      </c>
      <c r="C17" s="1297"/>
      <c r="D17" s="1297"/>
      <c r="E17" s="1297"/>
      <c r="F17" s="1297"/>
      <c r="G17" s="1297"/>
      <c r="H17" s="1297"/>
      <c r="I17" s="1297"/>
      <c r="J17" s="1297"/>
      <c r="K17" s="1297"/>
      <c r="L17" s="1297"/>
      <c r="M17" s="1297"/>
      <c r="N17" s="1297"/>
      <c r="O17" s="1297"/>
      <c r="P17" s="1297"/>
      <c r="Q17" s="1297"/>
      <c r="R17" s="1297"/>
      <c r="S17" s="1297"/>
      <c r="T17" s="1297"/>
      <c r="U17" s="1297"/>
      <c r="V17" s="1297"/>
      <c r="W17" s="1297"/>
      <c r="X17" s="1297"/>
      <c r="Y17" s="1297"/>
      <c r="Z17" s="1297"/>
      <c r="AA17" s="1297"/>
      <c r="AB17" s="1297"/>
      <c r="AC17" s="1297"/>
      <c r="AD17" s="1297"/>
      <c r="AE17" s="1297"/>
      <c r="AF17" s="1297"/>
      <c r="AG17" s="1297"/>
      <c r="AH17" s="1297"/>
      <c r="AI17" s="1297"/>
      <c r="AJ17" s="1297"/>
      <c r="AK17" s="438"/>
    </row>
    <row r="18" spans="1:37" ht="21" customHeight="1">
      <c r="A18" s="438"/>
      <c r="B18" s="447">
        <v>4</v>
      </c>
      <c r="C18" s="1297"/>
      <c r="D18" s="1297"/>
      <c r="E18" s="1297"/>
      <c r="F18" s="1297"/>
      <c r="G18" s="1297"/>
      <c r="H18" s="1297"/>
      <c r="I18" s="1297"/>
      <c r="J18" s="1297"/>
      <c r="K18" s="1297"/>
      <c r="L18" s="1297"/>
      <c r="M18" s="1297"/>
      <c r="N18" s="1297"/>
      <c r="O18" s="1297"/>
      <c r="P18" s="1297"/>
      <c r="Q18" s="1297"/>
      <c r="R18" s="1297"/>
      <c r="S18" s="1297"/>
      <c r="T18" s="1297"/>
      <c r="U18" s="1297"/>
      <c r="V18" s="1297"/>
      <c r="W18" s="1297"/>
      <c r="X18" s="1297"/>
      <c r="Y18" s="1297"/>
      <c r="Z18" s="1297"/>
      <c r="AA18" s="1297"/>
      <c r="AB18" s="1297"/>
      <c r="AC18" s="1297"/>
      <c r="AD18" s="1297"/>
      <c r="AE18" s="1297"/>
      <c r="AF18" s="1297"/>
      <c r="AG18" s="1297"/>
      <c r="AH18" s="1297"/>
      <c r="AI18" s="1297"/>
      <c r="AJ18" s="1297"/>
      <c r="AK18" s="438"/>
    </row>
    <row r="19" spans="1:37" ht="21" customHeight="1">
      <c r="A19" s="438"/>
      <c r="B19" s="447">
        <v>5</v>
      </c>
      <c r="C19" s="1297"/>
      <c r="D19" s="1297"/>
      <c r="E19" s="1297"/>
      <c r="F19" s="1297"/>
      <c r="G19" s="1297"/>
      <c r="H19" s="1297"/>
      <c r="I19" s="1297"/>
      <c r="J19" s="1297"/>
      <c r="K19" s="1297"/>
      <c r="L19" s="1297"/>
      <c r="M19" s="1297"/>
      <c r="N19" s="1297"/>
      <c r="O19" s="1297"/>
      <c r="P19" s="1297"/>
      <c r="Q19" s="1297"/>
      <c r="R19" s="1297"/>
      <c r="S19" s="1297"/>
      <c r="T19" s="1297"/>
      <c r="U19" s="1297"/>
      <c r="V19" s="1297"/>
      <c r="W19" s="1297"/>
      <c r="X19" s="1297"/>
      <c r="Y19" s="1297"/>
      <c r="Z19" s="1297"/>
      <c r="AA19" s="1297"/>
      <c r="AB19" s="1297"/>
      <c r="AC19" s="1297"/>
      <c r="AD19" s="1297"/>
      <c r="AE19" s="1297"/>
      <c r="AF19" s="1297"/>
      <c r="AG19" s="1297"/>
      <c r="AH19" s="1297"/>
      <c r="AI19" s="1297"/>
      <c r="AJ19" s="1297"/>
      <c r="AK19" s="438"/>
    </row>
    <row r="20" spans="1:37" ht="21" customHeight="1">
      <c r="A20" s="438"/>
      <c r="B20" s="447">
        <v>6</v>
      </c>
      <c r="C20" s="1297"/>
      <c r="D20" s="1297"/>
      <c r="E20" s="1297"/>
      <c r="F20" s="1297"/>
      <c r="G20" s="1297"/>
      <c r="H20" s="1297"/>
      <c r="I20" s="1297"/>
      <c r="J20" s="1297"/>
      <c r="K20" s="1297"/>
      <c r="L20" s="1297"/>
      <c r="M20" s="1297"/>
      <c r="N20" s="1297"/>
      <c r="O20" s="1297"/>
      <c r="P20" s="1297"/>
      <c r="Q20" s="1297"/>
      <c r="R20" s="1297"/>
      <c r="S20" s="1297"/>
      <c r="T20" s="1297"/>
      <c r="U20" s="1297"/>
      <c r="V20" s="1297"/>
      <c r="W20" s="1297"/>
      <c r="X20" s="1297"/>
      <c r="Y20" s="1297"/>
      <c r="Z20" s="1297"/>
      <c r="AA20" s="1297"/>
      <c r="AB20" s="1297"/>
      <c r="AC20" s="1297"/>
      <c r="AD20" s="1297"/>
      <c r="AE20" s="1297"/>
      <c r="AF20" s="1297"/>
      <c r="AG20" s="1297"/>
      <c r="AH20" s="1297"/>
      <c r="AI20" s="1297"/>
      <c r="AJ20" s="1297"/>
      <c r="AK20" s="438"/>
    </row>
    <row r="21" spans="1:37" ht="21" customHeight="1">
      <c r="A21" s="438"/>
      <c r="B21" s="447">
        <v>7</v>
      </c>
      <c r="C21" s="1297"/>
      <c r="D21" s="1297"/>
      <c r="E21" s="1297"/>
      <c r="F21" s="1297"/>
      <c r="G21" s="1297"/>
      <c r="H21" s="1297"/>
      <c r="I21" s="1297"/>
      <c r="J21" s="1297"/>
      <c r="K21" s="1297"/>
      <c r="L21" s="1297"/>
      <c r="M21" s="1297"/>
      <c r="N21" s="1297"/>
      <c r="O21" s="1297"/>
      <c r="P21" s="1297"/>
      <c r="Q21" s="1297"/>
      <c r="R21" s="1297"/>
      <c r="S21" s="1297"/>
      <c r="T21" s="1297"/>
      <c r="U21" s="1297"/>
      <c r="V21" s="1297"/>
      <c r="W21" s="1297"/>
      <c r="X21" s="1297"/>
      <c r="Y21" s="1297"/>
      <c r="Z21" s="1297"/>
      <c r="AA21" s="1297"/>
      <c r="AB21" s="1297"/>
      <c r="AC21" s="1297"/>
      <c r="AD21" s="1297"/>
      <c r="AE21" s="1297"/>
      <c r="AF21" s="1297"/>
      <c r="AG21" s="1297"/>
      <c r="AH21" s="1297"/>
      <c r="AI21" s="1297"/>
      <c r="AJ21" s="1297"/>
      <c r="AK21" s="438"/>
    </row>
    <row r="22" spans="1:37" ht="21" customHeight="1">
      <c r="A22" s="438"/>
      <c r="B22" s="447">
        <v>8</v>
      </c>
      <c r="C22" s="1297"/>
      <c r="D22" s="1297"/>
      <c r="E22" s="1297"/>
      <c r="F22" s="1297"/>
      <c r="G22" s="1297"/>
      <c r="H22" s="1297"/>
      <c r="I22" s="1297"/>
      <c r="J22" s="1297"/>
      <c r="K22" s="1297"/>
      <c r="L22" s="1297"/>
      <c r="M22" s="1297"/>
      <c r="N22" s="1297"/>
      <c r="O22" s="1297"/>
      <c r="P22" s="1297"/>
      <c r="Q22" s="1297"/>
      <c r="R22" s="1297"/>
      <c r="S22" s="1297"/>
      <c r="T22" s="1297"/>
      <c r="U22" s="1297"/>
      <c r="V22" s="1297"/>
      <c r="W22" s="1297"/>
      <c r="X22" s="1297"/>
      <c r="Y22" s="1297"/>
      <c r="Z22" s="1297"/>
      <c r="AA22" s="1297"/>
      <c r="AB22" s="1297"/>
      <c r="AC22" s="1297"/>
      <c r="AD22" s="1297"/>
      <c r="AE22" s="1297"/>
      <c r="AF22" s="1297"/>
      <c r="AG22" s="1297"/>
      <c r="AH22" s="1297"/>
      <c r="AI22" s="1297"/>
      <c r="AJ22" s="1297"/>
      <c r="AK22" s="438"/>
    </row>
    <row r="23" spans="1:37" ht="21" customHeight="1">
      <c r="A23" s="438"/>
      <c r="B23" s="447">
        <v>9</v>
      </c>
      <c r="C23" s="1297"/>
      <c r="D23" s="1297"/>
      <c r="E23" s="1297"/>
      <c r="F23" s="1297"/>
      <c r="G23" s="1297"/>
      <c r="H23" s="1297"/>
      <c r="I23" s="1297"/>
      <c r="J23" s="1297"/>
      <c r="K23" s="1297"/>
      <c r="L23" s="129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c r="AH23" s="1297"/>
      <c r="AI23" s="1297"/>
      <c r="AJ23" s="1297"/>
      <c r="AK23" s="438"/>
    </row>
    <row r="24" spans="1:37" ht="21" customHeight="1">
      <c r="A24" s="438"/>
      <c r="B24" s="447">
        <v>10</v>
      </c>
      <c r="C24" s="1297"/>
      <c r="D24" s="1297"/>
      <c r="E24" s="1297"/>
      <c r="F24" s="1297"/>
      <c r="G24" s="1297"/>
      <c r="H24" s="1297"/>
      <c r="I24" s="1297"/>
      <c r="J24" s="1297"/>
      <c r="K24" s="1297"/>
      <c r="L24" s="1297"/>
      <c r="M24" s="1297"/>
      <c r="N24" s="1297"/>
      <c r="O24" s="1297"/>
      <c r="P24" s="1297"/>
      <c r="Q24" s="1297"/>
      <c r="R24" s="1297"/>
      <c r="S24" s="1297"/>
      <c r="T24" s="1297"/>
      <c r="U24" s="1297"/>
      <c r="V24" s="1297"/>
      <c r="W24" s="1297"/>
      <c r="X24" s="1297"/>
      <c r="Y24" s="1297"/>
      <c r="Z24" s="1297"/>
      <c r="AA24" s="1297"/>
      <c r="AB24" s="1297"/>
      <c r="AC24" s="1297"/>
      <c r="AD24" s="1297"/>
      <c r="AE24" s="1297"/>
      <c r="AF24" s="1297"/>
      <c r="AG24" s="1297"/>
      <c r="AH24" s="1297"/>
      <c r="AI24" s="1297"/>
      <c r="AJ24" s="1297"/>
      <c r="AK24" s="438"/>
    </row>
    <row r="25" spans="1:37" ht="21" customHeight="1">
      <c r="A25" s="438"/>
      <c r="B25" s="1309" t="s">
        <v>651</v>
      </c>
      <c r="C25" s="1309"/>
      <c r="D25" s="1309"/>
      <c r="E25" s="1309"/>
      <c r="F25" s="1309"/>
      <c r="G25" s="1309"/>
      <c r="H25" s="1309"/>
      <c r="I25" s="1309"/>
      <c r="J25" s="1309"/>
      <c r="K25" s="1309"/>
      <c r="L25" s="1310"/>
      <c r="M25" s="1310"/>
      <c r="N25" s="1310"/>
      <c r="O25" s="1310"/>
      <c r="P25" s="1310"/>
      <c r="Q25" s="1311" t="s">
        <v>12</v>
      </c>
      <c r="R25" s="1311"/>
      <c r="S25" s="1312" t="s">
        <v>652</v>
      </c>
      <c r="T25" s="1312"/>
      <c r="U25" s="1312"/>
      <c r="V25" s="1312"/>
      <c r="W25" s="1312"/>
      <c r="X25" s="1312"/>
      <c r="Y25" s="1312"/>
      <c r="Z25" s="1312"/>
      <c r="AA25" s="1312"/>
      <c r="AB25" s="1312"/>
      <c r="AC25" s="1312"/>
      <c r="AD25" s="1312"/>
      <c r="AE25" s="1313">
        <f>SUM(AE15:AJ24)</f>
        <v>0</v>
      </c>
      <c r="AF25" s="1313"/>
      <c r="AG25" s="1313"/>
      <c r="AH25" s="1313"/>
      <c r="AI25" s="1313"/>
      <c r="AJ25" s="1313"/>
      <c r="AK25" s="438"/>
    </row>
    <row r="26" spans="1:37" ht="9" customHeight="1">
      <c r="A26" s="438"/>
      <c r="B26" s="448"/>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38"/>
    </row>
    <row r="27" spans="1:37" ht="21" customHeight="1">
      <c r="A27" s="438"/>
      <c r="B27" s="1302" t="s">
        <v>653</v>
      </c>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c r="AB27" s="1302"/>
      <c r="AC27" s="1302"/>
      <c r="AD27" s="1302"/>
      <c r="AE27" s="1302"/>
      <c r="AF27" s="1302"/>
      <c r="AG27" s="1302"/>
      <c r="AH27" s="1302"/>
      <c r="AI27" s="1302"/>
      <c r="AJ27" s="1302"/>
      <c r="AK27" s="438"/>
    </row>
    <row r="28" spans="1:37" ht="21" customHeight="1" thickBot="1">
      <c r="A28" s="438"/>
      <c r="B28" s="1303" t="s">
        <v>665</v>
      </c>
      <c r="C28" s="1303"/>
      <c r="D28" s="1303"/>
      <c r="E28" s="1303"/>
      <c r="F28" s="1303"/>
      <c r="G28" s="1303"/>
      <c r="H28" s="1303"/>
      <c r="I28" s="1303"/>
      <c r="J28" s="1303"/>
      <c r="K28" s="1303"/>
      <c r="L28" s="1303"/>
      <c r="M28" s="1303"/>
      <c r="N28" s="1303"/>
      <c r="O28" s="1303"/>
      <c r="P28" s="1303"/>
      <c r="Q28" s="1303"/>
      <c r="R28" s="1303"/>
      <c r="S28" s="1304">
        <f>ROUNDUP(S11/50,1)</f>
        <v>0</v>
      </c>
      <c r="T28" s="1304"/>
      <c r="U28" s="1304"/>
      <c r="V28" s="1304"/>
      <c r="W28" s="1304"/>
      <c r="X28" s="1304"/>
      <c r="Y28" s="1304"/>
      <c r="Z28" s="1304"/>
      <c r="AA28" s="1304"/>
      <c r="AB28" s="1304"/>
      <c r="AC28" s="450" t="s">
        <v>643</v>
      </c>
      <c r="AD28" s="451"/>
      <c r="AE28" s="1305"/>
      <c r="AF28" s="1305"/>
      <c r="AG28" s="1305"/>
      <c r="AH28" s="1305"/>
      <c r="AI28" s="1305"/>
      <c r="AJ28" s="1305"/>
      <c r="AK28" s="438"/>
    </row>
    <row r="29" spans="1:37" ht="21" customHeight="1" thickTop="1">
      <c r="A29" s="438"/>
      <c r="B29" s="1306" t="s">
        <v>655</v>
      </c>
      <c r="C29" s="1306"/>
      <c r="D29" s="1306"/>
      <c r="E29" s="1306"/>
      <c r="F29" s="1306"/>
      <c r="G29" s="1306"/>
      <c r="H29" s="1306"/>
      <c r="I29" s="1306"/>
      <c r="J29" s="1306"/>
      <c r="K29" s="1306"/>
      <c r="L29" s="1306"/>
      <c r="M29" s="1306"/>
      <c r="N29" s="1306"/>
      <c r="O29" s="1306"/>
      <c r="P29" s="1306"/>
      <c r="Q29" s="1306"/>
      <c r="R29" s="1306"/>
      <c r="S29" s="1307"/>
      <c r="T29" s="1307"/>
      <c r="U29" s="1307"/>
      <c r="V29" s="1307"/>
      <c r="W29" s="1307"/>
      <c r="X29" s="1307"/>
      <c r="Y29" s="1307"/>
      <c r="Z29" s="1307"/>
      <c r="AA29" s="1307"/>
      <c r="AB29" s="1307"/>
      <c r="AC29" s="452" t="s">
        <v>643</v>
      </c>
      <c r="AD29" s="453"/>
      <c r="AE29" s="1308" t="s">
        <v>666</v>
      </c>
      <c r="AF29" s="1308"/>
      <c r="AG29" s="1308"/>
      <c r="AH29" s="1308"/>
      <c r="AI29" s="1308"/>
      <c r="AJ29" s="1308"/>
      <c r="AK29" s="438"/>
    </row>
    <row r="30" spans="1:37" ht="21" customHeight="1">
      <c r="A30" s="438"/>
      <c r="B30" s="1301" t="s">
        <v>657</v>
      </c>
      <c r="C30" s="1301"/>
      <c r="D30" s="1301"/>
      <c r="E30" s="1301"/>
      <c r="F30" s="1301"/>
      <c r="G30" s="1301"/>
      <c r="H30" s="1301"/>
      <c r="I30" s="1301"/>
      <c r="J30" s="1301"/>
      <c r="K30" s="1301"/>
      <c r="L30" s="1301"/>
      <c r="M30" s="1301"/>
      <c r="N30" s="1301"/>
      <c r="O30" s="1301"/>
      <c r="P30" s="1301"/>
      <c r="Q30" s="1301"/>
      <c r="R30" s="1301"/>
      <c r="S30" s="1301" t="s">
        <v>658</v>
      </c>
      <c r="T30" s="1301"/>
      <c r="U30" s="1301"/>
      <c r="V30" s="1301"/>
      <c r="W30" s="1301"/>
      <c r="X30" s="1301"/>
      <c r="Y30" s="1301"/>
      <c r="Z30" s="1301"/>
      <c r="AA30" s="1301"/>
      <c r="AB30" s="1301"/>
      <c r="AC30" s="1301"/>
      <c r="AD30" s="1301"/>
      <c r="AE30" s="1301"/>
      <c r="AF30" s="1301"/>
      <c r="AG30" s="1301"/>
      <c r="AH30" s="1301"/>
      <c r="AI30" s="1301"/>
      <c r="AJ30" s="1301"/>
      <c r="AK30" s="438"/>
    </row>
    <row r="31" spans="1:37" ht="21" customHeight="1">
      <c r="A31" s="438"/>
      <c r="B31" s="447">
        <v>1</v>
      </c>
      <c r="C31" s="1297"/>
      <c r="D31" s="1297"/>
      <c r="E31" s="1297"/>
      <c r="F31" s="1297"/>
      <c r="G31" s="1297"/>
      <c r="H31" s="1297"/>
      <c r="I31" s="1297"/>
      <c r="J31" s="1297"/>
      <c r="K31" s="1297"/>
      <c r="L31" s="1297"/>
      <c r="M31" s="1297"/>
      <c r="N31" s="1297"/>
      <c r="O31" s="1297"/>
      <c r="P31" s="1297"/>
      <c r="Q31" s="1297"/>
      <c r="R31" s="1297"/>
      <c r="S31" s="1297"/>
      <c r="T31" s="1297"/>
      <c r="U31" s="1297"/>
      <c r="V31" s="1297"/>
      <c r="W31" s="1297"/>
      <c r="X31" s="1297"/>
      <c r="Y31" s="1297"/>
      <c r="Z31" s="1297"/>
      <c r="AA31" s="1297"/>
      <c r="AB31" s="1297"/>
      <c r="AC31" s="1297"/>
      <c r="AD31" s="1297"/>
      <c r="AE31" s="1297"/>
      <c r="AF31" s="1297"/>
      <c r="AG31" s="1297"/>
      <c r="AH31" s="1297"/>
      <c r="AI31" s="1297"/>
      <c r="AJ31" s="1297"/>
      <c r="AK31" s="438"/>
    </row>
    <row r="32" spans="1:37" ht="21" customHeight="1">
      <c r="A32" s="438"/>
      <c r="B32" s="447">
        <v>2</v>
      </c>
      <c r="C32" s="1297"/>
      <c r="D32" s="1297"/>
      <c r="E32" s="1297"/>
      <c r="F32" s="1297"/>
      <c r="G32" s="1297"/>
      <c r="H32" s="1297"/>
      <c r="I32" s="1297"/>
      <c r="J32" s="1297"/>
      <c r="K32" s="1297"/>
      <c r="L32" s="1297"/>
      <c r="M32" s="1297"/>
      <c r="N32" s="1297"/>
      <c r="O32" s="1297"/>
      <c r="P32" s="1297"/>
      <c r="Q32" s="1297"/>
      <c r="R32" s="1297"/>
      <c r="S32" s="1297"/>
      <c r="T32" s="1297"/>
      <c r="U32" s="1297"/>
      <c r="V32" s="1297"/>
      <c r="W32" s="1297"/>
      <c r="X32" s="1297"/>
      <c r="Y32" s="1297"/>
      <c r="Z32" s="1297"/>
      <c r="AA32" s="1297"/>
      <c r="AB32" s="1297"/>
      <c r="AC32" s="1297"/>
      <c r="AD32" s="1297"/>
      <c r="AE32" s="1297"/>
      <c r="AF32" s="1297"/>
      <c r="AG32" s="1297"/>
      <c r="AH32" s="1297"/>
      <c r="AI32" s="1297"/>
      <c r="AJ32" s="1297"/>
      <c r="AK32" s="438"/>
    </row>
    <row r="33" spans="1:38" ht="21" customHeight="1">
      <c r="A33" s="438"/>
      <c r="B33" s="447">
        <v>3</v>
      </c>
      <c r="C33" s="1297"/>
      <c r="D33" s="1297"/>
      <c r="E33" s="1297"/>
      <c r="F33" s="1297"/>
      <c r="G33" s="1297"/>
      <c r="H33" s="1297"/>
      <c r="I33" s="1297"/>
      <c r="J33" s="1297"/>
      <c r="K33" s="1297"/>
      <c r="L33" s="1297"/>
      <c r="M33" s="1297"/>
      <c r="N33" s="1297"/>
      <c r="O33" s="1297"/>
      <c r="P33" s="1297"/>
      <c r="Q33" s="1297"/>
      <c r="R33" s="1297"/>
      <c r="S33" s="1297"/>
      <c r="T33" s="1297"/>
      <c r="U33" s="1297"/>
      <c r="V33" s="1297"/>
      <c r="W33" s="1297"/>
      <c r="X33" s="1297"/>
      <c r="Y33" s="1297"/>
      <c r="Z33" s="1297"/>
      <c r="AA33" s="1297"/>
      <c r="AB33" s="1297"/>
      <c r="AC33" s="1297"/>
      <c r="AD33" s="1297"/>
      <c r="AE33" s="1297"/>
      <c r="AF33" s="1297"/>
      <c r="AG33" s="1297"/>
      <c r="AH33" s="1297"/>
      <c r="AI33" s="1297"/>
      <c r="AJ33" s="1297"/>
      <c r="AK33" s="438"/>
    </row>
    <row r="34" spans="1:38" ht="8.25" customHeight="1">
      <c r="A34" s="438"/>
      <c r="B34" s="448"/>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38"/>
    </row>
    <row r="35" spans="1:38" ht="22.5" customHeight="1">
      <c r="A35" s="438"/>
      <c r="B35" s="1298" t="s">
        <v>811</v>
      </c>
      <c r="C35" s="1298"/>
      <c r="D35" s="1298"/>
      <c r="E35" s="1298"/>
      <c r="F35" s="1298"/>
      <c r="G35" s="1298"/>
      <c r="H35" s="1299" t="s">
        <v>1103</v>
      </c>
      <c r="I35" s="1299"/>
      <c r="J35" s="1299"/>
      <c r="K35" s="1299"/>
      <c r="L35" s="1299"/>
      <c r="M35" s="1299"/>
      <c r="N35" s="1299"/>
      <c r="O35" s="1299"/>
      <c r="P35" s="1299"/>
      <c r="Q35" s="1299"/>
      <c r="R35" s="1299"/>
      <c r="S35" s="1299"/>
      <c r="T35" s="1299"/>
      <c r="U35" s="1299"/>
      <c r="V35" s="1299"/>
      <c r="W35" s="1299"/>
      <c r="X35" s="1299"/>
      <c r="Y35" s="1299"/>
      <c r="Z35" s="1299"/>
      <c r="AA35" s="1299"/>
      <c r="AB35" s="1299"/>
      <c r="AC35" s="1299"/>
      <c r="AD35" s="1299"/>
      <c r="AE35" s="1299"/>
      <c r="AF35" s="1299"/>
      <c r="AG35" s="1299"/>
      <c r="AH35" s="1299"/>
      <c r="AI35" s="1299"/>
      <c r="AJ35" s="1299"/>
      <c r="AK35" s="438"/>
    </row>
    <row r="36" spans="1:38" ht="8.25" customHeight="1">
      <c r="A36" s="438"/>
      <c r="B36" s="448"/>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38"/>
    </row>
    <row r="37" spans="1:38" ht="18.75" customHeight="1">
      <c r="A37" s="438"/>
      <c r="B37" s="1300" t="s">
        <v>659</v>
      </c>
      <c r="C37" s="1300"/>
      <c r="D37" s="1300"/>
      <c r="E37" s="1300"/>
      <c r="F37" s="1300"/>
      <c r="G37" s="1300"/>
      <c r="H37" s="1300"/>
      <c r="I37" s="1300"/>
      <c r="J37" s="1300"/>
      <c r="K37" s="1300"/>
      <c r="L37" s="1300"/>
      <c r="M37" s="1300"/>
      <c r="N37" s="1300"/>
      <c r="O37" s="1300"/>
      <c r="P37" s="1300"/>
      <c r="Q37" s="1300"/>
      <c r="R37" s="1300"/>
      <c r="S37" s="1300"/>
      <c r="T37" s="1300"/>
      <c r="U37" s="1300"/>
      <c r="V37" s="1300"/>
      <c r="W37" s="1300"/>
      <c r="X37" s="1300"/>
      <c r="Y37" s="1300"/>
      <c r="Z37" s="1300"/>
      <c r="AA37" s="1300"/>
      <c r="AB37" s="1300"/>
      <c r="AC37" s="1300"/>
      <c r="AD37" s="1300"/>
      <c r="AE37" s="1300"/>
      <c r="AF37" s="1300"/>
      <c r="AG37" s="1300"/>
      <c r="AH37" s="1300"/>
      <c r="AI37" s="1300"/>
      <c r="AJ37" s="1300"/>
      <c r="AK37" s="1300"/>
      <c r="AL37" s="458"/>
    </row>
    <row r="38" spans="1:38" ht="18.75" customHeight="1">
      <c r="A38" s="438"/>
      <c r="B38" s="1300"/>
      <c r="C38" s="1300"/>
      <c r="D38" s="1300"/>
      <c r="E38" s="1300"/>
      <c r="F38" s="1300"/>
      <c r="G38" s="1300"/>
      <c r="H38" s="1300"/>
      <c r="I38" s="1300"/>
      <c r="J38" s="1300"/>
      <c r="K38" s="1300"/>
      <c r="L38" s="1300"/>
      <c r="M38" s="1300"/>
      <c r="N38" s="1300"/>
      <c r="O38" s="1300"/>
      <c r="P38" s="1300"/>
      <c r="Q38" s="1300"/>
      <c r="R38" s="1300"/>
      <c r="S38" s="1300"/>
      <c r="T38" s="1300"/>
      <c r="U38" s="1300"/>
      <c r="V38" s="1300"/>
      <c r="W38" s="1300"/>
      <c r="X38" s="1300"/>
      <c r="Y38" s="1300"/>
      <c r="Z38" s="1300"/>
      <c r="AA38" s="1300"/>
      <c r="AB38" s="1300"/>
      <c r="AC38" s="1300"/>
      <c r="AD38" s="1300"/>
      <c r="AE38" s="1300"/>
      <c r="AF38" s="1300"/>
      <c r="AG38" s="1300"/>
      <c r="AH38" s="1300"/>
      <c r="AI38" s="1300"/>
      <c r="AJ38" s="1300"/>
      <c r="AK38" s="1300"/>
      <c r="AL38" s="458"/>
    </row>
    <row r="39" spans="1:38" ht="18.75" customHeight="1">
      <c r="A39" s="438"/>
      <c r="B39" s="1300"/>
      <c r="C39" s="1300"/>
      <c r="D39" s="1300"/>
      <c r="E39" s="1300"/>
      <c r="F39" s="1300"/>
      <c r="G39" s="1300"/>
      <c r="H39" s="1300"/>
      <c r="I39" s="1300"/>
      <c r="J39" s="1300"/>
      <c r="K39" s="1300"/>
      <c r="L39" s="1300"/>
      <c r="M39" s="1300"/>
      <c r="N39" s="1300"/>
      <c r="O39" s="1300"/>
      <c r="P39" s="1300"/>
      <c r="Q39" s="1300"/>
      <c r="R39" s="1300"/>
      <c r="S39" s="1300"/>
      <c r="T39" s="1300"/>
      <c r="U39" s="1300"/>
      <c r="V39" s="1300"/>
      <c r="W39" s="1300"/>
      <c r="X39" s="1300"/>
      <c r="Y39" s="1300"/>
      <c r="Z39" s="1300"/>
      <c r="AA39" s="1300"/>
      <c r="AB39" s="1300"/>
      <c r="AC39" s="1300"/>
      <c r="AD39" s="1300"/>
      <c r="AE39" s="1300"/>
      <c r="AF39" s="1300"/>
      <c r="AG39" s="1300"/>
      <c r="AH39" s="1300"/>
      <c r="AI39" s="1300"/>
      <c r="AJ39" s="1300"/>
      <c r="AK39" s="1300"/>
      <c r="AL39" s="458"/>
    </row>
    <row r="40" spans="1:38" ht="18.75" customHeight="1">
      <c r="A40" s="438"/>
      <c r="B40" s="1300"/>
      <c r="C40" s="1300"/>
      <c r="D40" s="1300"/>
      <c r="E40" s="1300"/>
      <c r="F40" s="1300"/>
      <c r="G40" s="1300"/>
      <c r="H40" s="1300"/>
      <c r="I40" s="1300"/>
      <c r="J40" s="1300"/>
      <c r="K40" s="1300"/>
      <c r="L40" s="1300"/>
      <c r="M40" s="1300"/>
      <c r="N40" s="1300"/>
      <c r="O40" s="1300"/>
      <c r="P40" s="1300"/>
      <c r="Q40" s="1300"/>
      <c r="R40" s="1300"/>
      <c r="S40" s="1300"/>
      <c r="T40" s="1300"/>
      <c r="U40" s="1300"/>
      <c r="V40" s="1300"/>
      <c r="W40" s="1300"/>
      <c r="X40" s="1300"/>
      <c r="Y40" s="1300"/>
      <c r="Z40" s="1300"/>
      <c r="AA40" s="1300"/>
      <c r="AB40" s="1300"/>
      <c r="AC40" s="1300"/>
      <c r="AD40" s="1300"/>
      <c r="AE40" s="1300"/>
      <c r="AF40" s="1300"/>
      <c r="AG40" s="1300"/>
      <c r="AH40" s="1300"/>
      <c r="AI40" s="1300"/>
      <c r="AJ40" s="1300"/>
      <c r="AK40" s="1300"/>
      <c r="AL40" s="458"/>
    </row>
    <row r="41" spans="1:38" ht="81.75" customHeight="1">
      <c r="A41" s="438"/>
      <c r="B41" s="1300"/>
      <c r="C41" s="1300"/>
      <c r="D41" s="1300"/>
      <c r="E41" s="1300"/>
      <c r="F41" s="1300"/>
      <c r="G41" s="1300"/>
      <c r="H41" s="1300"/>
      <c r="I41" s="1300"/>
      <c r="J41" s="1300"/>
      <c r="K41" s="1300"/>
      <c r="L41" s="1300"/>
      <c r="M41" s="1300"/>
      <c r="N41" s="1300"/>
      <c r="O41" s="1300"/>
      <c r="P41" s="1300"/>
      <c r="Q41" s="1300"/>
      <c r="R41" s="1300"/>
      <c r="S41" s="1300"/>
      <c r="T41" s="1300"/>
      <c r="U41" s="1300"/>
      <c r="V41" s="1300"/>
      <c r="W41" s="1300"/>
      <c r="X41" s="1300"/>
      <c r="Y41" s="1300"/>
      <c r="Z41" s="1300"/>
      <c r="AA41" s="1300"/>
      <c r="AB41" s="1300"/>
      <c r="AC41" s="1300"/>
      <c r="AD41" s="1300"/>
      <c r="AE41" s="1300"/>
      <c r="AF41" s="1300"/>
      <c r="AG41" s="1300"/>
      <c r="AH41" s="1300"/>
      <c r="AI41" s="1300"/>
      <c r="AJ41" s="1300"/>
      <c r="AK41" s="1300"/>
      <c r="AL41" s="458"/>
    </row>
    <row r="42" spans="1:38" ht="15" customHeight="1">
      <c r="A42" s="438"/>
      <c r="B42" s="1296" t="s">
        <v>660</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1296"/>
      <c r="AA42" s="1296"/>
      <c r="AB42" s="1296"/>
      <c r="AC42" s="1296"/>
      <c r="AD42" s="1296"/>
      <c r="AE42" s="1296"/>
      <c r="AF42" s="1296"/>
      <c r="AG42" s="1296"/>
      <c r="AH42" s="1296"/>
      <c r="AI42" s="1296"/>
      <c r="AJ42" s="1296"/>
      <c r="AK42" s="1296"/>
      <c r="AL42" s="458"/>
    </row>
    <row r="43" spans="1:38" ht="15" customHeight="1">
      <c r="A43" s="438"/>
      <c r="B43" s="1296"/>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1296"/>
      <c r="AA43" s="1296"/>
      <c r="AB43" s="1296"/>
      <c r="AC43" s="1296"/>
      <c r="AD43" s="1296"/>
      <c r="AE43" s="1296"/>
      <c r="AF43" s="1296"/>
      <c r="AG43" s="1296"/>
      <c r="AH43" s="1296"/>
      <c r="AI43" s="1296"/>
      <c r="AJ43" s="1296"/>
      <c r="AK43" s="1296"/>
      <c r="AL43" s="458"/>
    </row>
    <row r="44" spans="1:38" ht="15" customHeight="1">
      <c r="A44" s="438"/>
      <c r="B44" s="1296"/>
      <c r="C44" s="1296"/>
      <c r="D44" s="1296"/>
      <c r="E44" s="1296"/>
      <c r="F44" s="1296"/>
      <c r="G44" s="1296"/>
      <c r="H44" s="1296"/>
      <c r="I44" s="1296"/>
      <c r="J44" s="1296"/>
      <c r="K44" s="1296"/>
      <c r="L44" s="1296"/>
      <c r="M44" s="1296"/>
      <c r="N44" s="1296"/>
      <c r="O44" s="1296"/>
      <c r="P44" s="1296"/>
      <c r="Q44" s="1296"/>
      <c r="R44" s="1296"/>
      <c r="S44" s="1296"/>
      <c r="T44" s="1296"/>
      <c r="U44" s="1296"/>
      <c r="V44" s="1296"/>
      <c r="W44" s="1296"/>
      <c r="X44" s="1296"/>
      <c r="Y44" s="1296"/>
      <c r="Z44" s="1296"/>
      <c r="AA44" s="1296"/>
      <c r="AB44" s="1296"/>
      <c r="AC44" s="1296"/>
      <c r="AD44" s="1296"/>
      <c r="AE44" s="1296"/>
      <c r="AF44" s="1296"/>
      <c r="AG44" s="1296"/>
      <c r="AH44" s="1296"/>
      <c r="AI44" s="1296"/>
      <c r="AJ44" s="1296"/>
      <c r="AK44" s="1296"/>
      <c r="AL44" s="458"/>
    </row>
    <row r="45" spans="1:38" ht="15" customHeight="1">
      <c r="A45" s="438"/>
      <c r="B45" s="1296"/>
      <c r="C45" s="1296"/>
      <c r="D45" s="1296"/>
      <c r="E45" s="1296"/>
      <c r="F45" s="1296"/>
      <c r="G45" s="1296"/>
      <c r="H45" s="1296"/>
      <c r="I45" s="1296"/>
      <c r="J45" s="1296"/>
      <c r="K45" s="1296"/>
      <c r="L45" s="1296"/>
      <c r="M45" s="1296"/>
      <c r="N45" s="1296"/>
      <c r="O45" s="1296"/>
      <c r="P45" s="1296"/>
      <c r="Q45" s="1296"/>
      <c r="R45" s="1296"/>
      <c r="S45" s="1296"/>
      <c r="T45" s="1296"/>
      <c r="U45" s="1296"/>
      <c r="V45" s="1296"/>
      <c r="W45" s="1296"/>
      <c r="X45" s="1296"/>
      <c r="Y45" s="1296"/>
      <c r="Z45" s="1296"/>
      <c r="AA45" s="1296"/>
      <c r="AB45" s="1296"/>
      <c r="AC45" s="1296"/>
      <c r="AD45" s="1296"/>
      <c r="AE45" s="1296"/>
      <c r="AF45" s="1296"/>
      <c r="AG45" s="1296"/>
      <c r="AH45" s="1296"/>
      <c r="AI45" s="1296"/>
      <c r="AJ45" s="1296"/>
      <c r="AK45" s="1296"/>
      <c r="AL45" s="458"/>
    </row>
    <row r="46" spans="1:38" ht="36" customHeight="1">
      <c r="A46" s="438"/>
      <c r="B46" s="1296"/>
      <c r="C46" s="1296"/>
      <c r="D46" s="1296"/>
      <c r="E46" s="1296"/>
      <c r="F46" s="1296"/>
      <c r="G46" s="1296"/>
      <c r="H46" s="1296"/>
      <c r="I46" s="1296"/>
      <c r="J46" s="1296"/>
      <c r="K46" s="1296"/>
      <c r="L46" s="1296"/>
      <c r="M46" s="1296"/>
      <c r="N46" s="1296"/>
      <c r="O46" s="1296"/>
      <c r="P46" s="1296"/>
      <c r="Q46" s="1296"/>
      <c r="R46" s="1296"/>
      <c r="S46" s="1296"/>
      <c r="T46" s="1296"/>
      <c r="U46" s="1296"/>
      <c r="V46" s="1296"/>
      <c r="W46" s="1296"/>
      <c r="X46" s="1296"/>
      <c r="Y46" s="1296"/>
      <c r="Z46" s="1296"/>
      <c r="AA46" s="1296"/>
      <c r="AB46" s="1296"/>
      <c r="AC46" s="1296"/>
      <c r="AD46" s="1296"/>
      <c r="AE46" s="1296"/>
      <c r="AF46" s="1296"/>
      <c r="AG46" s="1296"/>
      <c r="AH46" s="1296"/>
      <c r="AI46" s="1296"/>
      <c r="AJ46" s="1296"/>
      <c r="AK46" s="1296"/>
      <c r="AL46" s="458"/>
    </row>
    <row r="47" spans="1:38" s="459" customFormat="1" ht="32.25" customHeight="1">
      <c r="A47" s="455"/>
      <c r="B47" s="1296" t="s">
        <v>661</v>
      </c>
      <c r="C47" s="1296"/>
      <c r="D47" s="1296"/>
      <c r="E47" s="1296"/>
      <c r="F47" s="1296"/>
      <c r="G47" s="1296"/>
      <c r="H47" s="1296"/>
      <c r="I47" s="1296"/>
      <c r="J47" s="1296"/>
      <c r="K47" s="1296"/>
      <c r="L47" s="1296"/>
      <c r="M47" s="1296"/>
      <c r="N47" s="1296"/>
      <c r="O47" s="1296"/>
      <c r="P47" s="1296"/>
      <c r="Q47" s="1296"/>
      <c r="R47" s="1296"/>
      <c r="S47" s="1296"/>
      <c r="T47" s="1296"/>
      <c r="U47" s="1296"/>
      <c r="V47" s="1296"/>
      <c r="W47" s="1296"/>
      <c r="X47" s="1296"/>
      <c r="Y47" s="1296"/>
      <c r="Z47" s="1296"/>
      <c r="AA47" s="1296"/>
      <c r="AB47" s="1296"/>
      <c r="AC47" s="1296"/>
      <c r="AD47" s="1296"/>
      <c r="AE47" s="1296"/>
      <c r="AF47" s="1296"/>
      <c r="AG47" s="1296"/>
      <c r="AH47" s="1296"/>
      <c r="AI47" s="1296"/>
      <c r="AJ47" s="1296"/>
      <c r="AK47" s="1296"/>
    </row>
    <row r="48" spans="1:38" s="459" customFormat="1" ht="36" customHeight="1">
      <c r="A48" s="455"/>
      <c r="B48" s="1938" t="s">
        <v>1134</v>
      </c>
      <c r="C48" s="1938"/>
      <c r="D48" s="1938"/>
      <c r="E48" s="1938"/>
      <c r="F48" s="1938"/>
      <c r="G48" s="1938"/>
      <c r="H48" s="1938"/>
      <c r="I48" s="1938"/>
      <c r="J48" s="1938"/>
      <c r="K48" s="1938"/>
      <c r="L48" s="1938"/>
      <c r="M48" s="1938"/>
      <c r="N48" s="1938"/>
      <c r="O48" s="1938"/>
      <c r="P48" s="1938"/>
      <c r="Q48" s="1938"/>
      <c r="R48" s="1938"/>
      <c r="S48" s="1938"/>
      <c r="T48" s="1938"/>
      <c r="U48" s="1938"/>
      <c r="V48" s="1938"/>
      <c r="W48" s="1938"/>
      <c r="X48" s="1938"/>
      <c r="Y48" s="1938"/>
      <c r="Z48" s="1938"/>
      <c r="AA48" s="1938"/>
      <c r="AB48" s="1938"/>
      <c r="AC48" s="1938"/>
      <c r="AD48" s="1938"/>
      <c r="AE48" s="1938"/>
      <c r="AF48" s="1938"/>
      <c r="AG48" s="1938"/>
      <c r="AH48" s="1938"/>
      <c r="AI48" s="1938"/>
      <c r="AJ48" s="1938"/>
      <c r="AK48" s="1938"/>
    </row>
    <row r="49" spans="2:37" s="459" customFormat="1" ht="21" customHeight="1">
      <c r="B49" s="459" t="s">
        <v>662</v>
      </c>
      <c r="AK49" s="460"/>
    </row>
    <row r="50" spans="2:37" s="459" customFormat="1" ht="21" customHeight="1">
      <c r="B50" s="459" t="s">
        <v>662</v>
      </c>
      <c r="AK50" s="460"/>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1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I20"/>
  <sheetViews>
    <sheetView view="pageBreakPreview" zoomScaleNormal="100" zoomScaleSheetLayoutView="100" workbookViewId="0"/>
  </sheetViews>
  <sheetFormatPr defaultColWidth="9" defaultRowHeight="13.5"/>
  <cols>
    <col min="1" max="1" width="4.875" style="3" customWidth="1"/>
    <col min="2" max="6" width="9" style="3"/>
    <col min="7" max="7" width="13" style="3" customWidth="1"/>
    <col min="8" max="8" width="10.375" style="3" customWidth="1"/>
    <col min="9" max="9" width="17.25" style="3" customWidth="1"/>
    <col min="10" max="16384" width="9" style="3"/>
  </cols>
  <sheetData>
    <row r="1" spans="1:9" ht="14.25">
      <c r="B1" s="461" t="s">
        <v>667</v>
      </c>
    </row>
    <row r="2" spans="1:9" ht="24" customHeight="1">
      <c r="A2" s="1334" t="s">
        <v>134</v>
      </c>
      <c r="B2" s="1334"/>
      <c r="C2" s="1334"/>
      <c r="D2" s="1334"/>
      <c r="E2" s="1334"/>
      <c r="F2" s="1334"/>
      <c r="G2" s="1334"/>
      <c r="H2" s="1334"/>
      <c r="I2" s="1334"/>
    </row>
    <row r="3" spans="1:9" ht="14.25" thickBot="1"/>
    <row r="4" spans="1:9" ht="31.5" customHeight="1" thickBot="1">
      <c r="A4" s="1335" t="s">
        <v>135</v>
      </c>
      <c r="B4" s="1336"/>
      <c r="C4" s="1336"/>
      <c r="D4" s="1336"/>
      <c r="E4" s="1336"/>
      <c r="F4" s="1336"/>
      <c r="G4" s="462" t="s">
        <v>136</v>
      </c>
      <c r="H4" s="463" t="s">
        <v>137</v>
      </c>
      <c r="I4" s="464" t="s">
        <v>138</v>
      </c>
    </row>
    <row r="5" spans="1:9" ht="45.75" customHeight="1">
      <c r="A5" s="465">
        <v>1</v>
      </c>
      <c r="B5" s="1328" t="s">
        <v>139</v>
      </c>
      <c r="C5" s="1328"/>
      <c r="D5" s="1328"/>
      <c r="E5" s="1328"/>
      <c r="F5" s="1328"/>
      <c r="G5" s="86" t="s">
        <v>181</v>
      </c>
      <c r="H5" s="466"/>
      <c r="I5" s="467" t="s">
        <v>611</v>
      </c>
    </row>
    <row r="6" spans="1:9" ht="36">
      <c r="A6" s="468">
        <v>2</v>
      </c>
      <c r="B6" s="1337" t="s">
        <v>140</v>
      </c>
      <c r="C6" s="1338"/>
      <c r="D6" s="1338"/>
      <c r="E6" s="1338"/>
      <c r="F6" s="1339"/>
      <c r="G6" s="87" t="s">
        <v>182</v>
      </c>
      <c r="H6" s="469"/>
      <c r="I6" s="470" t="s">
        <v>71</v>
      </c>
    </row>
    <row r="7" spans="1:9" ht="75" customHeight="1">
      <c r="A7" s="468">
        <v>3</v>
      </c>
      <c r="B7" s="1340" t="s">
        <v>141</v>
      </c>
      <c r="C7" s="1341"/>
      <c r="D7" s="1341"/>
      <c r="E7" s="1341"/>
      <c r="F7" s="1342"/>
      <c r="G7" s="87" t="s">
        <v>183</v>
      </c>
      <c r="H7" s="469"/>
      <c r="I7" s="471" t="s">
        <v>612</v>
      </c>
    </row>
    <row r="8" spans="1:9" ht="33" customHeight="1">
      <c r="A8" s="468">
        <v>4</v>
      </c>
      <c r="B8" s="1332" t="s">
        <v>142</v>
      </c>
      <c r="C8" s="1332"/>
      <c r="D8" s="1332"/>
      <c r="E8" s="1332"/>
      <c r="F8" s="1332"/>
      <c r="G8" s="87" t="s">
        <v>143</v>
      </c>
      <c r="H8" s="469"/>
      <c r="I8" s="472" t="s">
        <v>144</v>
      </c>
    </row>
    <row r="9" spans="1:9" ht="50.25" customHeight="1">
      <c r="A9" s="468">
        <v>5</v>
      </c>
      <c r="B9" s="1340" t="s">
        <v>145</v>
      </c>
      <c r="C9" s="1341"/>
      <c r="D9" s="1341"/>
      <c r="E9" s="1341"/>
      <c r="F9" s="1342"/>
      <c r="G9" s="87" t="s">
        <v>668</v>
      </c>
      <c r="H9" s="469"/>
      <c r="I9" s="473" t="s">
        <v>669</v>
      </c>
    </row>
    <row r="10" spans="1:9" ht="85.15" customHeight="1">
      <c r="A10" s="474">
        <v>6</v>
      </c>
      <c r="B10" s="1343" t="s">
        <v>670</v>
      </c>
      <c r="C10" s="1343"/>
      <c r="D10" s="1343"/>
      <c r="E10" s="1343"/>
      <c r="F10" s="1343"/>
      <c r="G10" s="475" t="s">
        <v>184</v>
      </c>
      <c r="H10" s="476"/>
      <c r="I10" s="477" t="s">
        <v>146</v>
      </c>
    </row>
    <row r="11" spans="1:9" ht="50.25" customHeight="1">
      <c r="A11" s="468">
        <v>7</v>
      </c>
      <c r="B11" s="1343" t="s">
        <v>671</v>
      </c>
      <c r="C11" s="1343"/>
      <c r="D11" s="1343"/>
      <c r="E11" s="1343"/>
      <c r="F11" s="1343"/>
      <c r="G11" s="475" t="s">
        <v>143</v>
      </c>
      <c r="H11" s="476"/>
      <c r="I11" s="478"/>
    </row>
    <row r="12" spans="1:9" ht="56.25" customHeight="1" thickBot="1">
      <c r="A12" s="474">
        <v>8</v>
      </c>
      <c r="B12" s="1343" t="s">
        <v>672</v>
      </c>
      <c r="C12" s="1343"/>
      <c r="D12" s="1343"/>
      <c r="E12" s="1343"/>
      <c r="F12" s="1343"/>
      <c r="G12" s="475" t="s">
        <v>143</v>
      </c>
      <c r="H12" s="476"/>
      <c r="I12" s="479"/>
    </row>
    <row r="13" spans="1:9" ht="24" customHeight="1" thickBot="1">
      <c r="A13" s="1344" t="s">
        <v>147</v>
      </c>
      <c r="B13" s="1345"/>
      <c r="C13" s="1345"/>
      <c r="D13" s="1345"/>
      <c r="E13" s="1345"/>
      <c r="F13" s="1345"/>
      <c r="G13" s="1345"/>
      <c r="H13" s="1345"/>
      <c r="I13" s="1346"/>
    </row>
    <row r="14" spans="1:9" ht="46.5" customHeight="1">
      <c r="A14" s="465">
        <v>8</v>
      </c>
      <c r="B14" s="1328" t="s">
        <v>673</v>
      </c>
      <c r="C14" s="1328"/>
      <c r="D14" s="1328"/>
      <c r="E14" s="1328"/>
      <c r="F14" s="1328"/>
      <c r="G14" s="86" t="s">
        <v>148</v>
      </c>
      <c r="H14" s="466"/>
      <c r="I14" s="1329" t="s">
        <v>149</v>
      </c>
    </row>
    <row r="15" spans="1:9" ht="32.25" customHeight="1">
      <c r="A15" s="480">
        <v>9</v>
      </c>
      <c r="B15" s="1332" t="s">
        <v>674</v>
      </c>
      <c r="C15" s="1332"/>
      <c r="D15" s="1332"/>
      <c r="E15" s="1332"/>
      <c r="F15" s="1332"/>
      <c r="G15" s="87" t="s">
        <v>143</v>
      </c>
      <c r="H15" s="469"/>
      <c r="I15" s="1330"/>
    </row>
    <row r="16" spans="1:9" ht="40.5" customHeight="1" thickBot="1">
      <c r="A16" s="481">
        <v>10</v>
      </c>
      <c r="B16" s="1333" t="s">
        <v>150</v>
      </c>
      <c r="C16" s="1333"/>
      <c r="D16" s="1333"/>
      <c r="E16" s="1333"/>
      <c r="F16" s="1333"/>
      <c r="G16" s="482" t="s">
        <v>151</v>
      </c>
      <c r="H16" s="483"/>
      <c r="I16" s="1331"/>
    </row>
    <row r="17" spans="1:9" ht="29.25" customHeight="1">
      <c r="A17" s="3" t="s">
        <v>152</v>
      </c>
    </row>
    <row r="18" spans="1:9" ht="24" customHeight="1">
      <c r="A18" s="3" t="s">
        <v>675</v>
      </c>
    </row>
    <row r="19" spans="1:9" ht="43.5" customHeight="1">
      <c r="G19" s="484" t="s">
        <v>153</v>
      </c>
      <c r="H19" s="484"/>
      <c r="I19" s="484"/>
    </row>
    <row r="20" spans="1:9" ht="40.5" customHeight="1">
      <c r="G20" s="485" t="s">
        <v>676</v>
      </c>
      <c r="H20" s="485"/>
      <c r="I20" s="486"/>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13"/>
  <pageMargins left="0.7" right="0.7" top="0.75" bottom="0.75" header="0.3" footer="0.3"/>
  <pageSetup paperSize="9" scale="98" orientation="portrait" horizontalDpi="4294967293"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7F86-6CBC-4B9F-A4AA-621F6ECBE632}">
  <dimension ref="A1:AK29"/>
  <sheetViews>
    <sheetView view="pageBreakPreview" topLeftCell="B1" zoomScale="115" zoomScaleNormal="100" zoomScaleSheetLayoutView="115" workbookViewId="0">
      <selection activeCell="B4" sqref="B4:AJ4"/>
    </sheetView>
  </sheetViews>
  <sheetFormatPr defaultColWidth="9" defaultRowHeight="12"/>
  <cols>
    <col min="1" max="1" width="1.375" style="645" customWidth="1"/>
    <col min="2" max="11" width="2.5" style="645" customWidth="1"/>
    <col min="12" max="12" width="0.875" style="645" customWidth="1"/>
    <col min="13" max="27" width="2.5" style="645" customWidth="1"/>
    <col min="28" max="28" width="5" style="645" customWidth="1"/>
    <col min="29" max="29" width="4.25" style="645" customWidth="1"/>
    <col min="30" max="36" width="2.5" style="645" customWidth="1"/>
    <col min="37" max="37" width="1.375" style="645" customWidth="1"/>
    <col min="38" max="61" width="2.625" style="645" customWidth="1"/>
    <col min="62" max="16384" width="9" style="645"/>
  </cols>
  <sheetData>
    <row r="1" spans="1:37" ht="20.100000000000001" customHeight="1">
      <c r="B1" s="1398" t="s">
        <v>1106</v>
      </c>
      <c r="C1" s="1399"/>
      <c r="D1" s="1399"/>
      <c r="E1" s="1399"/>
      <c r="F1" s="1399"/>
      <c r="G1" s="1399"/>
      <c r="H1" s="1399"/>
    </row>
    <row r="2" spans="1:37" ht="20.100000000000001" customHeight="1">
      <c r="A2" s="646"/>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7" t="s">
        <v>819</v>
      </c>
    </row>
    <row r="3" spans="1:37" ht="20.100000000000001" customHeight="1">
      <c r="A3" s="646"/>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7"/>
    </row>
    <row r="4" spans="1:37" ht="20.100000000000001" customHeight="1">
      <c r="A4" s="646"/>
      <c r="B4" s="1400" t="s">
        <v>820</v>
      </c>
      <c r="C4" s="1400"/>
      <c r="D4" s="1400"/>
      <c r="E4" s="1400"/>
      <c r="F4" s="1400"/>
      <c r="G4" s="1400"/>
      <c r="H4" s="1400"/>
      <c r="I4" s="1400"/>
      <c r="J4" s="1400"/>
      <c r="K4" s="1400"/>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648"/>
    </row>
    <row r="5" spans="1:37" ht="20.100000000000001" customHeight="1">
      <c r="A5" s="646"/>
      <c r="B5" s="649"/>
      <c r="C5" s="649"/>
      <c r="D5" s="649"/>
      <c r="E5" s="649"/>
      <c r="F5" s="649"/>
      <c r="G5" s="650"/>
      <c r="H5" s="650"/>
      <c r="I5" s="650"/>
      <c r="J5" s="650"/>
      <c r="K5" s="650"/>
      <c r="L5" s="650"/>
      <c r="M5" s="650"/>
      <c r="N5" s="650"/>
      <c r="O5" s="650"/>
      <c r="P5" s="650"/>
      <c r="Q5" s="651"/>
      <c r="R5" s="651"/>
      <c r="S5" s="651"/>
      <c r="T5" s="651"/>
      <c r="U5" s="651"/>
      <c r="V5" s="651"/>
      <c r="W5" s="651"/>
      <c r="X5" s="651"/>
      <c r="Y5" s="651"/>
      <c r="Z5" s="651"/>
      <c r="AA5" s="651"/>
      <c r="AB5" s="651"/>
      <c r="AC5" s="651"/>
      <c r="AD5" s="651"/>
      <c r="AE5" s="651"/>
      <c r="AF5" s="651"/>
      <c r="AG5" s="651"/>
      <c r="AH5" s="651"/>
      <c r="AI5" s="651"/>
      <c r="AJ5" s="651"/>
      <c r="AK5" s="652"/>
    </row>
    <row r="6" spans="1:37" ht="24.75" customHeight="1">
      <c r="A6" s="646"/>
      <c r="B6" s="1401" t="s">
        <v>821</v>
      </c>
      <c r="C6" s="1393"/>
      <c r="D6" s="1393"/>
      <c r="E6" s="1393"/>
      <c r="F6" s="1393"/>
      <c r="G6" s="1393"/>
      <c r="H6" s="1393"/>
      <c r="I6" s="1393"/>
      <c r="J6" s="1393"/>
      <c r="K6" s="1394"/>
      <c r="L6" s="1376"/>
      <c r="M6" s="1351"/>
      <c r="N6" s="1351"/>
      <c r="O6" s="1351"/>
      <c r="P6" s="1351"/>
      <c r="Q6" s="1351"/>
      <c r="R6" s="1351"/>
      <c r="S6" s="1351"/>
      <c r="T6" s="1351"/>
      <c r="U6" s="1351"/>
      <c r="V6" s="1351"/>
      <c r="W6" s="1351"/>
      <c r="X6" s="1351"/>
      <c r="Y6" s="1351"/>
      <c r="Z6" s="1351"/>
      <c r="AA6" s="1351"/>
      <c r="AB6" s="1351"/>
      <c r="AC6" s="1351"/>
      <c r="AD6" s="1351"/>
      <c r="AE6" s="1351"/>
      <c r="AF6" s="1351"/>
      <c r="AG6" s="1351"/>
      <c r="AH6" s="1351"/>
      <c r="AI6" s="1351"/>
      <c r="AJ6" s="1377"/>
      <c r="AK6" s="652"/>
    </row>
    <row r="7" spans="1:37" ht="24.75" customHeight="1">
      <c r="A7" s="646"/>
      <c r="B7" s="1375" t="s">
        <v>822</v>
      </c>
      <c r="C7" s="1375"/>
      <c r="D7" s="1375"/>
      <c r="E7" s="1375"/>
      <c r="F7" s="1375"/>
      <c r="G7" s="1375"/>
      <c r="H7" s="1375"/>
      <c r="I7" s="1375"/>
      <c r="J7" s="1375"/>
      <c r="K7" s="1375"/>
      <c r="L7" s="1376"/>
      <c r="M7" s="1351"/>
      <c r="N7" s="1351"/>
      <c r="O7" s="1351"/>
      <c r="P7" s="1351"/>
      <c r="Q7" s="1351"/>
      <c r="R7" s="1351"/>
      <c r="S7" s="1351"/>
      <c r="T7" s="1351"/>
      <c r="U7" s="1351"/>
      <c r="V7" s="1351"/>
      <c r="W7" s="1351"/>
      <c r="X7" s="1351"/>
      <c r="Y7" s="1351"/>
      <c r="Z7" s="1351"/>
      <c r="AA7" s="1351"/>
      <c r="AB7" s="1351"/>
      <c r="AC7" s="1351"/>
      <c r="AD7" s="1351"/>
      <c r="AE7" s="1351"/>
      <c r="AF7" s="1351"/>
      <c r="AG7" s="1351"/>
      <c r="AH7" s="1351"/>
      <c r="AI7" s="1351"/>
      <c r="AJ7" s="1377"/>
      <c r="AK7" s="652"/>
    </row>
    <row r="8" spans="1:37" ht="24.75" customHeight="1">
      <c r="A8" s="646"/>
      <c r="B8" s="1375" t="s">
        <v>823</v>
      </c>
      <c r="C8" s="1375"/>
      <c r="D8" s="1375"/>
      <c r="E8" s="1375"/>
      <c r="F8" s="1375"/>
      <c r="G8" s="1375"/>
      <c r="H8" s="1375"/>
      <c r="I8" s="1375"/>
      <c r="J8" s="1375"/>
      <c r="K8" s="1375"/>
      <c r="L8" s="1376" t="s">
        <v>677</v>
      </c>
      <c r="M8" s="1351"/>
      <c r="N8" s="1351"/>
      <c r="O8" s="1351"/>
      <c r="P8" s="1351"/>
      <c r="Q8" s="1351"/>
      <c r="R8" s="1351"/>
      <c r="S8" s="1351"/>
      <c r="T8" s="1351"/>
      <c r="U8" s="1351"/>
      <c r="V8" s="1351"/>
      <c r="W8" s="1351"/>
      <c r="X8" s="1351"/>
      <c r="Y8" s="1351"/>
      <c r="Z8" s="1351"/>
      <c r="AA8" s="1351"/>
      <c r="AB8" s="1351"/>
      <c r="AC8" s="1351"/>
      <c r="AD8" s="1351"/>
      <c r="AE8" s="1351"/>
      <c r="AF8" s="1351"/>
      <c r="AG8" s="1351"/>
      <c r="AH8" s="1351"/>
      <c r="AI8" s="1351"/>
      <c r="AJ8" s="1377"/>
      <c r="AK8" s="652"/>
    </row>
    <row r="9" spans="1:37" ht="24.75" customHeight="1">
      <c r="A9" s="646"/>
      <c r="B9" s="1378" t="s">
        <v>62</v>
      </c>
      <c r="C9" s="1379"/>
      <c r="D9" s="1385" t="s">
        <v>63</v>
      </c>
      <c r="E9" s="1386"/>
      <c r="F9" s="1386"/>
      <c r="G9" s="1386"/>
      <c r="H9" s="1386"/>
      <c r="I9" s="1386"/>
      <c r="J9" s="1386"/>
      <c r="K9" s="1387"/>
      <c r="L9" s="654"/>
      <c r="M9" s="1351" t="s">
        <v>64</v>
      </c>
      <c r="N9" s="1351"/>
      <c r="O9" s="1351"/>
      <c r="P9" s="1351"/>
      <c r="Q9" s="655"/>
      <c r="R9" s="655"/>
      <c r="S9" s="655"/>
      <c r="T9" s="655"/>
      <c r="U9" s="656"/>
      <c r="V9" s="653"/>
      <c r="W9" s="1351" t="s">
        <v>65</v>
      </c>
      <c r="X9" s="1351"/>
      <c r="Y9" s="1391" t="s">
        <v>565</v>
      </c>
      <c r="Z9" s="1391"/>
      <c r="AA9" s="1391"/>
      <c r="AB9" s="657" t="s">
        <v>194</v>
      </c>
      <c r="AC9" s="1392" t="s">
        <v>67</v>
      </c>
      <c r="AD9" s="1350"/>
      <c r="AE9" s="1350"/>
      <c r="AF9" s="1391"/>
      <c r="AG9" s="1391"/>
      <c r="AH9" s="1391"/>
      <c r="AI9" s="1393" t="s">
        <v>194</v>
      </c>
      <c r="AJ9" s="1394"/>
    </row>
    <row r="10" spans="1:37" ht="24.75" customHeight="1">
      <c r="A10" s="646"/>
      <c r="B10" s="1380"/>
      <c r="C10" s="1381"/>
      <c r="D10" s="1388"/>
      <c r="E10" s="1389"/>
      <c r="F10" s="1389"/>
      <c r="G10" s="1389"/>
      <c r="H10" s="1389"/>
      <c r="I10" s="1389"/>
      <c r="J10" s="1389"/>
      <c r="K10" s="1390"/>
      <c r="L10" s="658"/>
      <c r="M10" s="1351" t="s">
        <v>824</v>
      </c>
      <c r="N10" s="1351"/>
      <c r="O10" s="1351"/>
      <c r="P10" s="1351"/>
      <c r="Q10" s="659"/>
      <c r="R10" s="659"/>
      <c r="S10" s="659"/>
      <c r="T10" s="659"/>
      <c r="U10" s="660"/>
      <c r="V10" s="661"/>
      <c r="W10" s="1395" t="s">
        <v>65</v>
      </c>
      <c r="X10" s="1395"/>
      <c r="Y10" s="1396"/>
      <c r="Z10" s="1396"/>
      <c r="AA10" s="1396"/>
      <c r="AB10" s="662" t="s">
        <v>194</v>
      </c>
      <c r="AC10" s="1397" t="s">
        <v>67</v>
      </c>
      <c r="AD10" s="1386"/>
      <c r="AE10" s="1386"/>
      <c r="AF10" s="1396"/>
      <c r="AG10" s="1396"/>
      <c r="AH10" s="1396"/>
      <c r="AI10" s="1373" t="s">
        <v>194</v>
      </c>
      <c r="AJ10" s="1374"/>
    </row>
    <row r="11" spans="1:37" ht="53.25" customHeight="1">
      <c r="A11" s="646"/>
      <c r="B11" s="1380"/>
      <c r="C11" s="1381"/>
      <c r="D11" s="1349" t="s">
        <v>1107</v>
      </c>
      <c r="E11" s="1350"/>
      <c r="F11" s="1350"/>
      <c r="G11" s="1350"/>
      <c r="H11" s="1350"/>
      <c r="I11" s="1350"/>
      <c r="J11" s="1350"/>
      <c r="K11" s="1350"/>
      <c r="L11" s="663"/>
      <c r="M11" s="1351" t="s">
        <v>825</v>
      </c>
      <c r="N11" s="1351"/>
      <c r="O11" s="1351"/>
      <c r="P11" s="1352"/>
      <c r="Q11" s="867"/>
      <c r="R11" s="867"/>
      <c r="S11" s="867"/>
      <c r="T11" s="867"/>
      <c r="U11" s="867"/>
      <c r="V11" s="867"/>
      <c r="W11" s="867"/>
      <c r="X11" s="867"/>
      <c r="Y11" s="867"/>
      <c r="Z11" s="867"/>
      <c r="AA11" s="867"/>
      <c r="AB11" s="867"/>
      <c r="AC11" s="867"/>
      <c r="AD11" s="867"/>
      <c r="AE11" s="867"/>
      <c r="AF11" s="867"/>
      <c r="AG11" s="867"/>
      <c r="AH11" s="867"/>
      <c r="AI11" s="867"/>
      <c r="AJ11" s="868"/>
    </row>
    <row r="12" spans="1:37" ht="24.75" customHeight="1">
      <c r="A12" s="646"/>
      <c r="B12" s="1380"/>
      <c r="C12" s="1382"/>
      <c r="D12" s="1353" t="s">
        <v>826</v>
      </c>
      <c r="E12" s="1354"/>
      <c r="F12" s="1357" t="s">
        <v>68</v>
      </c>
      <c r="G12" s="1358"/>
      <c r="H12" s="1358"/>
      <c r="I12" s="1358"/>
      <c r="J12" s="1358"/>
      <c r="K12" s="1358"/>
      <c r="L12" s="1361"/>
      <c r="M12" s="1361"/>
      <c r="N12" s="1361"/>
      <c r="O12" s="1361"/>
      <c r="P12" s="1361"/>
      <c r="Q12" s="1361"/>
      <c r="R12" s="1361"/>
      <c r="S12" s="1361"/>
      <c r="T12" s="1361"/>
      <c r="U12" s="1361"/>
      <c r="V12" s="1361"/>
      <c r="W12" s="1361"/>
      <c r="X12" s="1361"/>
      <c r="Y12" s="1361"/>
      <c r="Z12" s="1361"/>
      <c r="AA12" s="1361"/>
      <c r="AB12" s="1361"/>
      <c r="AC12" s="1361"/>
      <c r="AD12" s="1361"/>
      <c r="AE12" s="1361"/>
      <c r="AF12" s="1361"/>
      <c r="AG12" s="1361"/>
      <c r="AH12" s="1361"/>
      <c r="AI12" s="1361"/>
      <c r="AJ12" s="1362"/>
    </row>
    <row r="13" spans="1:37" ht="24.75" customHeight="1">
      <c r="A13" s="646"/>
      <c r="B13" s="1380"/>
      <c r="C13" s="1382"/>
      <c r="D13" s="1353"/>
      <c r="E13" s="1354"/>
      <c r="F13" s="1359"/>
      <c r="G13" s="1360"/>
      <c r="H13" s="1360"/>
      <c r="I13" s="1360"/>
      <c r="J13" s="1360"/>
      <c r="K13" s="1360"/>
      <c r="L13" s="1363"/>
      <c r="M13" s="1363"/>
      <c r="N13" s="1363"/>
      <c r="O13" s="1363"/>
      <c r="P13" s="1363"/>
      <c r="Q13" s="1363"/>
      <c r="R13" s="1363"/>
      <c r="S13" s="1363"/>
      <c r="T13" s="1363"/>
      <c r="U13" s="1363"/>
      <c r="V13" s="1363"/>
      <c r="W13" s="1363"/>
      <c r="X13" s="1363"/>
      <c r="Y13" s="1363"/>
      <c r="Z13" s="1363"/>
      <c r="AA13" s="1363"/>
      <c r="AB13" s="1363"/>
      <c r="AC13" s="1363"/>
      <c r="AD13" s="1363"/>
      <c r="AE13" s="1363"/>
      <c r="AF13" s="1363"/>
      <c r="AG13" s="1363"/>
      <c r="AH13" s="1363"/>
      <c r="AI13" s="1363"/>
      <c r="AJ13" s="1364"/>
    </row>
    <row r="14" spans="1:37" ht="24.75" customHeight="1">
      <c r="A14" s="646"/>
      <c r="B14" s="1380"/>
      <c r="C14" s="1382"/>
      <c r="D14" s="1353"/>
      <c r="E14" s="1354"/>
      <c r="F14" s="1359" t="s">
        <v>827</v>
      </c>
      <c r="G14" s="1360"/>
      <c r="H14" s="1360"/>
      <c r="I14" s="1360"/>
      <c r="J14" s="1360"/>
      <c r="K14" s="1360"/>
      <c r="L14" s="1363"/>
      <c r="M14" s="1363"/>
      <c r="N14" s="1363"/>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3"/>
      <c r="AJ14" s="1364"/>
    </row>
    <row r="15" spans="1:37" ht="24.75" customHeight="1">
      <c r="A15" s="646"/>
      <c r="B15" s="1380"/>
      <c r="C15" s="1382"/>
      <c r="D15" s="1353"/>
      <c r="E15" s="1354"/>
      <c r="F15" s="1359"/>
      <c r="G15" s="1360"/>
      <c r="H15" s="1360"/>
      <c r="I15" s="1360"/>
      <c r="J15" s="1360"/>
      <c r="K15" s="1360"/>
      <c r="L15" s="1363"/>
      <c r="M15" s="1363"/>
      <c r="N15" s="1363"/>
      <c r="O15" s="1363"/>
      <c r="P15" s="1363"/>
      <c r="Q15" s="1363"/>
      <c r="R15" s="1363"/>
      <c r="S15" s="1363"/>
      <c r="T15" s="1363"/>
      <c r="U15" s="1363"/>
      <c r="V15" s="1363"/>
      <c r="W15" s="1363"/>
      <c r="X15" s="1363"/>
      <c r="Y15" s="1363"/>
      <c r="Z15" s="1363"/>
      <c r="AA15" s="1363"/>
      <c r="AB15" s="1363"/>
      <c r="AC15" s="1363"/>
      <c r="AD15" s="1363"/>
      <c r="AE15" s="1363"/>
      <c r="AF15" s="1363"/>
      <c r="AG15" s="1363"/>
      <c r="AH15" s="1363"/>
      <c r="AI15" s="1363"/>
      <c r="AJ15" s="1364"/>
    </row>
    <row r="16" spans="1:37" ht="24.75" customHeight="1">
      <c r="A16" s="646"/>
      <c r="B16" s="1380"/>
      <c r="C16" s="1382"/>
      <c r="D16" s="1353"/>
      <c r="E16" s="1354"/>
      <c r="F16" s="1359"/>
      <c r="G16" s="1360"/>
      <c r="H16" s="1360"/>
      <c r="I16" s="1360"/>
      <c r="J16" s="1360"/>
      <c r="K16" s="1360"/>
      <c r="L16" s="1363"/>
      <c r="M16" s="1363"/>
      <c r="N16" s="1363"/>
      <c r="O16" s="1363"/>
      <c r="P16" s="1363"/>
      <c r="Q16" s="1363"/>
      <c r="R16" s="1363"/>
      <c r="S16" s="1363"/>
      <c r="T16" s="1363"/>
      <c r="U16" s="1363"/>
      <c r="V16" s="1363"/>
      <c r="W16" s="1363"/>
      <c r="X16" s="1363"/>
      <c r="Y16" s="1363"/>
      <c r="Z16" s="1363"/>
      <c r="AA16" s="1363"/>
      <c r="AB16" s="1363"/>
      <c r="AC16" s="1363"/>
      <c r="AD16" s="1363"/>
      <c r="AE16" s="1363"/>
      <c r="AF16" s="1363"/>
      <c r="AG16" s="1363"/>
      <c r="AH16" s="1363"/>
      <c r="AI16" s="1363"/>
      <c r="AJ16" s="1364"/>
    </row>
    <row r="17" spans="1:36" ht="24.75" customHeight="1">
      <c r="A17" s="646"/>
      <c r="B17" s="1380"/>
      <c r="C17" s="1382"/>
      <c r="D17" s="1353"/>
      <c r="E17" s="1354"/>
      <c r="F17" s="1359"/>
      <c r="G17" s="1360"/>
      <c r="H17" s="1360"/>
      <c r="I17" s="1360"/>
      <c r="J17" s="1360"/>
      <c r="K17" s="1360"/>
      <c r="L17" s="1363"/>
      <c r="M17" s="1363"/>
      <c r="N17" s="1363"/>
      <c r="O17" s="1363"/>
      <c r="P17" s="1363"/>
      <c r="Q17" s="1363"/>
      <c r="R17" s="1363"/>
      <c r="S17" s="1363"/>
      <c r="T17" s="1363"/>
      <c r="U17" s="1363"/>
      <c r="V17" s="1363"/>
      <c r="W17" s="1363"/>
      <c r="X17" s="1363"/>
      <c r="Y17" s="1363"/>
      <c r="Z17" s="1363"/>
      <c r="AA17" s="1363"/>
      <c r="AB17" s="1363"/>
      <c r="AC17" s="1363"/>
      <c r="AD17" s="1363"/>
      <c r="AE17" s="1363"/>
      <c r="AF17" s="1363"/>
      <c r="AG17" s="1363"/>
      <c r="AH17" s="1363"/>
      <c r="AI17" s="1363"/>
      <c r="AJ17" s="1364"/>
    </row>
    <row r="18" spans="1:36" ht="24.75" customHeight="1">
      <c r="A18" s="646"/>
      <c r="B18" s="1380"/>
      <c r="C18" s="1382"/>
      <c r="D18" s="1353"/>
      <c r="E18" s="1354"/>
      <c r="F18" s="1365" t="s">
        <v>828</v>
      </c>
      <c r="G18" s="1366"/>
      <c r="H18" s="1366"/>
      <c r="I18" s="1366"/>
      <c r="J18" s="1366"/>
      <c r="K18" s="1366"/>
      <c r="L18" s="1369"/>
      <c r="M18" s="1369"/>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70"/>
    </row>
    <row r="19" spans="1:36" ht="24.75" customHeight="1">
      <c r="A19" s="646"/>
      <c r="B19" s="1380"/>
      <c r="C19" s="1382"/>
      <c r="D19" s="1353"/>
      <c r="E19" s="1354"/>
      <c r="F19" s="1365"/>
      <c r="G19" s="1366"/>
      <c r="H19" s="1366"/>
      <c r="I19" s="1366"/>
      <c r="J19" s="1366"/>
      <c r="K19" s="1366"/>
      <c r="L19" s="1369"/>
      <c r="M19" s="1369"/>
      <c r="N19" s="1369"/>
      <c r="O19" s="1369"/>
      <c r="P19" s="1369"/>
      <c r="Q19" s="1369"/>
      <c r="R19" s="1369"/>
      <c r="S19" s="1369"/>
      <c r="T19" s="1369"/>
      <c r="U19" s="1369"/>
      <c r="V19" s="1369"/>
      <c r="W19" s="1369"/>
      <c r="X19" s="1369"/>
      <c r="Y19" s="1369"/>
      <c r="Z19" s="1369"/>
      <c r="AA19" s="1369"/>
      <c r="AB19" s="1369"/>
      <c r="AC19" s="1369"/>
      <c r="AD19" s="1369"/>
      <c r="AE19" s="1369"/>
      <c r="AF19" s="1369"/>
      <c r="AG19" s="1369"/>
      <c r="AH19" s="1369"/>
      <c r="AI19" s="1369"/>
      <c r="AJ19" s="1370"/>
    </row>
    <row r="20" spans="1:36" ht="24.75" customHeight="1">
      <c r="A20" s="646"/>
      <c r="B20" s="1380"/>
      <c r="C20" s="1382"/>
      <c r="D20" s="1353"/>
      <c r="E20" s="1354"/>
      <c r="F20" s="1365"/>
      <c r="G20" s="1366"/>
      <c r="H20" s="1366"/>
      <c r="I20" s="1366"/>
      <c r="J20" s="1366"/>
      <c r="K20" s="1366"/>
      <c r="L20" s="1369"/>
      <c r="M20" s="1369"/>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70"/>
    </row>
    <row r="21" spans="1:36" ht="24.75" customHeight="1">
      <c r="A21" s="646"/>
      <c r="B21" s="1380"/>
      <c r="C21" s="1382"/>
      <c r="D21" s="1353"/>
      <c r="E21" s="1354"/>
      <c r="F21" s="1365"/>
      <c r="G21" s="1366"/>
      <c r="H21" s="1366"/>
      <c r="I21" s="1366"/>
      <c r="J21" s="1366"/>
      <c r="K21" s="1366"/>
      <c r="L21" s="1369"/>
      <c r="M21" s="1369"/>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70"/>
    </row>
    <row r="22" spans="1:36" ht="24.75" customHeight="1">
      <c r="A22" s="646"/>
      <c r="B22" s="1380"/>
      <c r="C22" s="1382"/>
      <c r="D22" s="1353"/>
      <c r="E22" s="1354"/>
      <c r="F22" s="1365"/>
      <c r="G22" s="1366"/>
      <c r="H22" s="1366"/>
      <c r="I22" s="1366"/>
      <c r="J22" s="1366"/>
      <c r="K22" s="1366"/>
      <c r="L22" s="1369"/>
      <c r="M22" s="1369"/>
      <c r="N22" s="1369"/>
      <c r="O22" s="1369"/>
      <c r="P22" s="1369"/>
      <c r="Q22" s="1369"/>
      <c r="R22" s="1369"/>
      <c r="S22" s="1369"/>
      <c r="T22" s="1369"/>
      <c r="U22" s="1369"/>
      <c r="V22" s="1369"/>
      <c r="W22" s="1369"/>
      <c r="X22" s="1369"/>
      <c r="Y22" s="1369"/>
      <c r="Z22" s="1369"/>
      <c r="AA22" s="1369"/>
      <c r="AB22" s="1369"/>
      <c r="AC22" s="1369"/>
      <c r="AD22" s="1369"/>
      <c r="AE22" s="1369"/>
      <c r="AF22" s="1369"/>
      <c r="AG22" s="1369"/>
      <c r="AH22" s="1369"/>
      <c r="AI22" s="1369"/>
      <c r="AJ22" s="1370"/>
    </row>
    <row r="23" spans="1:36" ht="24.75" customHeight="1">
      <c r="A23" s="646"/>
      <c r="B23" s="1383"/>
      <c r="C23" s="1384"/>
      <c r="D23" s="1355"/>
      <c r="E23" s="1356"/>
      <c r="F23" s="1367"/>
      <c r="G23" s="1368"/>
      <c r="H23" s="1368"/>
      <c r="I23" s="1368"/>
      <c r="J23" s="1368"/>
      <c r="K23" s="1368"/>
      <c r="L23" s="1371"/>
      <c r="M23" s="1371"/>
      <c r="N23" s="1371"/>
      <c r="O23" s="1371"/>
      <c r="P23" s="1371"/>
      <c r="Q23" s="1371"/>
      <c r="R23" s="1371"/>
      <c r="S23" s="1371"/>
      <c r="T23" s="1371"/>
      <c r="U23" s="1371"/>
      <c r="V23" s="1371"/>
      <c r="W23" s="1371"/>
      <c r="X23" s="1371"/>
      <c r="Y23" s="1371"/>
      <c r="Z23" s="1371"/>
      <c r="AA23" s="1371"/>
      <c r="AB23" s="1371"/>
      <c r="AC23" s="1371"/>
      <c r="AD23" s="1371"/>
      <c r="AE23" s="1371"/>
      <c r="AF23" s="1371"/>
      <c r="AG23" s="1371"/>
      <c r="AH23" s="1371"/>
      <c r="AI23" s="1371"/>
      <c r="AJ23" s="1372"/>
    </row>
    <row r="24" spans="1:36" ht="39" customHeight="1">
      <c r="A24" s="646"/>
      <c r="B24" s="1347" t="s">
        <v>1108</v>
      </c>
      <c r="C24" s="1347"/>
      <c r="D24" s="1347"/>
      <c r="E24" s="1347"/>
      <c r="F24" s="1347"/>
      <c r="G24" s="1347"/>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c r="AE24" s="1347"/>
      <c r="AF24" s="1347"/>
      <c r="AG24" s="1347"/>
      <c r="AH24" s="1347"/>
      <c r="AI24" s="1347"/>
      <c r="AJ24" s="1347"/>
    </row>
    <row r="25" spans="1:36" ht="20.25" customHeight="1">
      <c r="A25" s="646"/>
      <c r="B25" s="1348"/>
      <c r="C25" s="1348"/>
      <c r="D25" s="1348"/>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row>
    <row r="26" spans="1:36" ht="39" customHeight="1">
      <c r="A26" s="646"/>
      <c r="B26" s="1348"/>
      <c r="C26" s="1348"/>
      <c r="D26" s="1348"/>
      <c r="E26" s="1348"/>
      <c r="F26" s="1348"/>
      <c r="G26" s="1348"/>
      <c r="H26" s="1348"/>
      <c r="I26" s="1348"/>
      <c r="J26" s="1348"/>
      <c r="K26" s="1348"/>
      <c r="L26" s="1348"/>
      <c r="M26" s="1348"/>
      <c r="N26" s="1348"/>
      <c r="O26" s="1348"/>
      <c r="P26" s="1348"/>
      <c r="Q26" s="1348"/>
      <c r="R26" s="1348"/>
      <c r="S26" s="1348"/>
      <c r="T26" s="1348"/>
      <c r="U26" s="1348"/>
      <c r="V26" s="1348"/>
      <c r="W26" s="1348"/>
      <c r="X26" s="1348"/>
      <c r="Y26" s="1348"/>
      <c r="Z26" s="1348"/>
      <c r="AA26" s="1348"/>
      <c r="AB26" s="1348"/>
      <c r="AC26" s="1348"/>
      <c r="AD26" s="1348"/>
      <c r="AE26" s="1348"/>
      <c r="AF26" s="1348"/>
      <c r="AG26" s="1348"/>
      <c r="AH26" s="1348"/>
      <c r="AI26" s="1348"/>
      <c r="AJ26" s="1348"/>
    </row>
    <row r="27" spans="1:36" ht="48.75" customHeight="1">
      <c r="A27" s="646"/>
      <c r="B27" s="1348"/>
      <c r="C27" s="1348"/>
      <c r="D27" s="1348"/>
      <c r="E27" s="1348"/>
      <c r="F27" s="1348"/>
      <c r="G27" s="1348"/>
      <c r="H27" s="1348"/>
      <c r="I27" s="1348"/>
      <c r="J27" s="1348"/>
      <c r="K27" s="1348"/>
      <c r="L27" s="1348"/>
      <c r="M27" s="1348"/>
      <c r="N27" s="1348"/>
      <c r="O27" s="1348"/>
      <c r="P27" s="1348"/>
      <c r="Q27" s="1348"/>
      <c r="R27" s="1348"/>
      <c r="S27" s="1348"/>
      <c r="T27" s="1348"/>
      <c r="U27" s="1348"/>
      <c r="V27" s="1348"/>
      <c r="W27" s="1348"/>
      <c r="X27" s="1348"/>
      <c r="Y27" s="1348"/>
      <c r="Z27" s="1348"/>
      <c r="AA27" s="1348"/>
      <c r="AB27" s="1348"/>
      <c r="AC27" s="1348"/>
      <c r="AD27" s="1348"/>
      <c r="AE27" s="1348"/>
      <c r="AF27" s="1348"/>
      <c r="AG27" s="1348"/>
      <c r="AH27" s="1348"/>
      <c r="AI27" s="1348"/>
      <c r="AJ27" s="1348"/>
    </row>
    <row r="28" spans="1:36">
      <c r="A28" s="646"/>
      <c r="B28" s="646"/>
      <c r="C28" s="646"/>
      <c r="D28" s="646"/>
      <c r="E28" s="646"/>
      <c r="F28" s="646"/>
      <c r="G28" s="646"/>
      <c r="H28" s="646"/>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row>
    <row r="29" spans="1:36">
      <c r="A29" s="646"/>
      <c r="B29" s="646"/>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13"/>
  <dataValidations count="1">
    <dataValidation type="list" errorStyle="warning" allowBlank="1" showInputMessage="1" showErrorMessage="1" sqref="Y9:AA10 AF9:AH10" xr:uid="{0F363C8A-F57C-426B-8708-79F613C2E2F2}">
      <formula1>"　,１,２,３,４,５"</formula1>
    </dataValidation>
  </dataValidations>
  <pageMargins left="0.7" right="0.7" top="0.75" bottom="0.75" header="0.3" footer="0.3"/>
  <pageSetup paperSize="9" scale="86"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27"/>
  <sheetViews>
    <sheetView view="pageBreakPreview" zoomScaleNormal="100" zoomScaleSheetLayoutView="100" workbookViewId="0"/>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413</v>
      </c>
    </row>
    <row r="2" spans="1:3">
      <c r="A2" s="4"/>
      <c r="B2" s="4"/>
      <c r="C2" s="4"/>
    </row>
    <row r="3" spans="1:3" ht="38.25" customHeight="1">
      <c r="A3" s="1402" t="s">
        <v>71</v>
      </c>
      <c r="B3" s="1402"/>
      <c r="C3" s="1402"/>
    </row>
    <row r="4" spans="1:3" ht="24.75" thickBot="1">
      <c r="A4" s="6"/>
      <c r="B4" s="6"/>
      <c r="C4" s="7" t="s">
        <v>72</v>
      </c>
    </row>
    <row r="5" spans="1:3" ht="20.100000000000001" customHeight="1" thickBot="1">
      <c r="A5" s="1403" t="s">
        <v>73</v>
      </c>
      <c r="B5" s="1404"/>
      <c r="C5" s="8" t="s">
        <v>74</v>
      </c>
    </row>
    <row r="6" spans="1:3" ht="20.100000000000001" customHeight="1" thickTop="1">
      <c r="A6" s="9">
        <v>1</v>
      </c>
      <c r="B6" s="63"/>
      <c r="C6" s="43"/>
    </row>
    <row r="7" spans="1:3" ht="20.100000000000001" customHeight="1">
      <c r="A7" s="12">
        <v>2</v>
      </c>
      <c r="B7" s="15"/>
      <c r="C7" s="59"/>
    </row>
    <row r="8" spans="1:3" ht="20.100000000000001" customHeight="1">
      <c r="A8" s="12">
        <v>3</v>
      </c>
      <c r="B8" s="15"/>
      <c r="C8" s="59"/>
    </row>
    <row r="9" spans="1:3" ht="20.100000000000001" customHeight="1">
      <c r="A9" s="12">
        <v>4</v>
      </c>
      <c r="B9" s="15"/>
      <c r="C9" s="59"/>
    </row>
    <row r="10" spans="1:3" ht="20.100000000000001" customHeight="1">
      <c r="A10" s="12">
        <v>5</v>
      </c>
      <c r="B10" s="15"/>
      <c r="C10" s="59"/>
    </row>
    <row r="11" spans="1:3" ht="20.100000000000001" customHeight="1">
      <c r="A11" s="12">
        <v>6</v>
      </c>
      <c r="B11" s="15"/>
      <c r="C11" s="59"/>
    </row>
    <row r="12" spans="1:3" ht="20.100000000000001" customHeight="1">
      <c r="A12" s="12">
        <v>7</v>
      </c>
      <c r="B12" s="15"/>
      <c r="C12" s="59"/>
    </row>
    <row r="13" spans="1:3" ht="20.100000000000001" customHeight="1">
      <c r="A13" s="12">
        <v>8</v>
      </c>
      <c r="B13" s="15"/>
      <c r="C13" s="59"/>
    </row>
    <row r="14" spans="1:3" ht="20.100000000000001" customHeight="1">
      <c r="A14" s="12">
        <v>9</v>
      </c>
      <c r="B14" s="15"/>
      <c r="C14" s="59"/>
    </row>
    <row r="15" spans="1:3" ht="20.100000000000001" customHeight="1">
      <c r="A15" s="12">
        <v>10</v>
      </c>
      <c r="B15" s="15"/>
      <c r="C15" s="59"/>
    </row>
    <row r="16" spans="1:3" ht="20.100000000000001" customHeight="1">
      <c r="A16" s="12">
        <v>11</v>
      </c>
      <c r="B16" s="15"/>
      <c r="C16" s="59"/>
    </row>
    <row r="17" spans="1:3" ht="20.100000000000001" customHeight="1">
      <c r="A17" s="12">
        <v>12</v>
      </c>
      <c r="B17" s="15"/>
      <c r="C17" s="59"/>
    </row>
    <row r="18" spans="1:3" ht="20.100000000000001" customHeight="1">
      <c r="A18" s="12">
        <v>13</v>
      </c>
      <c r="B18" s="15"/>
      <c r="C18" s="59"/>
    </row>
    <row r="19" spans="1:3" ht="20.100000000000001" customHeight="1">
      <c r="A19" s="12">
        <v>14</v>
      </c>
      <c r="B19" s="15"/>
      <c r="C19" s="59"/>
    </row>
    <row r="20" spans="1:3" ht="20.100000000000001" customHeight="1">
      <c r="A20" s="12">
        <v>15</v>
      </c>
      <c r="B20" s="15"/>
      <c r="C20" s="59"/>
    </row>
    <row r="21" spans="1:3" ht="20.100000000000001" customHeight="1">
      <c r="A21" s="12">
        <v>16</v>
      </c>
      <c r="B21" s="15"/>
      <c r="C21" s="59"/>
    </row>
    <row r="22" spans="1:3" ht="20.100000000000001" customHeight="1">
      <c r="A22" s="12">
        <v>17</v>
      </c>
      <c r="B22" s="15"/>
      <c r="C22" s="59"/>
    </row>
    <row r="23" spans="1:3" ht="20.100000000000001" customHeight="1">
      <c r="A23" s="12">
        <v>18</v>
      </c>
      <c r="B23" s="15"/>
      <c r="C23" s="59"/>
    </row>
    <row r="24" spans="1:3" ht="20.100000000000001" customHeight="1">
      <c r="A24" s="12">
        <v>19</v>
      </c>
      <c r="B24" s="15"/>
      <c r="C24" s="59"/>
    </row>
    <row r="25" spans="1:3" ht="20.100000000000001" customHeight="1" thickBot="1">
      <c r="A25" s="16">
        <v>20</v>
      </c>
      <c r="B25" s="17"/>
      <c r="C25" s="18"/>
    </row>
    <row r="26" spans="1:3" ht="19.5" customHeight="1">
      <c r="A26" s="4" t="s">
        <v>80</v>
      </c>
      <c r="B26" s="4"/>
      <c r="C26" s="4"/>
    </row>
    <row r="27" spans="1:3" ht="37.5" customHeight="1">
      <c r="A27" s="1405" t="s">
        <v>81</v>
      </c>
      <c r="B27" s="1405"/>
      <c r="C27" s="1405"/>
    </row>
  </sheetData>
  <mergeCells count="3">
    <mergeCell ref="A3:C3"/>
    <mergeCell ref="A5:B5"/>
    <mergeCell ref="A27:C27"/>
  </mergeCells>
  <phoneticPr fontId="13"/>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C27"/>
  <sheetViews>
    <sheetView view="pageBreakPreview" zoomScaleNormal="100" zoomScaleSheetLayoutView="100" workbookViewId="0"/>
  </sheetViews>
  <sheetFormatPr defaultColWidth="9" defaultRowHeight="13.5"/>
  <cols>
    <col min="1" max="1" width="6.5" style="3" customWidth="1"/>
    <col min="2" max="2" width="16.125" style="3" customWidth="1"/>
    <col min="3" max="3" width="68.375" style="3" customWidth="1"/>
    <col min="4" max="16384" width="9" style="3"/>
  </cols>
  <sheetData>
    <row r="1" spans="1:3">
      <c r="A1" s="4"/>
      <c r="B1" s="4"/>
      <c r="C1" s="5" t="s">
        <v>412</v>
      </c>
    </row>
    <row r="2" spans="1:3">
      <c r="A2" s="4"/>
      <c r="B2" s="4"/>
      <c r="C2" s="4"/>
    </row>
    <row r="3" spans="1:3" ht="38.25" customHeight="1">
      <c r="A3" s="1402" t="s">
        <v>71</v>
      </c>
      <c r="B3" s="1402"/>
      <c r="C3" s="1402"/>
    </row>
    <row r="4" spans="1:3" ht="24.75" thickBot="1">
      <c r="A4" s="6"/>
      <c r="B4" s="6"/>
      <c r="C4" s="7" t="s">
        <v>415</v>
      </c>
    </row>
    <row r="5" spans="1:3" ht="20.100000000000001" customHeight="1" thickBot="1">
      <c r="A5" s="1403" t="s">
        <v>73</v>
      </c>
      <c r="B5" s="1404"/>
      <c r="C5" s="8" t="s">
        <v>74</v>
      </c>
    </row>
    <row r="6" spans="1:3" ht="20.100000000000001" customHeight="1" thickTop="1">
      <c r="A6" s="9">
        <v>1</v>
      </c>
      <c r="B6" s="10" t="s">
        <v>416</v>
      </c>
      <c r="C6" s="11" t="s">
        <v>75</v>
      </c>
    </row>
    <row r="7" spans="1:3" ht="20.100000000000001" customHeight="1">
      <c r="A7" s="12">
        <v>2</v>
      </c>
      <c r="B7" s="13" t="s">
        <v>416</v>
      </c>
      <c r="C7" s="14" t="s">
        <v>76</v>
      </c>
    </row>
    <row r="8" spans="1:3" ht="20.100000000000001" customHeight="1">
      <c r="A8" s="12">
        <v>3</v>
      </c>
      <c r="B8" s="13" t="s">
        <v>416</v>
      </c>
      <c r="C8" s="14" t="s">
        <v>75</v>
      </c>
    </row>
    <row r="9" spans="1:3" ht="20.100000000000001" customHeight="1">
      <c r="A9" s="12">
        <v>4</v>
      </c>
      <c r="B9" s="13" t="s">
        <v>416</v>
      </c>
      <c r="C9" s="14" t="s">
        <v>75</v>
      </c>
    </row>
    <row r="10" spans="1:3" ht="20.100000000000001" customHeight="1">
      <c r="A10" s="12">
        <v>5</v>
      </c>
      <c r="B10" s="13" t="s">
        <v>416</v>
      </c>
      <c r="C10" s="14" t="s">
        <v>75</v>
      </c>
    </row>
    <row r="11" spans="1:3" ht="20.100000000000001" customHeight="1">
      <c r="A11" s="12">
        <v>6</v>
      </c>
      <c r="B11" s="13" t="s">
        <v>416</v>
      </c>
      <c r="C11" s="14" t="s">
        <v>77</v>
      </c>
    </row>
    <row r="12" spans="1:3" ht="20.100000000000001" customHeight="1">
      <c r="A12" s="12">
        <v>7</v>
      </c>
      <c r="B12" s="13" t="s">
        <v>416</v>
      </c>
      <c r="C12" s="14" t="s">
        <v>78</v>
      </c>
    </row>
    <row r="13" spans="1:3" ht="20.100000000000001" customHeight="1">
      <c r="A13" s="12">
        <v>8</v>
      </c>
      <c r="B13" s="13" t="s">
        <v>416</v>
      </c>
      <c r="C13" s="14" t="s">
        <v>75</v>
      </c>
    </row>
    <row r="14" spans="1:3" ht="20.100000000000001" customHeight="1">
      <c r="A14" s="12">
        <v>9</v>
      </c>
      <c r="B14" s="13" t="s">
        <v>416</v>
      </c>
      <c r="C14" s="14" t="s">
        <v>75</v>
      </c>
    </row>
    <row r="15" spans="1:3" ht="20.100000000000001" customHeight="1">
      <c r="A15" s="12">
        <v>10</v>
      </c>
      <c r="B15" s="13" t="s">
        <v>416</v>
      </c>
      <c r="C15" s="14" t="s">
        <v>79</v>
      </c>
    </row>
    <row r="16" spans="1:3" ht="20.100000000000001" customHeight="1">
      <c r="A16" s="12">
        <v>11</v>
      </c>
      <c r="B16" s="13" t="s">
        <v>416</v>
      </c>
      <c r="C16" s="14" t="s">
        <v>75</v>
      </c>
    </row>
    <row r="17" spans="1:3" ht="20.100000000000001" customHeight="1">
      <c r="A17" s="12">
        <v>12</v>
      </c>
      <c r="B17" s="15"/>
      <c r="C17" s="59"/>
    </row>
    <row r="18" spans="1:3" ht="20.100000000000001" customHeight="1">
      <c r="A18" s="12">
        <v>13</v>
      </c>
      <c r="B18" s="15"/>
      <c r="C18" s="59"/>
    </row>
    <row r="19" spans="1:3" ht="20.100000000000001" customHeight="1">
      <c r="A19" s="12">
        <v>14</v>
      </c>
      <c r="B19" s="15"/>
      <c r="C19" s="59"/>
    </row>
    <row r="20" spans="1:3" ht="20.100000000000001" customHeight="1">
      <c r="A20" s="12">
        <v>15</v>
      </c>
      <c r="B20" s="15"/>
      <c r="C20" s="59"/>
    </row>
    <row r="21" spans="1:3" ht="20.100000000000001" customHeight="1">
      <c r="A21" s="12">
        <v>16</v>
      </c>
      <c r="B21" s="15"/>
      <c r="C21" s="59"/>
    </row>
    <row r="22" spans="1:3" ht="20.100000000000001" customHeight="1">
      <c r="A22" s="12">
        <v>17</v>
      </c>
      <c r="B22" s="15"/>
      <c r="C22" s="59"/>
    </row>
    <row r="23" spans="1:3" ht="20.100000000000001" customHeight="1">
      <c r="A23" s="12">
        <v>18</v>
      </c>
      <c r="B23" s="15"/>
      <c r="C23" s="59"/>
    </row>
    <row r="24" spans="1:3" ht="20.100000000000001" customHeight="1">
      <c r="A24" s="12">
        <v>19</v>
      </c>
      <c r="B24" s="15"/>
      <c r="C24" s="59"/>
    </row>
    <row r="25" spans="1:3" ht="20.100000000000001" customHeight="1" thickBot="1">
      <c r="A25" s="16">
        <v>20</v>
      </c>
      <c r="B25" s="17"/>
      <c r="C25" s="18"/>
    </row>
    <row r="26" spans="1:3" ht="19.5" customHeight="1">
      <c r="A26" s="4" t="s">
        <v>80</v>
      </c>
      <c r="B26" s="4"/>
      <c r="C26" s="4"/>
    </row>
    <row r="27" spans="1:3" ht="37.5" customHeight="1">
      <c r="A27" s="1405" t="s">
        <v>81</v>
      </c>
      <c r="B27" s="1405"/>
      <c r="C27" s="1405"/>
    </row>
  </sheetData>
  <mergeCells count="3">
    <mergeCell ref="A3:C3"/>
    <mergeCell ref="A5:B5"/>
    <mergeCell ref="A27:C27"/>
  </mergeCells>
  <phoneticPr fontId="13"/>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H29"/>
  <sheetViews>
    <sheetView showGridLines="0" view="pageBreakPreview" zoomScaleNormal="100" workbookViewId="0">
      <selection activeCell="AS16" sqref="AS16"/>
    </sheetView>
  </sheetViews>
  <sheetFormatPr defaultColWidth="9" defaultRowHeight="21" customHeight="1"/>
  <cols>
    <col min="1" max="35" width="2.625" style="20" customWidth="1"/>
    <col min="36" max="16384" width="9" style="20"/>
  </cols>
  <sheetData>
    <row r="1" spans="1:34" ht="21" customHeight="1">
      <c r="A1" s="19"/>
      <c r="AD1" s="19"/>
    </row>
    <row r="2" spans="1:34" ht="21" customHeight="1">
      <c r="A2" s="19"/>
    </row>
    <row r="3" spans="1:34" ht="21" customHeight="1">
      <c r="A3" s="1406" t="s">
        <v>82</v>
      </c>
      <c r="B3" s="1406"/>
      <c r="C3" s="1406"/>
      <c r="D3" s="1406"/>
      <c r="E3" s="1406"/>
      <c r="F3" s="1406"/>
      <c r="G3" s="1406"/>
      <c r="H3" s="1406"/>
      <c r="I3" s="1406"/>
      <c r="J3" s="1406"/>
      <c r="K3" s="1406"/>
      <c r="L3" s="1406"/>
      <c r="M3" s="1406"/>
      <c r="N3" s="1406"/>
      <c r="O3" s="1406"/>
      <c r="P3" s="1406"/>
      <c r="Q3" s="1406"/>
      <c r="R3" s="1406"/>
      <c r="S3" s="1406"/>
      <c r="T3" s="1406"/>
      <c r="U3" s="1406"/>
      <c r="V3" s="1406"/>
      <c r="W3" s="1406"/>
      <c r="X3" s="1406"/>
      <c r="Y3" s="1406"/>
      <c r="Z3" s="1406"/>
      <c r="AA3" s="1406"/>
      <c r="AB3" s="1406"/>
      <c r="AC3" s="1406"/>
      <c r="AD3" s="1406"/>
      <c r="AE3" s="1406"/>
      <c r="AF3" s="1406"/>
      <c r="AG3" s="1406"/>
      <c r="AH3" s="1406"/>
    </row>
    <row r="4" spans="1:34" ht="21"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row>
    <row r="5" spans="1:34" ht="21"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row>
    <row r="6" spans="1:34" ht="21" customHeight="1" thickBo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ht="23.25" customHeight="1">
      <c r="A7" s="1407" t="s">
        <v>83</v>
      </c>
      <c r="B7" s="1408"/>
      <c r="C7" s="1408"/>
      <c r="D7" s="1408"/>
      <c r="E7" s="1408"/>
      <c r="F7" s="1408"/>
      <c r="G7" s="1408"/>
      <c r="H7" s="1408"/>
      <c r="I7" s="1408"/>
      <c r="J7" s="1408"/>
      <c r="K7" s="1409"/>
      <c r="L7" s="1410" t="s">
        <v>812</v>
      </c>
      <c r="M7" s="1411"/>
      <c r="N7" s="1411"/>
      <c r="O7" s="1411"/>
      <c r="P7" s="1411"/>
      <c r="Q7" s="1411"/>
      <c r="R7" s="1411"/>
      <c r="S7" s="1411"/>
      <c r="T7" s="1411"/>
      <c r="U7" s="1411"/>
      <c r="V7" s="1411"/>
      <c r="W7" s="1411"/>
      <c r="X7" s="1411"/>
      <c r="Y7" s="1411"/>
      <c r="Z7" s="1411"/>
      <c r="AA7" s="1411"/>
      <c r="AB7" s="1411"/>
      <c r="AC7" s="1411"/>
      <c r="AD7" s="1411"/>
      <c r="AE7" s="1411"/>
      <c r="AF7" s="1411"/>
      <c r="AG7" s="1411"/>
      <c r="AH7" s="1412"/>
    </row>
    <row r="8" spans="1:34" ht="25.5" customHeight="1">
      <c r="A8" s="1413" t="s">
        <v>85</v>
      </c>
      <c r="B8" s="1414"/>
      <c r="C8" s="1414"/>
      <c r="D8" s="1414"/>
      <c r="E8" s="1414"/>
      <c r="F8" s="1414"/>
      <c r="G8" s="1414"/>
      <c r="H8" s="1414"/>
      <c r="I8" s="1414"/>
      <c r="J8" s="1414"/>
      <c r="K8" s="1414"/>
      <c r="L8" s="1414"/>
      <c r="M8" s="1414"/>
      <c r="N8" s="1414"/>
      <c r="O8" s="1414"/>
      <c r="P8" s="1414"/>
      <c r="Q8" s="1414"/>
      <c r="R8" s="1414"/>
      <c r="S8" s="1414"/>
      <c r="T8" s="1414"/>
      <c r="U8" s="1414"/>
      <c r="V8" s="1414"/>
      <c r="W8" s="1415"/>
      <c r="X8" s="1416"/>
      <c r="Y8" s="1417"/>
      <c r="Z8" s="1417"/>
      <c r="AA8" s="1417"/>
      <c r="AB8" s="22" t="s">
        <v>86</v>
      </c>
      <c r="AC8" s="1417"/>
      <c r="AD8" s="1417"/>
      <c r="AE8" s="22" t="s">
        <v>87</v>
      </c>
      <c r="AF8" s="1417"/>
      <c r="AG8" s="1417"/>
      <c r="AH8" s="23" t="s">
        <v>70</v>
      </c>
    </row>
    <row r="9" spans="1:34" ht="27.75" customHeight="1">
      <c r="A9" s="1437" t="s">
        <v>88</v>
      </c>
      <c r="B9" s="1438"/>
      <c r="C9" s="1443" t="s">
        <v>89</v>
      </c>
      <c r="D9" s="1418"/>
      <c r="E9" s="1418"/>
      <c r="F9" s="1418"/>
      <c r="G9" s="1418"/>
      <c r="H9" s="1418"/>
      <c r="I9" s="1418"/>
      <c r="J9" s="1418"/>
      <c r="K9" s="1444"/>
      <c r="L9" s="1445" t="s">
        <v>90</v>
      </c>
      <c r="M9" s="1446"/>
      <c r="N9" s="1446"/>
      <c r="O9" s="1446"/>
      <c r="P9" s="1446"/>
      <c r="Q9" s="1446"/>
      <c r="R9" s="1446"/>
      <c r="S9" s="1446"/>
      <c r="T9" s="1446"/>
      <c r="U9" s="1446"/>
      <c r="V9" s="1446"/>
      <c r="W9" s="1446"/>
      <c r="X9" s="1446"/>
      <c r="Y9" s="1446"/>
      <c r="Z9" s="1447"/>
      <c r="AA9" s="24"/>
      <c r="AB9" s="24"/>
      <c r="AC9" s="24"/>
      <c r="AD9" s="24"/>
      <c r="AE9" s="24"/>
      <c r="AF9" s="24"/>
      <c r="AG9" s="24" t="s">
        <v>92</v>
      </c>
      <c r="AH9" s="25"/>
    </row>
    <row r="10" spans="1:34" ht="25.5" customHeight="1">
      <c r="A10" s="1439"/>
      <c r="B10" s="1440"/>
      <c r="C10" s="1448" t="s">
        <v>93</v>
      </c>
      <c r="D10" s="1449"/>
      <c r="E10" s="1449"/>
      <c r="F10" s="1449"/>
      <c r="G10" s="1449"/>
      <c r="H10" s="1449"/>
      <c r="I10" s="1449"/>
      <c r="J10" s="1449"/>
      <c r="K10" s="1450"/>
      <c r="L10" s="1445" t="s">
        <v>94</v>
      </c>
      <c r="M10" s="1446"/>
      <c r="N10" s="1446"/>
      <c r="O10" s="1446"/>
      <c r="P10" s="1446"/>
      <c r="Q10" s="1446"/>
      <c r="R10" s="1446"/>
      <c r="S10" s="1446"/>
      <c r="T10" s="1446"/>
      <c r="U10" s="1446"/>
      <c r="V10" s="1446"/>
      <c r="W10" s="1446"/>
      <c r="X10" s="1446"/>
      <c r="Y10" s="1446"/>
      <c r="Z10" s="1447"/>
      <c r="AA10" s="64"/>
      <c r="AB10" s="64"/>
      <c r="AC10" s="64"/>
      <c r="AD10" s="64"/>
      <c r="AE10" s="64"/>
      <c r="AF10" s="64"/>
      <c r="AG10" s="26" t="s">
        <v>92</v>
      </c>
      <c r="AH10" s="27"/>
    </row>
    <row r="11" spans="1:34" ht="41.25" customHeight="1">
      <c r="A11" s="1439"/>
      <c r="B11" s="1440"/>
      <c r="C11" s="1451" t="s">
        <v>62</v>
      </c>
      <c r="D11" s="1452"/>
      <c r="E11" s="1452"/>
      <c r="F11" s="1452"/>
      <c r="G11" s="1452"/>
      <c r="H11" s="1452"/>
      <c r="I11" s="1452"/>
      <c r="J11" s="1452"/>
      <c r="K11" s="1453"/>
      <c r="L11" s="28"/>
      <c r="M11" s="26"/>
      <c r="N11" s="26" t="s">
        <v>95</v>
      </c>
      <c r="O11" s="26"/>
      <c r="P11" s="26"/>
      <c r="Q11" s="26"/>
      <c r="R11" s="26"/>
      <c r="S11" s="26"/>
      <c r="T11" s="26" t="s">
        <v>96</v>
      </c>
      <c r="U11" s="26"/>
      <c r="V11" s="26"/>
      <c r="W11" s="26"/>
      <c r="X11" s="26"/>
      <c r="Y11" s="26"/>
      <c r="Z11" s="26" t="s">
        <v>45</v>
      </c>
      <c r="AA11" s="26"/>
      <c r="AB11" s="26"/>
      <c r="AC11" s="26" t="s">
        <v>417</v>
      </c>
      <c r="AD11" s="1418"/>
      <c r="AE11" s="1418"/>
      <c r="AF11" s="1418"/>
      <c r="AG11" s="26" t="s">
        <v>418</v>
      </c>
      <c r="AH11" s="27"/>
    </row>
    <row r="12" spans="1:34" ht="40.5" customHeight="1">
      <c r="A12" s="1439"/>
      <c r="B12" s="1440"/>
      <c r="C12" s="1419" t="s">
        <v>99</v>
      </c>
      <c r="D12" s="1420"/>
      <c r="E12" s="1420"/>
      <c r="F12" s="1420"/>
      <c r="G12" s="1420"/>
      <c r="H12" s="1420"/>
      <c r="I12" s="1420"/>
      <c r="J12" s="1420"/>
      <c r="K12" s="1421"/>
      <c r="L12" s="1428"/>
      <c r="M12" s="1429"/>
      <c r="N12" s="1429"/>
      <c r="O12" s="1429"/>
      <c r="P12" s="1429"/>
      <c r="Q12" s="1429"/>
      <c r="R12" s="1429"/>
      <c r="S12" s="1429"/>
      <c r="T12" s="1429"/>
      <c r="U12" s="1429"/>
      <c r="V12" s="1429"/>
      <c r="W12" s="1429"/>
      <c r="X12" s="1429"/>
      <c r="Y12" s="1429"/>
      <c r="Z12" s="1429"/>
      <c r="AA12" s="1429"/>
      <c r="AB12" s="1429"/>
      <c r="AC12" s="1429"/>
      <c r="AD12" s="1429"/>
      <c r="AE12" s="1429"/>
      <c r="AF12" s="1429"/>
      <c r="AG12" s="1429"/>
      <c r="AH12" s="1430"/>
    </row>
    <row r="13" spans="1:34" ht="41.25" customHeight="1">
      <c r="A13" s="1439"/>
      <c r="B13" s="1440"/>
      <c r="C13" s="1422"/>
      <c r="D13" s="1423"/>
      <c r="E13" s="1423"/>
      <c r="F13" s="1423"/>
      <c r="G13" s="1423"/>
      <c r="H13" s="1423"/>
      <c r="I13" s="1423"/>
      <c r="J13" s="1423"/>
      <c r="K13" s="1424"/>
      <c r="L13" s="1431"/>
      <c r="M13" s="1432"/>
      <c r="N13" s="1432"/>
      <c r="O13" s="1432"/>
      <c r="P13" s="1432"/>
      <c r="Q13" s="1432"/>
      <c r="R13" s="1432"/>
      <c r="S13" s="1432"/>
      <c r="T13" s="1432"/>
      <c r="U13" s="1432"/>
      <c r="V13" s="1432"/>
      <c r="W13" s="1432"/>
      <c r="X13" s="1432"/>
      <c r="Y13" s="1432"/>
      <c r="Z13" s="1432"/>
      <c r="AA13" s="1432"/>
      <c r="AB13" s="1432"/>
      <c r="AC13" s="1432"/>
      <c r="AD13" s="1432"/>
      <c r="AE13" s="1432"/>
      <c r="AF13" s="1432"/>
      <c r="AG13" s="1432"/>
      <c r="AH13" s="1433"/>
    </row>
    <row r="14" spans="1:34" ht="21" customHeight="1" thickBot="1">
      <c r="A14" s="1441"/>
      <c r="B14" s="1442"/>
      <c r="C14" s="1425"/>
      <c r="D14" s="1426"/>
      <c r="E14" s="1426"/>
      <c r="F14" s="1426"/>
      <c r="G14" s="1426"/>
      <c r="H14" s="1426"/>
      <c r="I14" s="1426"/>
      <c r="J14" s="1426"/>
      <c r="K14" s="1427"/>
      <c r="L14" s="1434"/>
      <c r="M14" s="1435"/>
      <c r="N14" s="1435"/>
      <c r="O14" s="1435"/>
      <c r="P14" s="1435"/>
      <c r="Q14" s="1435"/>
      <c r="R14" s="1435"/>
      <c r="S14" s="1435"/>
      <c r="T14" s="1435"/>
      <c r="U14" s="1435"/>
      <c r="V14" s="1435"/>
      <c r="W14" s="1435"/>
      <c r="X14" s="1435"/>
      <c r="Y14" s="1435"/>
      <c r="Z14" s="1435"/>
      <c r="AA14" s="1435"/>
      <c r="AB14" s="1435"/>
      <c r="AC14" s="1435"/>
      <c r="AD14" s="1435"/>
      <c r="AE14" s="1435"/>
      <c r="AF14" s="1435"/>
      <c r="AG14" s="1435"/>
      <c r="AH14" s="1436"/>
    </row>
    <row r="15" spans="1:34" ht="21" customHeight="1">
      <c r="A15" s="29" t="s">
        <v>312</v>
      </c>
      <c r="B15" s="30" t="s">
        <v>101</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row>
    <row r="16" spans="1:34" ht="21" customHeight="1">
      <c r="B16" s="30" t="s">
        <v>102</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row>
    <row r="17" spans="1:34" ht="21" customHeight="1">
      <c r="A17" s="19"/>
      <c r="B17" s="30" t="s">
        <v>103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row>
    <row r="26" spans="1:34" ht="18" customHeight="1"/>
    <row r="27" spans="1:34" ht="14.25" customHeight="1"/>
    <row r="28" spans="1:34" ht="14.25" customHeight="1"/>
    <row r="29" spans="1:34" ht="14.25" customHeight="1"/>
  </sheetData>
  <mergeCells count="17">
    <mergeCell ref="AD11:AF11"/>
    <mergeCell ref="C12:K14"/>
    <mergeCell ref="L12:AH14"/>
    <mergeCell ref="A9:B14"/>
    <mergeCell ref="C9:K9"/>
    <mergeCell ref="L9:Z9"/>
    <mergeCell ref="C10:K10"/>
    <mergeCell ref="L10:Z10"/>
    <mergeCell ref="C11:K11"/>
    <mergeCell ref="A3:AH3"/>
    <mergeCell ref="A7:K7"/>
    <mergeCell ref="L7:AH7"/>
    <mergeCell ref="A8:W8"/>
    <mergeCell ref="X8:Y8"/>
    <mergeCell ref="Z8:AA8"/>
    <mergeCell ref="AC8:AD8"/>
    <mergeCell ref="AF8:AG8"/>
  </mergeCells>
  <phoneticPr fontId="13"/>
  <pageMargins left="0.6692913385826772" right="0.6692913385826772" top="0.82" bottom="0.86" header="0.31496062992125984" footer="0"/>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AH29"/>
  <sheetViews>
    <sheetView showGridLines="0" view="pageBreakPreview" zoomScaleNormal="100" workbookViewId="0"/>
  </sheetViews>
  <sheetFormatPr defaultColWidth="9" defaultRowHeight="21" customHeight="1"/>
  <cols>
    <col min="1" max="35" width="2.625" style="20" customWidth="1"/>
    <col min="36" max="16384" width="9" style="20"/>
  </cols>
  <sheetData>
    <row r="1" spans="1:34" ht="21" customHeight="1">
      <c r="A1" s="19"/>
      <c r="AD1" s="19"/>
    </row>
    <row r="2" spans="1:34" ht="21" customHeight="1">
      <c r="A2" s="19"/>
    </row>
    <row r="3" spans="1:34" ht="21" customHeight="1">
      <c r="A3" s="1406" t="s">
        <v>82</v>
      </c>
      <c r="B3" s="1406"/>
      <c r="C3" s="1406"/>
      <c r="D3" s="1406"/>
      <c r="E3" s="1406"/>
      <c r="F3" s="1406"/>
      <c r="G3" s="1406"/>
      <c r="H3" s="1406"/>
      <c r="I3" s="1406"/>
      <c r="J3" s="1406"/>
      <c r="K3" s="1406"/>
      <c r="L3" s="1406"/>
      <c r="M3" s="1406"/>
      <c r="N3" s="1406"/>
      <c r="O3" s="1406"/>
      <c r="P3" s="1406"/>
      <c r="Q3" s="1406"/>
      <c r="R3" s="1406"/>
      <c r="S3" s="1406"/>
      <c r="T3" s="1406"/>
      <c r="U3" s="1406"/>
      <c r="V3" s="1406"/>
      <c r="W3" s="1406"/>
      <c r="X3" s="1406"/>
      <c r="Y3" s="1406"/>
      <c r="Z3" s="1406"/>
      <c r="AA3" s="1406"/>
      <c r="AB3" s="1406"/>
      <c r="AC3" s="1406"/>
      <c r="AD3" s="1406"/>
      <c r="AE3" s="1406"/>
      <c r="AF3" s="1406"/>
      <c r="AG3" s="1406"/>
      <c r="AH3" s="1406"/>
    </row>
    <row r="4" spans="1:34" ht="21"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row>
    <row r="5" spans="1:34" ht="21"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row>
    <row r="6" spans="1:34" ht="21" customHeight="1" thickBot="1">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ht="23.25" customHeight="1">
      <c r="A7" s="1407" t="s">
        <v>83</v>
      </c>
      <c r="B7" s="1408"/>
      <c r="C7" s="1408"/>
      <c r="D7" s="1408"/>
      <c r="E7" s="1408"/>
      <c r="F7" s="1408"/>
      <c r="G7" s="1408"/>
      <c r="H7" s="1408"/>
      <c r="I7" s="1408"/>
      <c r="J7" s="1408"/>
      <c r="K7" s="1409"/>
      <c r="L7" s="1410" t="s">
        <v>84</v>
      </c>
      <c r="M7" s="1411"/>
      <c r="N7" s="1411"/>
      <c r="O7" s="1411"/>
      <c r="P7" s="1411"/>
      <c r="Q7" s="1411"/>
      <c r="R7" s="1411"/>
      <c r="S7" s="1411"/>
      <c r="T7" s="1411"/>
      <c r="U7" s="1411"/>
      <c r="V7" s="1411"/>
      <c r="W7" s="1411"/>
      <c r="X7" s="1411"/>
      <c r="Y7" s="1411"/>
      <c r="Z7" s="1411"/>
      <c r="AA7" s="1411"/>
      <c r="AB7" s="1411"/>
      <c r="AC7" s="1411"/>
      <c r="AD7" s="1411"/>
      <c r="AE7" s="1411"/>
      <c r="AF7" s="1411"/>
      <c r="AG7" s="1411"/>
      <c r="AH7" s="1412"/>
    </row>
    <row r="8" spans="1:34" ht="25.5" customHeight="1">
      <c r="A8" s="1413" t="s">
        <v>85</v>
      </c>
      <c r="B8" s="1414"/>
      <c r="C8" s="1414"/>
      <c r="D8" s="1414"/>
      <c r="E8" s="1414"/>
      <c r="F8" s="1414"/>
      <c r="G8" s="1414"/>
      <c r="H8" s="1414"/>
      <c r="I8" s="1414"/>
      <c r="J8" s="1414"/>
      <c r="K8" s="1414"/>
      <c r="L8" s="1414"/>
      <c r="M8" s="1414"/>
      <c r="N8" s="1414"/>
      <c r="O8" s="1414"/>
      <c r="P8" s="1414"/>
      <c r="Q8" s="1414"/>
      <c r="R8" s="1414"/>
      <c r="S8" s="1414"/>
      <c r="T8" s="1414"/>
      <c r="U8" s="1414"/>
      <c r="V8" s="1414"/>
      <c r="W8" s="1415"/>
      <c r="X8" s="1416" t="s">
        <v>419</v>
      </c>
      <c r="Y8" s="1417"/>
      <c r="Z8" s="1417" t="s">
        <v>420</v>
      </c>
      <c r="AA8" s="1417"/>
      <c r="AB8" s="22" t="s">
        <v>86</v>
      </c>
      <c r="AC8" s="1417" t="s">
        <v>1</v>
      </c>
      <c r="AD8" s="1417"/>
      <c r="AE8" s="22" t="s">
        <v>87</v>
      </c>
      <c r="AF8" s="1417" t="s">
        <v>1</v>
      </c>
      <c r="AG8" s="1417"/>
      <c r="AH8" s="23" t="s">
        <v>70</v>
      </c>
    </row>
    <row r="9" spans="1:34" ht="27.75" customHeight="1">
      <c r="A9" s="1437" t="s">
        <v>88</v>
      </c>
      <c r="B9" s="1438"/>
      <c r="C9" s="1443" t="s">
        <v>89</v>
      </c>
      <c r="D9" s="1418"/>
      <c r="E9" s="1418"/>
      <c r="F9" s="1418"/>
      <c r="G9" s="1418"/>
      <c r="H9" s="1418"/>
      <c r="I9" s="1418"/>
      <c r="J9" s="1418"/>
      <c r="K9" s="1444"/>
      <c r="L9" s="1445" t="s">
        <v>90</v>
      </c>
      <c r="M9" s="1446"/>
      <c r="N9" s="1446"/>
      <c r="O9" s="1446"/>
      <c r="P9" s="1446"/>
      <c r="Q9" s="1446"/>
      <c r="R9" s="1446"/>
      <c r="S9" s="1446"/>
      <c r="T9" s="1446"/>
      <c r="U9" s="1446"/>
      <c r="V9" s="1446"/>
      <c r="W9" s="1446"/>
      <c r="X9" s="1446"/>
      <c r="Y9" s="1446"/>
      <c r="Z9" s="1447"/>
      <c r="AA9" s="1456" t="s">
        <v>91</v>
      </c>
      <c r="AB9" s="1457"/>
      <c r="AC9" s="1457"/>
      <c r="AD9" s="1457"/>
      <c r="AE9" s="1457"/>
      <c r="AF9" s="1457"/>
      <c r="AG9" s="24" t="s">
        <v>92</v>
      </c>
      <c r="AH9" s="25"/>
    </row>
    <row r="10" spans="1:34" ht="25.5" customHeight="1">
      <c r="A10" s="1439"/>
      <c r="B10" s="1440"/>
      <c r="C10" s="1448" t="s">
        <v>93</v>
      </c>
      <c r="D10" s="1449"/>
      <c r="E10" s="1449"/>
      <c r="F10" s="1449"/>
      <c r="G10" s="1449"/>
      <c r="H10" s="1449"/>
      <c r="I10" s="1449"/>
      <c r="J10" s="1449"/>
      <c r="K10" s="1450"/>
      <c r="L10" s="1445" t="s">
        <v>94</v>
      </c>
      <c r="M10" s="1446"/>
      <c r="N10" s="1446"/>
      <c r="O10" s="1446"/>
      <c r="P10" s="1446"/>
      <c r="Q10" s="1446"/>
      <c r="R10" s="1446"/>
      <c r="S10" s="1446"/>
      <c r="T10" s="1446"/>
      <c r="U10" s="1446"/>
      <c r="V10" s="1446"/>
      <c r="W10" s="1446"/>
      <c r="X10" s="1446"/>
      <c r="Y10" s="1446"/>
      <c r="Z10" s="1447"/>
      <c r="AA10" s="1454">
        <v>200</v>
      </c>
      <c r="AB10" s="1455"/>
      <c r="AC10" s="1455"/>
      <c r="AD10" s="1455"/>
      <c r="AE10" s="1455"/>
      <c r="AF10" s="1455"/>
      <c r="AG10" s="26" t="s">
        <v>92</v>
      </c>
      <c r="AH10" s="27"/>
    </row>
    <row r="11" spans="1:34" ht="41.25" customHeight="1">
      <c r="A11" s="1439"/>
      <c r="B11" s="1440"/>
      <c r="C11" s="1451" t="s">
        <v>62</v>
      </c>
      <c r="D11" s="1452"/>
      <c r="E11" s="1452"/>
      <c r="F11" s="1452"/>
      <c r="G11" s="1452"/>
      <c r="H11" s="1452"/>
      <c r="I11" s="1452"/>
      <c r="J11" s="1452"/>
      <c r="K11" s="1453"/>
      <c r="L11" s="28"/>
      <c r="M11" s="26"/>
      <c r="N11" s="26" t="s">
        <v>95</v>
      </c>
      <c r="O11" s="26"/>
      <c r="P11" s="26"/>
      <c r="Q11" s="26"/>
      <c r="R11" s="26"/>
      <c r="S11" s="26"/>
      <c r="T11" s="26" t="s">
        <v>96</v>
      </c>
      <c r="U11" s="26"/>
      <c r="V11" s="26"/>
      <c r="W11" s="26"/>
      <c r="X11" s="26"/>
      <c r="Y11" s="26"/>
      <c r="Z11" s="26" t="s">
        <v>45</v>
      </c>
      <c r="AA11" s="26"/>
      <c r="AB11" s="26"/>
      <c r="AC11" s="26" t="s">
        <v>97</v>
      </c>
      <c r="AD11" s="1418"/>
      <c r="AE11" s="1418"/>
      <c r="AF11" s="1418"/>
      <c r="AG11" s="26" t="s">
        <v>98</v>
      </c>
      <c r="AH11" s="27"/>
    </row>
    <row r="12" spans="1:34" ht="40.5" customHeight="1">
      <c r="A12" s="1439"/>
      <c r="B12" s="1440"/>
      <c r="C12" s="1419" t="s">
        <v>99</v>
      </c>
      <c r="D12" s="1420"/>
      <c r="E12" s="1420"/>
      <c r="F12" s="1420"/>
      <c r="G12" s="1420"/>
      <c r="H12" s="1420"/>
      <c r="I12" s="1420"/>
      <c r="J12" s="1420"/>
      <c r="K12" s="1421"/>
      <c r="L12" s="1428"/>
      <c r="M12" s="1429"/>
      <c r="N12" s="1429"/>
      <c r="O12" s="1429"/>
      <c r="P12" s="1429"/>
      <c r="Q12" s="1429"/>
      <c r="R12" s="1429"/>
      <c r="S12" s="1429"/>
      <c r="T12" s="1429"/>
      <c r="U12" s="1429"/>
      <c r="V12" s="1429"/>
      <c r="W12" s="1429"/>
      <c r="X12" s="1429"/>
      <c r="Y12" s="1429"/>
      <c r="Z12" s="1429"/>
      <c r="AA12" s="1429"/>
      <c r="AB12" s="1429"/>
      <c r="AC12" s="1429"/>
      <c r="AD12" s="1429"/>
      <c r="AE12" s="1429"/>
      <c r="AF12" s="1429"/>
      <c r="AG12" s="1429"/>
      <c r="AH12" s="1430"/>
    </row>
    <row r="13" spans="1:34" ht="41.25" customHeight="1">
      <c r="A13" s="1439"/>
      <c r="B13" s="1440"/>
      <c r="C13" s="1422"/>
      <c r="D13" s="1423"/>
      <c r="E13" s="1423"/>
      <c r="F13" s="1423"/>
      <c r="G13" s="1423"/>
      <c r="H13" s="1423"/>
      <c r="I13" s="1423"/>
      <c r="J13" s="1423"/>
      <c r="K13" s="1424"/>
      <c r="L13" s="1431"/>
      <c r="M13" s="1432"/>
      <c r="N13" s="1432"/>
      <c r="O13" s="1432"/>
      <c r="P13" s="1432"/>
      <c r="Q13" s="1432"/>
      <c r="R13" s="1432"/>
      <c r="S13" s="1432"/>
      <c r="T13" s="1432"/>
      <c r="U13" s="1432"/>
      <c r="V13" s="1432"/>
      <c r="W13" s="1432"/>
      <c r="X13" s="1432"/>
      <c r="Y13" s="1432"/>
      <c r="Z13" s="1432"/>
      <c r="AA13" s="1432"/>
      <c r="AB13" s="1432"/>
      <c r="AC13" s="1432"/>
      <c r="AD13" s="1432"/>
      <c r="AE13" s="1432"/>
      <c r="AF13" s="1432"/>
      <c r="AG13" s="1432"/>
      <c r="AH13" s="1433"/>
    </row>
    <row r="14" spans="1:34" ht="21" customHeight="1" thickBot="1">
      <c r="A14" s="1441"/>
      <c r="B14" s="1442"/>
      <c r="C14" s="1425"/>
      <c r="D14" s="1426"/>
      <c r="E14" s="1426"/>
      <c r="F14" s="1426"/>
      <c r="G14" s="1426"/>
      <c r="H14" s="1426"/>
      <c r="I14" s="1426"/>
      <c r="J14" s="1426"/>
      <c r="K14" s="1427"/>
      <c r="L14" s="1434"/>
      <c r="M14" s="1435"/>
      <c r="N14" s="1435"/>
      <c r="O14" s="1435"/>
      <c r="P14" s="1435"/>
      <c r="Q14" s="1435"/>
      <c r="R14" s="1435"/>
      <c r="S14" s="1435"/>
      <c r="T14" s="1435"/>
      <c r="U14" s="1435"/>
      <c r="V14" s="1435"/>
      <c r="W14" s="1435"/>
      <c r="X14" s="1435"/>
      <c r="Y14" s="1435"/>
      <c r="Z14" s="1435"/>
      <c r="AA14" s="1435"/>
      <c r="AB14" s="1435"/>
      <c r="AC14" s="1435"/>
      <c r="AD14" s="1435"/>
      <c r="AE14" s="1435"/>
      <c r="AF14" s="1435"/>
      <c r="AG14" s="1435"/>
      <c r="AH14" s="1436"/>
    </row>
    <row r="15" spans="1:34" ht="21" customHeight="1">
      <c r="A15" s="29" t="s">
        <v>100</v>
      </c>
      <c r="B15" s="30" t="s">
        <v>101</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row>
    <row r="16" spans="1:34" ht="21" customHeight="1">
      <c r="B16" s="30" t="s">
        <v>102</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row>
    <row r="17" spans="1:34" ht="21" customHeight="1">
      <c r="A17" s="19"/>
      <c r="B17" s="30" t="s">
        <v>103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row>
    <row r="26" spans="1:34" ht="18" customHeight="1"/>
    <row r="27" spans="1:34" ht="14.25" customHeight="1"/>
    <row r="28" spans="1:34" ht="14.25" customHeight="1"/>
    <row r="29" spans="1:34" ht="14.25" customHeight="1"/>
  </sheetData>
  <mergeCells count="19">
    <mergeCell ref="C10:K10"/>
    <mergeCell ref="L10:Z10"/>
    <mergeCell ref="AA10:AF10"/>
    <mergeCell ref="L12:AH14"/>
    <mergeCell ref="A9:B14"/>
    <mergeCell ref="C11:K11"/>
    <mergeCell ref="AD11:AF11"/>
    <mergeCell ref="C12:K14"/>
    <mergeCell ref="C9:K9"/>
    <mergeCell ref="L9:Z9"/>
    <mergeCell ref="AA9:AF9"/>
    <mergeCell ref="A3:AH3"/>
    <mergeCell ref="A7:K7"/>
    <mergeCell ref="L7:AH7"/>
    <mergeCell ref="A8:W8"/>
    <mergeCell ref="X8:Y8"/>
    <mergeCell ref="Z8:AA8"/>
    <mergeCell ref="AC8:AD8"/>
    <mergeCell ref="AF8:AG8"/>
  </mergeCells>
  <phoneticPr fontId="13"/>
  <pageMargins left="0.6692913385826772" right="0.6692913385826772" top="0.82" bottom="0.86" header="0.31496062992125984" footer="0"/>
  <pageSetup paperSize="9" scale="9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6"/>
  <sheetViews>
    <sheetView view="pageBreakPreview" zoomScaleNormal="100" zoomScaleSheetLayoutView="100" workbookViewId="0">
      <selection sqref="A1:I1"/>
    </sheetView>
  </sheetViews>
  <sheetFormatPr defaultRowHeight="13.5"/>
  <sheetData>
    <row r="1" spans="1:9" ht="39.75" customHeight="1">
      <c r="A1" s="1459" t="s">
        <v>154</v>
      </c>
      <c r="B1" s="1459"/>
      <c r="C1" s="1459"/>
      <c r="D1" s="1459"/>
      <c r="E1" s="1459"/>
      <c r="F1" s="1459"/>
      <c r="G1" s="1459"/>
      <c r="H1" s="1459"/>
      <c r="I1" s="1459"/>
    </row>
    <row r="2" spans="1:9" ht="43.5" customHeight="1">
      <c r="A2" s="1460" t="s">
        <v>185</v>
      </c>
      <c r="B2" s="1460"/>
      <c r="C2" s="1460"/>
      <c r="D2" s="1460"/>
      <c r="E2" s="1460"/>
      <c r="F2" s="1460"/>
      <c r="G2" s="1460"/>
      <c r="H2" s="1460"/>
      <c r="I2" s="1460"/>
    </row>
    <row r="3" spans="1:9" ht="131.25" customHeight="1">
      <c r="A3" s="1458" t="s">
        <v>155</v>
      </c>
      <c r="B3" s="1458"/>
      <c r="C3" s="1458"/>
      <c r="D3" s="1458"/>
      <c r="E3" s="1458"/>
      <c r="F3" s="1458"/>
      <c r="G3" s="1458"/>
      <c r="H3" s="1458"/>
      <c r="I3" s="1458"/>
    </row>
    <row r="4" spans="1:9" ht="33" customHeight="1">
      <c r="A4" s="1460" t="s">
        <v>156</v>
      </c>
      <c r="B4" s="1460"/>
      <c r="C4" s="1460"/>
      <c r="D4" s="1460"/>
      <c r="E4" s="1460"/>
      <c r="F4" s="1460"/>
      <c r="G4" s="1460"/>
      <c r="H4" s="1460"/>
      <c r="I4" s="1460"/>
    </row>
    <row r="5" spans="1:9" ht="22.5" customHeight="1">
      <c r="A5" s="1461" t="s">
        <v>157</v>
      </c>
      <c r="B5" s="1461"/>
      <c r="C5" s="1461"/>
      <c r="D5" s="1461"/>
      <c r="E5" s="1461"/>
      <c r="F5" s="1461"/>
      <c r="G5" s="1461"/>
      <c r="H5" s="1461"/>
      <c r="I5" s="1461"/>
    </row>
    <row r="6" spans="1:9" ht="170.25" customHeight="1">
      <c r="A6" s="1458" t="s">
        <v>158</v>
      </c>
      <c r="B6" s="1458"/>
      <c r="C6" s="1458"/>
      <c r="D6" s="1458"/>
      <c r="E6" s="1458"/>
      <c r="F6" s="1458"/>
      <c r="G6" s="1458"/>
      <c r="H6" s="1458"/>
      <c r="I6" s="1458"/>
    </row>
    <row r="7" spans="1:9" ht="36" customHeight="1">
      <c r="A7" s="1460" t="s">
        <v>159</v>
      </c>
      <c r="B7" s="1460"/>
      <c r="C7" s="1460"/>
      <c r="D7" s="1460"/>
      <c r="E7" s="1460"/>
      <c r="F7" s="1460"/>
      <c r="G7" s="1460"/>
      <c r="H7" s="1460"/>
      <c r="I7" s="1460"/>
    </row>
    <row r="8" spans="1:9" ht="15.75" customHeight="1">
      <c r="A8" s="1461" t="s">
        <v>160</v>
      </c>
      <c r="B8" s="1461"/>
      <c r="C8" s="1461"/>
      <c r="D8" s="1461"/>
      <c r="E8" s="1461"/>
      <c r="F8" s="1461"/>
      <c r="G8" s="1461"/>
      <c r="H8" s="1461"/>
      <c r="I8" s="1461"/>
    </row>
    <row r="9" spans="1:9" ht="234.75" customHeight="1">
      <c r="A9" s="1458" t="s">
        <v>161</v>
      </c>
      <c r="B9" s="1458"/>
      <c r="C9" s="1458"/>
      <c r="D9" s="1458"/>
      <c r="E9" s="1458"/>
      <c r="F9" s="1458"/>
      <c r="G9" s="1458"/>
      <c r="H9" s="1458"/>
      <c r="I9" s="1458"/>
    </row>
    <row r="10" spans="1:9">
      <c r="A10" s="60"/>
      <c r="B10" s="60"/>
      <c r="C10" s="60"/>
      <c r="D10" s="60"/>
      <c r="E10" s="60"/>
      <c r="F10" s="60"/>
      <c r="G10" s="60"/>
      <c r="H10" s="60"/>
      <c r="I10" s="60"/>
    </row>
    <row r="11" spans="1:9" ht="59.25" customHeight="1">
      <c r="A11" s="1460" t="s">
        <v>162</v>
      </c>
      <c r="B11" s="1460"/>
      <c r="C11" s="1460"/>
      <c r="D11" s="1460"/>
      <c r="E11" s="1460"/>
      <c r="F11" s="1460"/>
      <c r="G11" s="1460"/>
      <c r="H11" s="1460"/>
      <c r="I11" s="1460"/>
    </row>
    <row r="12" spans="1:9" ht="27.75" customHeight="1">
      <c r="A12" s="1461" t="s">
        <v>163</v>
      </c>
      <c r="B12" s="1461"/>
      <c r="C12" s="1461"/>
      <c r="D12" s="1461"/>
      <c r="E12" s="1461"/>
      <c r="F12" s="1461"/>
      <c r="G12" s="1461"/>
      <c r="H12" s="1461"/>
      <c r="I12" s="1461"/>
    </row>
    <row r="13" spans="1:9" ht="158.25" customHeight="1">
      <c r="A13" s="1458" t="s">
        <v>164</v>
      </c>
      <c r="B13" s="1458"/>
      <c r="C13" s="1458"/>
      <c r="D13" s="1458"/>
      <c r="E13" s="1458"/>
      <c r="F13" s="1458"/>
      <c r="G13" s="1458"/>
      <c r="H13" s="1458"/>
      <c r="I13" s="1458"/>
    </row>
    <row r="14" spans="1:9" ht="36" customHeight="1">
      <c r="A14" s="1460" t="s">
        <v>165</v>
      </c>
      <c r="B14" s="1460"/>
      <c r="C14" s="1460"/>
      <c r="D14" s="1460"/>
      <c r="E14" s="1460"/>
      <c r="F14" s="1460"/>
      <c r="G14" s="1460"/>
      <c r="H14" s="1460"/>
      <c r="I14" s="1460"/>
    </row>
    <row r="15" spans="1:9" ht="21" customHeight="1">
      <c r="A15" s="61" t="s">
        <v>166</v>
      </c>
      <c r="B15" s="61"/>
      <c r="C15" s="61"/>
      <c r="D15" s="61"/>
      <c r="E15" s="61"/>
      <c r="F15" s="61"/>
      <c r="G15" s="61"/>
      <c r="H15" s="61"/>
      <c r="I15" s="61"/>
    </row>
    <row r="16" spans="1:9" ht="370.5" customHeight="1">
      <c r="A16" s="1458" t="s">
        <v>167</v>
      </c>
      <c r="B16" s="1462"/>
      <c r="C16" s="1462"/>
      <c r="D16" s="1462"/>
      <c r="E16" s="1462"/>
      <c r="F16" s="1462"/>
      <c r="G16" s="1462"/>
      <c r="H16" s="1462"/>
      <c r="I16" s="1462"/>
    </row>
  </sheetData>
  <mergeCells count="14">
    <mergeCell ref="A14:I14"/>
    <mergeCell ref="A16:I16"/>
    <mergeCell ref="A7:I7"/>
    <mergeCell ref="A8:I8"/>
    <mergeCell ref="A9:I9"/>
    <mergeCell ref="A11:I11"/>
    <mergeCell ref="A12:I12"/>
    <mergeCell ref="A13:I13"/>
    <mergeCell ref="A6:I6"/>
    <mergeCell ref="A1:I1"/>
    <mergeCell ref="A2:I2"/>
    <mergeCell ref="A3:I3"/>
    <mergeCell ref="A4:I4"/>
    <mergeCell ref="A5:I5"/>
  </mergeCells>
  <phoneticPr fontId="13"/>
  <pageMargins left="0.7" right="0.7" top="0.75" bottom="0.75" header="0.3" footer="0.3"/>
  <pageSetup paperSize="9" orientation="portrait" r:id="rId1"/>
  <rowBreaks count="1" manualBreakCount="1">
    <brk id="1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7588-A982-4DAA-8DE6-B9255E345C70}">
  <dimension ref="A1:J18"/>
  <sheetViews>
    <sheetView view="pageBreakPreview" topLeftCell="A5" zoomScale="110" zoomScaleNormal="100" zoomScaleSheetLayoutView="110" workbookViewId="0">
      <selection activeCell="A4" sqref="A4:F4"/>
    </sheetView>
  </sheetViews>
  <sheetFormatPr defaultRowHeight="13.5"/>
  <cols>
    <col min="1" max="1" width="1.375" style="869" customWidth="1"/>
    <col min="2" max="2" width="24.25" style="869" customWidth="1"/>
    <col min="3" max="3" width="6.75" style="869" customWidth="1"/>
    <col min="4" max="5" width="21.25" style="869" customWidth="1"/>
    <col min="6" max="6" width="17" style="869" customWidth="1"/>
    <col min="7" max="256" width="9" style="869"/>
    <col min="257" max="257" width="1.375" style="869" customWidth="1"/>
    <col min="258" max="258" width="24.25" style="869" customWidth="1"/>
    <col min="259" max="259" width="6.75" style="869" customWidth="1"/>
    <col min="260" max="261" width="21.25" style="869" customWidth="1"/>
    <col min="262" max="262" width="3.125" style="869" customWidth="1"/>
    <col min="263" max="512" width="9" style="869"/>
    <col min="513" max="513" width="1.375" style="869" customWidth="1"/>
    <col min="514" max="514" width="24.25" style="869" customWidth="1"/>
    <col min="515" max="515" width="6.75" style="869" customWidth="1"/>
    <col min="516" max="517" width="21.25" style="869" customWidth="1"/>
    <col min="518" max="518" width="3.125" style="869" customWidth="1"/>
    <col min="519" max="768" width="9" style="869"/>
    <col min="769" max="769" width="1.375" style="869" customWidth="1"/>
    <col min="770" max="770" width="24.25" style="869" customWidth="1"/>
    <col min="771" max="771" width="6.75" style="869" customWidth="1"/>
    <col min="772" max="773" width="21.25" style="869" customWidth="1"/>
    <col min="774" max="774" width="3.125" style="869" customWidth="1"/>
    <col min="775" max="1024" width="9" style="869"/>
    <col min="1025" max="1025" width="1.375" style="869" customWidth="1"/>
    <col min="1026" max="1026" width="24.25" style="869" customWidth="1"/>
    <col min="1027" max="1027" width="6.75" style="869" customWidth="1"/>
    <col min="1028" max="1029" width="21.25" style="869" customWidth="1"/>
    <col min="1030" max="1030" width="3.125" style="869" customWidth="1"/>
    <col min="1031" max="1280" width="9" style="869"/>
    <col min="1281" max="1281" width="1.375" style="869" customWidth="1"/>
    <col min="1282" max="1282" width="24.25" style="869" customWidth="1"/>
    <col min="1283" max="1283" width="6.75" style="869" customWidth="1"/>
    <col min="1284" max="1285" width="21.25" style="869" customWidth="1"/>
    <col min="1286" max="1286" width="3.125" style="869" customWidth="1"/>
    <col min="1287" max="1536" width="9" style="869"/>
    <col min="1537" max="1537" width="1.375" style="869" customWidth="1"/>
    <col min="1538" max="1538" width="24.25" style="869" customWidth="1"/>
    <col min="1539" max="1539" width="6.75" style="869" customWidth="1"/>
    <col min="1540" max="1541" width="21.25" style="869" customWidth="1"/>
    <col min="1542" max="1542" width="3.125" style="869" customWidth="1"/>
    <col min="1543" max="1792" width="9" style="869"/>
    <col min="1793" max="1793" width="1.375" style="869" customWidth="1"/>
    <col min="1794" max="1794" width="24.25" style="869" customWidth="1"/>
    <col min="1795" max="1795" width="6.75" style="869" customWidth="1"/>
    <col min="1796" max="1797" width="21.25" style="869" customWidth="1"/>
    <col min="1798" max="1798" width="3.125" style="869" customWidth="1"/>
    <col min="1799" max="2048" width="9" style="869"/>
    <col min="2049" max="2049" width="1.375" style="869" customWidth="1"/>
    <col min="2050" max="2050" width="24.25" style="869" customWidth="1"/>
    <col min="2051" max="2051" width="6.75" style="869" customWidth="1"/>
    <col min="2052" max="2053" width="21.25" style="869" customWidth="1"/>
    <col min="2054" max="2054" width="3.125" style="869" customWidth="1"/>
    <col min="2055" max="2304" width="9" style="869"/>
    <col min="2305" max="2305" width="1.375" style="869" customWidth="1"/>
    <col min="2306" max="2306" width="24.25" style="869" customWidth="1"/>
    <col min="2307" max="2307" width="6.75" style="869" customWidth="1"/>
    <col min="2308" max="2309" width="21.25" style="869" customWidth="1"/>
    <col min="2310" max="2310" width="3.125" style="869" customWidth="1"/>
    <col min="2311" max="2560" width="9" style="869"/>
    <col min="2561" max="2561" width="1.375" style="869" customWidth="1"/>
    <col min="2562" max="2562" width="24.25" style="869" customWidth="1"/>
    <col min="2563" max="2563" width="6.75" style="869" customWidth="1"/>
    <col min="2564" max="2565" width="21.25" style="869" customWidth="1"/>
    <col min="2566" max="2566" width="3.125" style="869" customWidth="1"/>
    <col min="2567" max="2816" width="9" style="869"/>
    <col min="2817" max="2817" width="1.375" style="869" customWidth="1"/>
    <col min="2818" max="2818" width="24.25" style="869" customWidth="1"/>
    <col min="2819" max="2819" width="6.75" style="869" customWidth="1"/>
    <col min="2820" max="2821" width="21.25" style="869" customWidth="1"/>
    <col min="2822" max="2822" width="3.125" style="869" customWidth="1"/>
    <col min="2823" max="3072" width="9" style="869"/>
    <col min="3073" max="3073" width="1.375" style="869" customWidth="1"/>
    <col min="3074" max="3074" width="24.25" style="869" customWidth="1"/>
    <col min="3075" max="3075" width="6.75" style="869" customWidth="1"/>
    <col min="3076" max="3077" width="21.25" style="869" customWidth="1"/>
    <col min="3078" max="3078" width="3.125" style="869" customWidth="1"/>
    <col min="3079" max="3328" width="9" style="869"/>
    <col min="3329" max="3329" width="1.375" style="869" customWidth="1"/>
    <col min="3330" max="3330" width="24.25" style="869" customWidth="1"/>
    <col min="3331" max="3331" width="6.75" style="869" customWidth="1"/>
    <col min="3332" max="3333" width="21.25" style="869" customWidth="1"/>
    <col min="3334" max="3334" width="3.125" style="869" customWidth="1"/>
    <col min="3335" max="3584" width="9" style="869"/>
    <col min="3585" max="3585" width="1.375" style="869" customWidth="1"/>
    <col min="3586" max="3586" width="24.25" style="869" customWidth="1"/>
    <col min="3587" max="3587" width="6.75" style="869" customWidth="1"/>
    <col min="3588" max="3589" width="21.25" style="869" customWidth="1"/>
    <col min="3590" max="3590" width="3.125" style="869" customWidth="1"/>
    <col min="3591" max="3840" width="9" style="869"/>
    <col min="3841" max="3841" width="1.375" style="869" customWidth="1"/>
    <col min="3842" max="3842" width="24.25" style="869" customWidth="1"/>
    <col min="3843" max="3843" width="6.75" style="869" customWidth="1"/>
    <col min="3844" max="3845" width="21.25" style="869" customWidth="1"/>
    <col min="3846" max="3846" width="3.125" style="869" customWidth="1"/>
    <col min="3847" max="4096" width="9" style="869"/>
    <col min="4097" max="4097" width="1.375" style="869" customWidth="1"/>
    <col min="4098" max="4098" width="24.25" style="869" customWidth="1"/>
    <col min="4099" max="4099" width="6.75" style="869" customWidth="1"/>
    <col min="4100" max="4101" width="21.25" style="869" customWidth="1"/>
    <col min="4102" max="4102" width="3.125" style="869" customWidth="1"/>
    <col min="4103" max="4352" width="9" style="869"/>
    <col min="4353" max="4353" width="1.375" style="869" customWidth="1"/>
    <col min="4354" max="4354" width="24.25" style="869" customWidth="1"/>
    <col min="4355" max="4355" width="6.75" style="869" customWidth="1"/>
    <col min="4356" max="4357" width="21.25" style="869" customWidth="1"/>
    <col min="4358" max="4358" width="3.125" style="869" customWidth="1"/>
    <col min="4359" max="4608" width="9" style="869"/>
    <col min="4609" max="4609" width="1.375" style="869" customWidth="1"/>
    <col min="4610" max="4610" width="24.25" style="869" customWidth="1"/>
    <col min="4611" max="4611" width="6.75" style="869" customWidth="1"/>
    <col min="4612" max="4613" width="21.25" style="869" customWidth="1"/>
    <col min="4614" max="4614" width="3.125" style="869" customWidth="1"/>
    <col min="4615" max="4864" width="9" style="869"/>
    <col min="4865" max="4865" width="1.375" style="869" customWidth="1"/>
    <col min="4866" max="4866" width="24.25" style="869" customWidth="1"/>
    <col min="4867" max="4867" width="6.75" style="869" customWidth="1"/>
    <col min="4868" max="4869" width="21.25" style="869" customWidth="1"/>
    <col min="4870" max="4870" width="3.125" style="869" customWidth="1"/>
    <col min="4871" max="5120" width="9" style="869"/>
    <col min="5121" max="5121" width="1.375" style="869" customWidth="1"/>
    <col min="5122" max="5122" width="24.25" style="869" customWidth="1"/>
    <col min="5123" max="5123" width="6.75" style="869" customWidth="1"/>
    <col min="5124" max="5125" width="21.25" style="869" customWidth="1"/>
    <col min="5126" max="5126" width="3.125" style="869" customWidth="1"/>
    <col min="5127" max="5376" width="9" style="869"/>
    <col min="5377" max="5377" width="1.375" style="869" customWidth="1"/>
    <col min="5378" max="5378" width="24.25" style="869" customWidth="1"/>
    <col min="5379" max="5379" width="6.75" style="869" customWidth="1"/>
    <col min="5380" max="5381" width="21.25" style="869" customWidth="1"/>
    <col min="5382" max="5382" width="3.125" style="869" customWidth="1"/>
    <col min="5383" max="5632" width="9" style="869"/>
    <col min="5633" max="5633" width="1.375" style="869" customWidth="1"/>
    <col min="5634" max="5634" width="24.25" style="869" customWidth="1"/>
    <col min="5635" max="5635" width="6.75" style="869" customWidth="1"/>
    <col min="5636" max="5637" width="21.25" style="869" customWidth="1"/>
    <col min="5638" max="5638" width="3.125" style="869" customWidth="1"/>
    <col min="5639" max="5888" width="9" style="869"/>
    <col min="5889" max="5889" width="1.375" style="869" customWidth="1"/>
    <col min="5890" max="5890" width="24.25" style="869" customWidth="1"/>
    <col min="5891" max="5891" width="6.75" style="869" customWidth="1"/>
    <col min="5892" max="5893" width="21.25" style="869" customWidth="1"/>
    <col min="5894" max="5894" width="3.125" style="869" customWidth="1"/>
    <col min="5895" max="6144" width="9" style="869"/>
    <col min="6145" max="6145" width="1.375" style="869" customWidth="1"/>
    <col min="6146" max="6146" width="24.25" style="869" customWidth="1"/>
    <col min="6147" max="6147" width="6.75" style="869" customWidth="1"/>
    <col min="6148" max="6149" width="21.25" style="869" customWidth="1"/>
    <col min="6150" max="6150" width="3.125" style="869" customWidth="1"/>
    <col min="6151" max="6400" width="9" style="869"/>
    <col min="6401" max="6401" width="1.375" style="869" customWidth="1"/>
    <col min="6402" max="6402" width="24.25" style="869" customWidth="1"/>
    <col min="6403" max="6403" width="6.75" style="869" customWidth="1"/>
    <col min="6404" max="6405" width="21.25" style="869" customWidth="1"/>
    <col min="6406" max="6406" width="3.125" style="869" customWidth="1"/>
    <col min="6407" max="6656" width="9" style="869"/>
    <col min="6657" max="6657" width="1.375" style="869" customWidth="1"/>
    <col min="6658" max="6658" width="24.25" style="869" customWidth="1"/>
    <col min="6659" max="6659" width="6.75" style="869" customWidth="1"/>
    <col min="6660" max="6661" width="21.25" style="869" customWidth="1"/>
    <col min="6662" max="6662" width="3.125" style="869" customWidth="1"/>
    <col min="6663" max="6912" width="9" style="869"/>
    <col min="6913" max="6913" width="1.375" style="869" customWidth="1"/>
    <col min="6914" max="6914" width="24.25" style="869" customWidth="1"/>
    <col min="6915" max="6915" width="6.75" style="869" customWidth="1"/>
    <col min="6916" max="6917" width="21.25" style="869" customWidth="1"/>
    <col min="6918" max="6918" width="3.125" style="869" customWidth="1"/>
    <col min="6919" max="7168" width="9" style="869"/>
    <col min="7169" max="7169" width="1.375" style="869" customWidth="1"/>
    <col min="7170" max="7170" width="24.25" style="869" customWidth="1"/>
    <col min="7171" max="7171" width="6.75" style="869" customWidth="1"/>
    <col min="7172" max="7173" width="21.25" style="869" customWidth="1"/>
    <col min="7174" max="7174" width="3.125" style="869" customWidth="1"/>
    <col min="7175" max="7424" width="9" style="869"/>
    <col min="7425" max="7425" width="1.375" style="869" customWidth="1"/>
    <col min="7426" max="7426" width="24.25" style="869" customWidth="1"/>
    <col min="7427" max="7427" width="6.75" style="869" customWidth="1"/>
    <col min="7428" max="7429" width="21.25" style="869" customWidth="1"/>
    <col min="7430" max="7430" width="3.125" style="869" customWidth="1"/>
    <col min="7431" max="7680" width="9" style="869"/>
    <col min="7681" max="7681" width="1.375" style="869" customWidth="1"/>
    <col min="7682" max="7682" width="24.25" style="869" customWidth="1"/>
    <col min="7683" max="7683" width="6.75" style="869" customWidth="1"/>
    <col min="7684" max="7685" width="21.25" style="869" customWidth="1"/>
    <col min="7686" max="7686" width="3.125" style="869" customWidth="1"/>
    <col min="7687" max="7936" width="9" style="869"/>
    <col min="7937" max="7937" width="1.375" style="869" customWidth="1"/>
    <col min="7938" max="7938" width="24.25" style="869" customWidth="1"/>
    <col min="7939" max="7939" width="6.75" style="869" customWidth="1"/>
    <col min="7940" max="7941" width="21.25" style="869" customWidth="1"/>
    <col min="7942" max="7942" width="3.125" style="869" customWidth="1"/>
    <col min="7943" max="8192" width="9" style="869"/>
    <col min="8193" max="8193" width="1.375" style="869" customWidth="1"/>
    <col min="8194" max="8194" width="24.25" style="869" customWidth="1"/>
    <col min="8195" max="8195" width="6.75" style="869" customWidth="1"/>
    <col min="8196" max="8197" width="21.25" style="869" customWidth="1"/>
    <col min="8198" max="8198" width="3.125" style="869" customWidth="1"/>
    <col min="8199" max="8448" width="9" style="869"/>
    <col min="8449" max="8449" width="1.375" style="869" customWidth="1"/>
    <col min="8450" max="8450" width="24.25" style="869" customWidth="1"/>
    <col min="8451" max="8451" width="6.75" style="869" customWidth="1"/>
    <col min="8452" max="8453" width="21.25" style="869" customWidth="1"/>
    <col min="8454" max="8454" width="3.125" style="869" customWidth="1"/>
    <col min="8455" max="8704" width="9" style="869"/>
    <col min="8705" max="8705" width="1.375" style="869" customWidth="1"/>
    <col min="8706" max="8706" width="24.25" style="869" customWidth="1"/>
    <col min="8707" max="8707" width="6.75" style="869" customWidth="1"/>
    <col min="8708" max="8709" width="21.25" style="869" customWidth="1"/>
    <col min="8710" max="8710" width="3.125" style="869" customWidth="1"/>
    <col min="8711" max="8960" width="9" style="869"/>
    <col min="8961" max="8961" width="1.375" style="869" customWidth="1"/>
    <col min="8962" max="8962" width="24.25" style="869" customWidth="1"/>
    <col min="8963" max="8963" width="6.75" style="869" customWidth="1"/>
    <col min="8964" max="8965" width="21.25" style="869" customWidth="1"/>
    <col min="8966" max="8966" width="3.125" style="869" customWidth="1"/>
    <col min="8967" max="9216" width="9" style="869"/>
    <col min="9217" max="9217" width="1.375" style="869" customWidth="1"/>
    <col min="9218" max="9218" width="24.25" style="869" customWidth="1"/>
    <col min="9219" max="9219" width="6.75" style="869" customWidth="1"/>
    <col min="9220" max="9221" width="21.25" style="869" customWidth="1"/>
    <col min="9222" max="9222" width="3.125" style="869" customWidth="1"/>
    <col min="9223" max="9472" width="9" style="869"/>
    <col min="9473" max="9473" width="1.375" style="869" customWidth="1"/>
    <col min="9474" max="9474" width="24.25" style="869" customWidth="1"/>
    <col min="9475" max="9475" width="6.75" style="869" customWidth="1"/>
    <col min="9476" max="9477" width="21.25" style="869" customWidth="1"/>
    <col min="9478" max="9478" width="3.125" style="869" customWidth="1"/>
    <col min="9479" max="9728" width="9" style="869"/>
    <col min="9729" max="9729" width="1.375" style="869" customWidth="1"/>
    <col min="9730" max="9730" width="24.25" style="869" customWidth="1"/>
    <col min="9731" max="9731" width="6.75" style="869" customWidth="1"/>
    <col min="9732" max="9733" width="21.25" style="869" customWidth="1"/>
    <col min="9734" max="9734" width="3.125" style="869" customWidth="1"/>
    <col min="9735" max="9984" width="9" style="869"/>
    <col min="9985" max="9985" width="1.375" style="869" customWidth="1"/>
    <col min="9986" max="9986" width="24.25" style="869" customWidth="1"/>
    <col min="9987" max="9987" width="6.75" style="869" customWidth="1"/>
    <col min="9988" max="9989" width="21.25" style="869" customWidth="1"/>
    <col min="9990" max="9990" width="3.125" style="869" customWidth="1"/>
    <col min="9991" max="10240" width="9" style="869"/>
    <col min="10241" max="10241" width="1.375" style="869" customWidth="1"/>
    <col min="10242" max="10242" width="24.25" style="869" customWidth="1"/>
    <col min="10243" max="10243" width="6.75" style="869" customWidth="1"/>
    <col min="10244" max="10245" width="21.25" style="869" customWidth="1"/>
    <col min="10246" max="10246" width="3.125" style="869" customWidth="1"/>
    <col min="10247" max="10496" width="9" style="869"/>
    <col min="10497" max="10497" width="1.375" style="869" customWidth="1"/>
    <col min="10498" max="10498" width="24.25" style="869" customWidth="1"/>
    <col min="10499" max="10499" width="6.75" style="869" customWidth="1"/>
    <col min="10500" max="10501" width="21.25" style="869" customWidth="1"/>
    <col min="10502" max="10502" width="3.125" style="869" customWidth="1"/>
    <col min="10503" max="10752" width="9" style="869"/>
    <col min="10753" max="10753" width="1.375" style="869" customWidth="1"/>
    <col min="10754" max="10754" width="24.25" style="869" customWidth="1"/>
    <col min="10755" max="10755" width="6.75" style="869" customWidth="1"/>
    <col min="10756" max="10757" width="21.25" style="869" customWidth="1"/>
    <col min="10758" max="10758" width="3.125" style="869" customWidth="1"/>
    <col min="10759" max="11008" width="9" style="869"/>
    <col min="11009" max="11009" width="1.375" style="869" customWidth="1"/>
    <col min="11010" max="11010" width="24.25" style="869" customWidth="1"/>
    <col min="11011" max="11011" width="6.75" style="869" customWidth="1"/>
    <col min="11012" max="11013" width="21.25" style="869" customWidth="1"/>
    <col min="11014" max="11014" width="3.125" style="869" customWidth="1"/>
    <col min="11015" max="11264" width="9" style="869"/>
    <col min="11265" max="11265" width="1.375" style="869" customWidth="1"/>
    <col min="11266" max="11266" width="24.25" style="869" customWidth="1"/>
    <col min="11267" max="11267" width="6.75" style="869" customWidth="1"/>
    <col min="11268" max="11269" width="21.25" style="869" customWidth="1"/>
    <col min="11270" max="11270" width="3.125" style="869" customWidth="1"/>
    <col min="11271" max="11520" width="9" style="869"/>
    <col min="11521" max="11521" width="1.375" style="869" customWidth="1"/>
    <col min="11522" max="11522" width="24.25" style="869" customWidth="1"/>
    <col min="11523" max="11523" width="6.75" style="869" customWidth="1"/>
    <col min="11524" max="11525" width="21.25" style="869" customWidth="1"/>
    <col min="11526" max="11526" width="3.125" style="869" customWidth="1"/>
    <col min="11527" max="11776" width="9" style="869"/>
    <col min="11777" max="11777" width="1.375" style="869" customWidth="1"/>
    <col min="11778" max="11778" width="24.25" style="869" customWidth="1"/>
    <col min="11779" max="11779" width="6.75" style="869" customWidth="1"/>
    <col min="11780" max="11781" width="21.25" style="869" customWidth="1"/>
    <col min="11782" max="11782" width="3.125" style="869" customWidth="1"/>
    <col min="11783" max="12032" width="9" style="869"/>
    <col min="12033" max="12033" width="1.375" style="869" customWidth="1"/>
    <col min="12034" max="12034" width="24.25" style="869" customWidth="1"/>
    <col min="12035" max="12035" width="6.75" style="869" customWidth="1"/>
    <col min="12036" max="12037" width="21.25" style="869" customWidth="1"/>
    <col min="12038" max="12038" width="3.125" style="869" customWidth="1"/>
    <col min="12039" max="12288" width="9" style="869"/>
    <col min="12289" max="12289" width="1.375" style="869" customWidth="1"/>
    <col min="12290" max="12290" width="24.25" style="869" customWidth="1"/>
    <col min="12291" max="12291" width="6.75" style="869" customWidth="1"/>
    <col min="12292" max="12293" width="21.25" style="869" customWidth="1"/>
    <col min="12294" max="12294" width="3.125" style="869" customWidth="1"/>
    <col min="12295" max="12544" width="9" style="869"/>
    <col min="12545" max="12545" width="1.375" style="869" customWidth="1"/>
    <col min="12546" max="12546" width="24.25" style="869" customWidth="1"/>
    <col min="12547" max="12547" width="6.75" style="869" customWidth="1"/>
    <col min="12548" max="12549" width="21.25" style="869" customWidth="1"/>
    <col min="12550" max="12550" width="3.125" style="869" customWidth="1"/>
    <col min="12551" max="12800" width="9" style="869"/>
    <col min="12801" max="12801" width="1.375" style="869" customWidth="1"/>
    <col min="12802" max="12802" width="24.25" style="869" customWidth="1"/>
    <col min="12803" max="12803" width="6.75" style="869" customWidth="1"/>
    <col min="12804" max="12805" width="21.25" style="869" customWidth="1"/>
    <col min="12806" max="12806" width="3.125" style="869" customWidth="1"/>
    <col min="12807" max="13056" width="9" style="869"/>
    <col min="13057" max="13057" width="1.375" style="869" customWidth="1"/>
    <col min="13058" max="13058" width="24.25" style="869" customWidth="1"/>
    <col min="13059" max="13059" width="6.75" style="869" customWidth="1"/>
    <col min="13060" max="13061" width="21.25" style="869" customWidth="1"/>
    <col min="13062" max="13062" width="3.125" style="869" customWidth="1"/>
    <col min="13063" max="13312" width="9" style="869"/>
    <col min="13313" max="13313" width="1.375" style="869" customWidth="1"/>
    <col min="13314" max="13314" width="24.25" style="869" customWidth="1"/>
    <col min="13315" max="13315" width="6.75" style="869" customWidth="1"/>
    <col min="13316" max="13317" width="21.25" style="869" customWidth="1"/>
    <col min="13318" max="13318" width="3.125" style="869" customWidth="1"/>
    <col min="13319" max="13568" width="9" style="869"/>
    <col min="13569" max="13569" width="1.375" style="869" customWidth="1"/>
    <col min="13570" max="13570" width="24.25" style="869" customWidth="1"/>
    <col min="13571" max="13571" width="6.75" style="869" customWidth="1"/>
    <col min="13572" max="13573" width="21.25" style="869" customWidth="1"/>
    <col min="13574" max="13574" width="3.125" style="869" customWidth="1"/>
    <col min="13575" max="13824" width="9" style="869"/>
    <col min="13825" max="13825" width="1.375" style="869" customWidth="1"/>
    <col min="13826" max="13826" width="24.25" style="869" customWidth="1"/>
    <col min="13827" max="13827" width="6.75" style="869" customWidth="1"/>
    <col min="13828" max="13829" width="21.25" style="869" customWidth="1"/>
    <col min="13830" max="13830" width="3.125" style="869" customWidth="1"/>
    <col min="13831" max="14080" width="9" style="869"/>
    <col min="14081" max="14081" width="1.375" style="869" customWidth="1"/>
    <col min="14082" max="14082" width="24.25" style="869" customWidth="1"/>
    <col min="14083" max="14083" width="6.75" style="869" customWidth="1"/>
    <col min="14084" max="14085" width="21.25" style="869" customWidth="1"/>
    <col min="14086" max="14086" width="3.125" style="869" customWidth="1"/>
    <col min="14087" max="14336" width="9" style="869"/>
    <col min="14337" max="14337" width="1.375" style="869" customWidth="1"/>
    <col min="14338" max="14338" width="24.25" style="869" customWidth="1"/>
    <col min="14339" max="14339" width="6.75" style="869" customWidth="1"/>
    <col min="14340" max="14341" width="21.25" style="869" customWidth="1"/>
    <col min="14342" max="14342" width="3.125" style="869" customWidth="1"/>
    <col min="14343" max="14592" width="9" style="869"/>
    <col min="14593" max="14593" width="1.375" style="869" customWidth="1"/>
    <col min="14594" max="14594" width="24.25" style="869" customWidth="1"/>
    <col min="14595" max="14595" width="6.75" style="869" customWidth="1"/>
    <col min="14596" max="14597" width="21.25" style="869" customWidth="1"/>
    <col min="14598" max="14598" width="3.125" style="869" customWidth="1"/>
    <col min="14599" max="14848" width="9" style="869"/>
    <col min="14849" max="14849" width="1.375" style="869" customWidth="1"/>
    <col min="14850" max="14850" width="24.25" style="869" customWidth="1"/>
    <col min="14851" max="14851" width="6.75" style="869" customWidth="1"/>
    <col min="14852" max="14853" width="21.25" style="869" customWidth="1"/>
    <col min="14854" max="14854" width="3.125" style="869" customWidth="1"/>
    <col min="14855" max="15104" width="9" style="869"/>
    <col min="15105" max="15105" width="1.375" style="869" customWidth="1"/>
    <col min="15106" max="15106" width="24.25" style="869" customWidth="1"/>
    <col min="15107" max="15107" width="6.75" style="869" customWidth="1"/>
    <col min="15108" max="15109" width="21.25" style="869" customWidth="1"/>
    <col min="15110" max="15110" width="3.125" style="869" customWidth="1"/>
    <col min="15111" max="15360" width="9" style="869"/>
    <col min="15361" max="15361" width="1.375" style="869" customWidth="1"/>
    <col min="15362" max="15362" width="24.25" style="869" customWidth="1"/>
    <col min="15363" max="15363" width="6.75" style="869" customWidth="1"/>
    <col min="15364" max="15365" width="21.25" style="869" customWidth="1"/>
    <col min="15366" max="15366" width="3.125" style="869" customWidth="1"/>
    <col min="15367" max="15616" width="9" style="869"/>
    <col min="15617" max="15617" width="1.375" style="869" customWidth="1"/>
    <col min="15618" max="15618" width="24.25" style="869" customWidth="1"/>
    <col min="15619" max="15619" width="6.75" style="869" customWidth="1"/>
    <col min="15620" max="15621" width="21.25" style="869" customWidth="1"/>
    <col min="15622" max="15622" width="3.125" style="869" customWidth="1"/>
    <col min="15623" max="15872" width="9" style="869"/>
    <col min="15873" max="15873" width="1.375" style="869" customWidth="1"/>
    <col min="15874" max="15874" width="24.25" style="869" customWidth="1"/>
    <col min="15875" max="15875" width="6.75" style="869" customWidth="1"/>
    <col min="15876" max="15877" width="21.25" style="869" customWidth="1"/>
    <col min="15878" max="15878" width="3.125" style="869" customWidth="1"/>
    <col min="15879" max="16128" width="9" style="869"/>
    <col min="16129" max="16129" width="1.375" style="869" customWidth="1"/>
    <col min="16130" max="16130" width="24.25" style="869" customWidth="1"/>
    <col min="16131" max="16131" width="6.75" style="869" customWidth="1"/>
    <col min="16132" max="16133" width="21.25" style="869" customWidth="1"/>
    <col min="16134" max="16134" width="3.125" style="869" customWidth="1"/>
    <col min="16135" max="16384" width="9" style="869"/>
  </cols>
  <sheetData>
    <row r="1" spans="1:8" ht="18" customHeight="1">
      <c r="A1" s="1475" t="s">
        <v>1109</v>
      </c>
      <c r="B1" s="1475"/>
      <c r="C1" s="635"/>
      <c r="D1" s="635"/>
      <c r="E1" s="635"/>
      <c r="F1" s="635"/>
    </row>
    <row r="2" spans="1:8" ht="27.75" customHeight="1">
      <c r="A2" s="638"/>
      <c r="B2" s="635"/>
      <c r="C2" s="635"/>
      <c r="D2" s="635"/>
      <c r="E2" s="1476" t="s">
        <v>414</v>
      </c>
      <c r="F2" s="1476"/>
    </row>
    <row r="3" spans="1:8" ht="18.75" customHeight="1">
      <c r="A3" s="638"/>
      <c r="B3" s="635"/>
      <c r="C3" s="635"/>
      <c r="D3" s="635"/>
      <c r="E3" s="712"/>
      <c r="F3" s="712"/>
    </row>
    <row r="4" spans="1:8" ht="36" customHeight="1">
      <c r="A4" s="1477" t="s">
        <v>1110</v>
      </c>
      <c r="B4" s="1477"/>
      <c r="C4" s="1477"/>
      <c r="D4" s="1477"/>
      <c r="E4" s="1477"/>
      <c r="F4" s="1477"/>
    </row>
    <row r="5" spans="1:8" ht="25.5" customHeight="1">
      <c r="A5" s="634"/>
      <c r="B5" s="634"/>
      <c r="C5" s="634"/>
      <c r="D5" s="634"/>
      <c r="E5" s="634"/>
      <c r="F5" s="634"/>
    </row>
    <row r="6" spans="1:8" ht="42" customHeight="1">
      <c r="A6" s="634"/>
      <c r="B6" s="639" t="s">
        <v>61</v>
      </c>
      <c r="C6" s="1478"/>
      <c r="D6" s="1479"/>
      <c r="E6" s="1479"/>
      <c r="F6" s="1480"/>
    </row>
    <row r="7" spans="1:8" ht="42" customHeight="1">
      <c r="A7" s="634"/>
      <c r="B7" s="640" t="s">
        <v>48</v>
      </c>
      <c r="C7" s="1478"/>
      <c r="D7" s="1479"/>
      <c r="E7" s="1479"/>
      <c r="F7" s="1480"/>
    </row>
    <row r="8" spans="1:8" ht="42" customHeight="1">
      <c r="A8" s="635"/>
      <c r="B8" s="641" t="s">
        <v>104</v>
      </c>
      <c r="C8" s="1473" t="s">
        <v>1111</v>
      </c>
      <c r="D8" s="1473"/>
      <c r="E8" s="1473"/>
      <c r="F8" s="1474"/>
    </row>
    <row r="9" spans="1:8" ht="71.25" customHeight="1">
      <c r="A9" s="635"/>
      <c r="B9" s="642" t="s">
        <v>813</v>
      </c>
      <c r="C9" s="643">
        <v>1</v>
      </c>
      <c r="D9" s="1465" t="s">
        <v>1112</v>
      </c>
      <c r="E9" s="1465"/>
      <c r="F9" s="1466"/>
    </row>
    <row r="10" spans="1:8" ht="71.25" customHeight="1">
      <c r="A10" s="635"/>
      <c r="B10" s="1467" t="s">
        <v>1113</v>
      </c>
      <c r="C10" s="639">
        <v>1</v>
      </c>
      <c r="D10" s="1465" t="s">
        <v>1114</v>
      </c>
      <c r="E10" s="1465"/>
      <c r="F10" s="1466"/>
    </row>
    <row r="11" spans="1:8" ht="71.25" customHeight="1">
      <c r="A11" s="635"/>
      <c r="B11" s="1468"/>
      <c r="C11" s="639">
        <v>2</v>
      </c>
      <c r="D11" s="1465" t="s">
        <v>1115</v>
      </c>
      <c r="E11" s="1465"/>
      <c r="F11" s="1466"/>
    </row>
    <row r="12" spans="1:8" ht="71.25" customHeight="1">
      <c r="A12" s="635"/>
      <c r="B12" s="1469" t="s">
        <v>1116</v>
      </c>
      <c r="C12" s="639">
        <v>1</v>
      </c>
      <c r="D12" s="1465" t="s">
        <v>1117</v>
      </c>
      <c r="E12" s="1465"/>
      <c r="F12" s="1466"/>
    </row>
    <row r="13" spans="1:8" ht="71.25" customHeight="1">
      <c r="A13" s="635"/>
      <c r="B13" s="1470"/>
      <c r="C13" s="644">
        <v>2</v>
      </c>
      <c r="D13" s="1471" t="s">
        <v>814</v>
      </c>
      <c r="E13" s="1471"/>
      <c r="F13" s="1472"/>
    </row>
    <row r="14" spans="1:8" ht="7.5" customHeight="1">
      <c r="A14" s="635"/>
      <c r="B14" s="635"/>
      <c r="C14" s="635"/>
      <c r="D14" s="635"/>
      <c r="E14" s="635"/>
      <c r="F14" s="635"/>
    </row>
    <row r="15" spans="1:8">
      <c r="A15" s="635"/>
      <c r="B15" s="1463" t="s">
        <v>1118</v>
      </c>
      <c r="C15" s="1464"/>
      <c r="D15" s="1464"/>
      <c r="E15" s="1464"/>
      <c r="F15" s="1464"/>
      <c r="H15" s="635"/>
    </row>
    <row r="16" spans="1:8" ht="18.75" customHeight="1">
      <c r="A16" s="844"/>
      <c r="B16" s="1464"/>
      <c r="C16" s="1464"/>
      <c r="D16" s="1464"/>
      <c r="E16" s="1464"/>
      <c r="F16" s="1464"/>
      <c r="H16" s="844" t="s">
        <v>1119</v>
      </c>
    </row>
    <row r="17" spans="2:10">
      <c r="B17" s="1464"/>
      <c r="C17" s="1464"/>
      <c r="D17" s="1464"/>
      <c r="E17" s="1464"/>
      <c r="F17" s="1464"/>
      <c r="G17" s="1271"/>
      <c r="H17" s="1272"/>
      <c r="I17" s="1272"/>
      <c r="J17" s="1272"/>
    </row>
    <row r="18" spans="2:10">
      <c r="B18" s="1464"/>
      <c r="C18" s="1464"/>
      <c r="D18" s="1464"/>
      <c r="E18" s="1464"/>
      <c r="F18" s="1464"/>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13"/>
  <pageMargins left="0.76" right="0.70866141732283472" top="0.74803149606299213" bottom="0.74803149606299213" header="0.31496062992125984" footer="0.31496062992125984"/>
  <pageSetup paperSize="9" scale="86" orientation="portrait" horizontalDpi="4294967293" verticalDpi="0" r:id="rId1"/>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G56"/>
  <sheetViews>
    <sheetView view="pageBreakPreview" zoomScaleNormal="100" zoomScaleSheetLayoutView="100" workbookViewId="0"/>
  </sheetViews>
  <sheetFormatPr defaultColWidth="9" defaultRowHeight="13.5"/>
  <cols>
    <col min="1" max="1" width="5" style="65" customWidth="1"/>
    <col min="2" max="2" width="20.625" style="65" customWidth="1"/>
    <col min="3" max="3" width="15.375" style="65" customWidth="1"/>
    <col min="4" max="4" width="2.5" style="65" customWidth="1"/>
    <col min="5" max="5" width="9.25" style="65" customWidth="1"/>
    <col min="6" max="7" width="25" style="65" customWidth="1"/>
    <col min="8" max="8" width="9.125" style="65" customWidth="1"/>
    <col min="9" max="19" width="20.625" style="65" customWidth="1"/>
    <col min="20" max="16384" width="9" style="65"/>
  </cols>
  <sheetData>
    <row r="1" spans="1:7" ht="20.25" customHeight="1">
      <c r="G1" s="58" t="s">
        <v>421</v>
      </c>
    </row>
    <row r="2" spans="1:7" ht="20.25" customHeight="1"/>
    <row r="3" spans="1:7" ht="52.5" customHeight="1">
      <c r="A3" s="1487" t="s">
        <v>119</v>
      </c>
      <c r="B3" s="1487"/>
      <c r="C3" s="1487"/>
      <c r="D3" s="1487"/>
      <c r="E3" s="1487"/>
      <c r="F3" s="1487"/>
      <c r="G3" s="1487"/>
    </row>
    <row r="4" spans="1:7" ht="24">
      <c r="A4" s="66"/>
      <c r="B4" s="66"/>
      <c r="C4" s="66"/>
      <c r="D4" s="66"/>
      <c r="E4" s="66"/>
      <c r="F4" s="66"/>
      <c r="G4" s="66"/>
    </row>
    <row r="5" spans="1:7" ht="24.75" thickBot="1">
      <c r="A5" s="67"/>
      <c r="B5" s="67"/>
      <c r="C5" s="67"/>
      <c r="D5" s="67"/>
      <c r="E5" s="67"/>
      <c r="F5" s="1488" t="s">
        <v>118</v>
      </c>
      <c r="G5" s="1488"/>
    </row>
    <row r="6" spans="1:7" ht="30.75" customHeight="1">
      <c r="A6" s="1489"/>
      <c r="B6" s="1492" t="s">
        <v>117</v>
      </c>
      <c r="C6" s="1493"/>
      <c r="D6" s="1494"/>
      <c r="E6" s="68" t="s">
        <v>173</v>
      </c>
      <c r="F6" s="1495"/>
      <c r="G6" s="1496"/>
    </row>
    <row r="7" spans="1:7" ht="30" customHeight="1">
      <c r="A7" s="1490"/>
      <c r="B7" s="1497" t="s">
        <v>115</v>
      </c>
      <c r="C7" s="1497"/>
      <c r="D7" s="1498"/>
      <c r="E7" s="69" t="s">
        <v>174</v>
      </c>
      <c r="F7" s="1499"/>
      <c r="G7" s="1500"/>
    </row>
    <row r="8" spans="1:7" ht="30" customHeight="1">
      <c r="A8" s="1491"/>
      <c r="B8" s="1501" t="s">
        <v>175</v>
      </c>
      <c r="C8" s="1502"/>
      <c r="D8" s="1502"/>
      <c r="E8" s="70" t="s">
        <v>176</v>
      </c>
      <c r="F8" s="1503" t="str">
        <f>IF(ISBLANK($F$7)," ",F7/F6)</f>
        <v xml:space="preserve"> </v>
      </c>
      <c r="G8" s="1504"/>
    </row>
    <row r="9" spans="1:7" ht="30" customHeight="1">
      <c r="A9" s="71"/>
      <c r="B9" s="1505" t="s">
        <v>111</v>
      </c>
      <c r="C9" s="1506"/>
      <c r="D9" s="1506"/>
      <c r="E9" s="1507"/>
      <c r="F9" s="72" t="s">
        <v>110</v>
      </c>
      <c r="G9" s="73" t="s">
        <v>109</v>
      </c>
    </row>
    <row r="10" spans="1:7" ht="30" customHeight="1" thickBot="1">
      <c r="A10" s="1508" t="s">
        <v>73</v>
      </c>
      <c r="B10" s="1509"/>
      <c r="C10" s="1509"/>
      <c r="D10" s="1509"/>
      <c r="E10" s="1509"/>
      <c r="F10" s="74" t="s">
        <v>177</v>
      </c>
      <c r="G10" s="75" t="s">
        <v>107</v>
      </c>
    </row>
    <row r="11" spans="1:7" ht="30" customHeight="1" thickTop="1">
      <c r="A11" s="76">
        <v>1</v>
      </c>
      <c r="B11" s="1510"/>
      <c r="C11" s="1511"/>
      <c r="D11" s="1511"/>
      <c r="E11" s="1511"/>
      <c r="F11" s="77"/>
      <c r="G11" s="78"/>
    </row>
    <row r="12" spans="1:7" ht="30" customHeight="1">
      <c r="A12" s="79">
        <v>2</v>
      </c>
      <c r="B12" s="1481"/>
      <c r="C12" s="1482"/>
      <c r="D12" s="1482"/>
      <c r="E12" s="1482"/>
      <c r="F12" s="80"/>
      <c r="G12" s="81"/>
    </row>
    <row r="13" spans="1:7" ht="30" customHeight="1">
      <c r="A13" s="79">
        <v>3</v>
      </c>
      <c r="B13" s="1481"/>
      <c r="C13" s="1482"/>
      <c r="D13" s="1482"/>
      <c r="E13" s="1482"/>
      <c r="F13" s="80"/>
      <c r="G13" s="81"/>
    </row>
    <row r="14" spans="1:7" ht="30" customHeight="1">
      <c r="A14" s="79">
        <v>4</v>
      </c>
      <c r="B14" s="1481"/>
      <c r="C14" s="1482"/>
      <c r="D14" s="1482"/>
      <c r="E14" s="1482"/>
      <c r="F14" s="80"/>
      <c r="G14" s="81"/>
    </row>
    <row r="15" spans="1:7" ht="30" customHeight="1">
      <c r="A15" s="79">
        <v>5</v>
      </c>
      <c r="B15" s="1481"/>
      <c r="C15" s="1482"/>
      <c r="D15" s="1482"/>
      <c r="E15" s="1482"/>
      <c r="F15" s="80"/>
      <c r="G15" s="81"/>
    </row>
    <row r="16" spans="1:7" ht="30" customHeight="1">
      <c r="A16" s="79">
        <v>6</v>
      </c>
      <c r="B16" s="1481"/>
      <c r="C16" s="1482"/>
      <c r="D16" s="1482"/>
      <c r="E16" s="1482"/>
      <c r="F16" s="80"/>
      <c r="G16" s="81"/>
    </row>
    <row r="17" spans="1:7" ht="30" customHeight="1">
      <c r="A17" s="79">
        <v>7</v>
      </c>
      <c r="B17" s="1481"/>
      <c r="C17" s="1482"/>
      <c r="D17" s="1482"/>
      <c r="E17" s="1482"/>
      <c r="F17" s="80"/>
      <c r="G17" s="81"/>
    </row>
    <row r="18" spans="1:7" ht="30" customHeight="1">
      <c r="A18" s="79">
        <v>8</v>
      </c>
      <c r="B18" s="1481"/>
      <c r="C18" s="1482"/>
      <c r="D18" s="1482"/>
      <c r="E18" s="1482"/>
      <c r="F18" s="80"/>
      <c r="G18" s="81"/>
    </row>
    <row r="19" spans="1:7" ht="30" customHeight="1">
      <c r="A19" s="79">
        <v>9</v>
      </c>
      <c r="B19" s="1481"/>
      <c r="C19" s="1482"/>
      <c r="D19" s="1482"/>
      <c r="E19" s="1482"/>
      <c r="F19" s="80"/>
      <c r="G19" s="81"/>
    </row>
    <row r="20" spans="1:7" ht="30" customHeight="1">
      <c r="A20" s="79">
        <v>10</v>
      </c>
      <c r="B20" s="1481"/>
      <c r="C20" s="1482"/>
      <c r="D20" s="1482"/>
      <c r="E20" s="1482"/>
      <c r="F20" s="80"/>
      <c r="G20" s="81"/>
    </row>
    <row r="21" spans="1:7" ht="30" customHeight="1">
      <c r="A21" s="79">
        <v>11</v>
      </c>
      <c r="B21" s="1481"/>
      <c r="C21" s="1482"/>
      <c r="D21" s="1482"/>
      <c r="E21" s="1482"/>
      <c r="F21" s="80"/>
      <c r="G21" s="81"/>
    </row>
    <row r="22" spans="1:7" ht="30" customHeight="1">
      <c r="A22" s="79">
        <v>12</v>
      </c>
      <c r="B22" s="1481"/>
      <c r="C22" s="1482"/>
      <c r="D22" s="1482"/>
      <c r="E22" s="1482"/>
      <c r="F22" s="80"/>
      <c r="G22" s="81"/>
    </row>
    <row r="23" spans="1:7" ht="30" customHeight="1">
      <c r="A23" s="79">
        <v>13</v>
      </c>
      <c r="B23" s="1481"/>
      <c r="C23" s="1482"/>
      <c r="D23" s="1482"/>
      <c r="E23" s="1482"/>
      <c r="F23" s="80"/>
      <c r="G23" s="81"/>
    </row>
    <row r="24" spans="1:7" ht="30" customHeight="1">
      <c r="A24" s="79">
        <v>14</v>
      </c>
      <c r="B24" s="1481"/>
      <c r="C24" s="1482"/>
      <c r="D24" s="1482"/>
      <c r="E24" s="1482"/>
      <c r="F24" s="80"/>
      <c r="G24" s="81"/>
    </row>
    <row r="25" spans="1:7" ht="30" customHeight="1">
      <c r="A25" s="79">
        <v>15</v>
      </c>
      <c r="B25" s="1481"/>
      <c r="C25" s="1482"/>
      <c r="D25" s="1482"/>
      <c r="E25" s="1482"/>
      <c r="F25" s="80"/>
      <c r="G25" s="81"/>
    </row>
    <row r="26" spans="1:7" ht="30" customHeight="1">
      <c r="A26" s="79">
        <v>16</v>
      </c>
      <c r="B26" s="1481"/>
      <c r="C26" s="1482"/>
      <c r="D26" s="1482"/>
      <c r="E26" s="1482"/>
      <c r="F26" s="80"/>
      <c r="G26" s="81"/>
    </row>
    <row r="27" spans="1:7" ht="30" customHeight="1">
      <c r="A27" s="79">
        <v>17</v>
      </c>
      <c r="B27" s="1481"/>
      <c r="C27" s="1482"/>
      <c r="D27" s="1482"/>
      <c r="E27" s="1483"/>
      <c r="F27" s="80"/>
      <c r="G27" s="81"/>
    </row>
    <row r="28" spans="1:7" ht="30" customHeight="1">
      <c r="A28" s="79">
        <v>18</v>
      </c>
      <c r="B28" s="1481"/>
      <c r="C28" s="1482"/>
      <c r="D28" s="1482"/>
      <c r="E28" s="1483"/>
      <c r="F28" s="80"/>
      <c r="G28" s="81"/>
    </row>
    <row r="29" spans="1:7" ht="30" customHeight="1">
      <c r="A29" s="79">
        <v>19</v>
      </c>
      <c r="B29" s="1481"/>
      <c r="C29" s="1482"/>
      <c r="D29" s="1482"/>
      <c r="E29" s="1482"/>
      <c r="F29" s="80"/>
      <c r="G29" s="81"/>
    </row>
    <row r="30" spans="1:7" ht="30" customHeight="1" thickBot="1">
      <c r="A30" s="82">
        <v>20</v>
      </c>
      <c r="B30" s="1484"/>
      <c r="C30" s="1485"/>
      <c r="D30" s="1485"/>
      <c r="E30" s="1485"/>
      <c r="F30" s="83"/>
      <c r="G30" s="84"/>
    </row>
    <row r="31" spans="1:7" ht="30" customHeight="1">
      <c r="A31" s="65" t="s">
        <v>80</v>
      </c>
    </row>
    <row r="32" spans="1:7" ht="54" customHeight="1">
      <c r="A32" s="1486" t="s">
        <v>178</v>
      </c>
      <c r="B32" s="1486"/>
      <c r="C32" s="1486"/>
      <c r="D32" s="1486"/>
      <c r="E32" s="1486"/>
      <c r="F32" s="1486"/>
      <c r="G32" s="1486"/>
    </row>
    <row r="33" spans="2:2" ht="30" customHeight="1"/>
    <row r="34" spans="2:2" ht="30" customHeight="1">
      <c r="B34" s="85"/>
    </row>
    <row r="35" spans="2:2" ht="30" customHeight="1"/>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sheetData>
  <mergeCells count="32">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 ref="B27:E27"/>
    <mergeCell ref="B28:E28"/>
    <mergeCell ref="B29:E29"/>
    <mergeCell ref="B30:E30"/>
    <mergeCell ref="A32:G32"/>
  </mergeCells>
  <phoneticPr fontId="13"/>
  <pageMargins left="0.75" right="0.75" top="1" bottom="1" header="0.51200000000000001" footer="0.51200000000000001"/>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zoomScale="70" zoomScaleNormal="70" zoomScaleSheetLayoutView="70" workbookViewId="0">
      <selection activeCell="F90" sqref="F90"/>
    </sheetView>
  </sheetViews>
  <sheetFormatPr defaultColWidth="9" defaultRowHeight="13.5"/>
  <cols>
    <col min="1" max="1" width="4.125" style="491" customWidth="1"/>
    <col min="2" max="2" width="29.625" style="588" customWidth="1"/>
    <col min="3" max="3" width="8.75" style="491" customWidth="1"/>
    <col min="4" max="4" width="8.875" style="491" customWidth="1"/>
    <col min="5" max="5" width="5" style="491" customWidth="1"/>
    <col min="6" max="6" width="9.375" style="491" customWidth="1"/>
    <col min="7" max="7" width="61.25" style="491" customWidth="1"/>
    <col min="8" max="11" width="9.375" style="491" customWidth="1"/>
    <col min="12" max="12" width="5.625" style="491" customWidth="1"/>
    <col min="13" max="13" width="33.875" style="491" customWidth="1"/>
    <col min="14" max="255" width="9" style="491"/>
    <col min="256" max="256" width="4.125" style="491" customWidth="1"/>
    <col min="257" max="257" width="29.625" style="491" customWidth="1"/>
    <col min="258" max="259" width="6.5" style="491" customWidth="1"/>
    <col min="260" max="260" width="8.875" style="491" customWidth="1"/>
    <col min="261" max="261" width="5" style="491" customWidth="1"/>
    <col min="262" max="262" width="9.375" style="491" customWidth="1"/>
    <col min="263" max="263" width="5.625" style="491" customWidth="1"/>
    <col min="264" max="267" width="9.375" style="491" customWidth="1"/>
    <col min="268" max="268" width="5.625" style="491" customWidth="1"/>
    <col min="269" max="269" width="33.875" style="491" customWidth="1"/>
    <col min="270" max="511" width="9" style="491"/>
    <col min="512" max="512" width="4.125" style="491" customWidth="1"/>
    <col min="513" max="513" width="29.625" style="491" customWidth="1"/>
    <col min="514" max="515" width="6.5" style="491" customWidth="1"/>
    <col min="516" max="516" width="8.875" style="491" customWidth="1"/>
    <col min="517" max="517" width="5" style="491" customWidth="1"/>
    <col min="518" max="518" width="9.375" style="491" customWidth="1"/>
    <col min="519" max="519" width="5.625" style="491" customWidth="1"/>
    <col min="520" max="523" width="9.375" style="491" customWidth="1"/>
    <col min="524" max="524" width="5.625" style="491" customWidth="1"/>
    <col min="525" max="525" width="33.875" style="491" customWidth="1"/>
    <col min="526" max="767" width="9" style="491"/>
    <col min="768" max="768" width="4.125" style="491" customWidth="1"/>
    <col min="769" max="769" width="29.625" style="491" customWidth="1"/>
    <col min="770" max="771" width="6.5" style="491" customWidth="1"/>
    <col min="772" max="772" width="8.875" style="491" customWidth="1"/>
    <col min="773" max="773" width="5" style="491" customWidth="1"/>
    <col min="774" max="774" width="9.375" style="491" customWidth="1"/>
    <col min="775" max="775" width="5.625" style="491" customWidth="1"/>
    <col min="776" max="779" width="9.375" style="491" customWidth="1"/>
    <col min="780" max="780" width="5.625" style="491" customWidth="1"/>
    <col min="781" max="781" width="33.875" style="491" customWidth="1"/>
    <col min="782" max="1023" width="9" style="491"/>
    <col min="1024" max="1024" width="4.125" style="491" customWidth="1"/>
    <col min="1025" max="1025" width="29.625" style="491" customWidth="1"/>
    <col min="1026" max="1027" width="6.5" style="491" customWidth="1"/>
    <col min="1028" max="1028" width="8.875" style="491" customWidth="1"/>
    <col min="1029" max="1029" width="5" style="491" customWidth="1"/>
    <col min="1030" max="1030" width="9.375" style="491" customWidth="1"/>
    <col min="1031" max="1031" width="5.625" style="491" customWidth="1"/>
    <col min="1032" max="1035" width="9.375" style="491" customWidth="1"/>
    <col min="1036" max="1036" width="5.625" style="491" customWidth="1"/>
    <col min="1037" max="1037" width="33.875" style="491" customWidth="1"/>
    <col min="1038" max="1279" width="9" style="491"/>
    <col min="1280" max="1280" width="4.125" style="491" customWidth="1"/>
    <col min="1281" max="1281" width="29.625" style="491" customWidth="1"/>
    <col min="1282" max="1283" width="6.5" style="491" customWidth="1"/>
    <col min="1284" max="1284" width="8.875" style="491" customWidth="1"/>
    <col min="1285" max="1285" width="5" style="491" customWidth="1"/>
    <col min="1286" max="1286" width="9.375" style="491" customWidth="1"/>
    <col min="1287" max="1287" width="5.625" style="491" customWidth="1"/>
    <col min="1288" max="1291" width="9.375" style="491" customWidth="1"/>
    <col min="1292" max="1292" width="5.625" style="491" customWidth="1"/>
    <col min="1293" max="1293" width="33.875" style="491" customWidth="1"/>
    <col min="1294" max="1535" width="9" style="491"/>
    <col min="1536" max="1536" width="4.125" style="491" customWidth="1"/>
    <col min="1537" max="1537" width="29.625" style="491" customWidth="1"/>
    <col min="1538" max="1539" width="6.5" style="491" customWidth="1"/>
    <col min="1540" max="1540" width="8.875" style="491" customWidth="1"/>
    <col min="1541" max="1541" width="5" style="491" customWidth="1"/>
    <col min="1542" max="1542" width="9.375" style="491" customWidth="1"/>
    <col min="1543" max="1543" width="5.625" style="491" customWidth="1"/>
    <col min="1544" max="1547" width="9.375" style="491" customWidth="1"/>
    <col min="1548" max="1548" width="5.625" style="491" customWidth="1"/>
    <col min="1549" max="1549" width="33.875" style="491" customWidth="1"/>
    <col min="1550" max="1791" width="9" style="491"/>
    <col min="1792" max="1792" width="4.125" style="491" customWidth="1"/>
    <col min="1793" max="1793" width="29.625" style="491" customWidth="1"/>
    <col min="1794" max="1795" width="6.5" style="491" customWidth="1"/>
    <col min="1796" max="1796" width="8.875" style="491" customWidth="1"/>
    <col min="1797" max="1797" width="5" style="491" customWidth="1"/>
    <col min="1798" max="1798" width="9.375" style="491" customWidth="1"/>
    <col min="1799" max="1799" width="5.625" style="491" customWidth="1"/>
    <col min="1800" max="1803" width="9.375" style="491" customWidth="1"/>
    <col min="1804" max="1804" width="5.625" style="491" customWidth="1"/>
    <col min="1805" max="1805" width="33.875" style="491" customWidth="1"/>
    <col min="1806" max="2047" width="9" style="491"/>
    <col min="2048" max="2048" width="4.125" style="491" customWidth="1"/>
    <col min="2049" max="2049" width="29.625" style="491" customWidth="1"/>
    <col min="2050" max="2051" width="6.5" style="491" customWidth="1"/>
    <col min="2052" max="2052" width="8.875" style="491" customWidth="1"/>
    <col min="2053" max="2053" width="5" style="491" customWidth="1"/>
    <col min="2054" max="2054" width="9.375" style="491" customWidth="1"/>
    <col min="2055" max="2055" width="5.625" style="491" customWidth="1"/>
    <col min="2056" max="2059" width="9.375" style="491" customWidth="1"/>
    <col min="2060" max="2060" width="5.625" style="491" customWidth="1"/>
    <col min="2061" max="2061" width="33.875" style="491" customWidth="1"/>
    <col min="2062" max="2303" width="9" style="491"/>
    <col min="2304" max="2304" width="4.125" style="491" customWidth="1"/>
    <col min="2305" max="2305" width="29.625" style="491" customWidth="1"/>
    <col min="2306" max="2307" width="6.5" style="491" customWidth="1"/>
    <col min="2308" max="2308" width="8.875" style="491" customWidth="1"/>
    <col min="2309" max="2309" width="5" style="491" customWidth="1"/>
    <col min="2310" max="2310" width="9.375" style="491" customWidth="1"/>
    <col min="2311" max="2311" width="5.625" style="491" customWidth="1"/>
    <col min="2312" max="2315" width="9.375" style="491" customWidth="1"/>
    <col min="2316" max="2316" width="5.625" style="491" customWidth="1"/>
    <col min="2317" max="2317" width="33.875" style="491" customWidth="1"/>
    <col min="2318" max="2559" width="9" style="491"/>
    <col min="2560" max="2560" width="4.125" style="491" customWidth="1"/>
    <col min="2561" max="2561" width="29.625" style="491" customWidth="1"/>
    <col min="2562" max="2563" width="6.5" style="491" customWidth="1"/>
    <col min="2564" max="2564" width="8.875" style="491" customWidth="1"/>
    <col min="2565" max="2565" width="5" style="491" customWidth="1"/>
    <col min="2566" max="2566" width="9.375" style="491" customWidth="1"/>
    <col min="2567" max="2567" width="5.625" style="491" customWidth="1"/>
    <col min="2568" max="2571" width="9.375" style="491" customWidth="1"/>
    <col min="2572" max="2572" width="5.625" style="491" customWidth="1"/>
    <col min="2573" max="2573" width="33.875" style="491" customWidth="1"/>
    <col min="2574" max="2815" width="9" style="491"/>
    <col min="2816" max="2816" width="4.125" style="491" customWidth="1"/>
    <col min="2817" max="2817" width="29.625" style="491" customWidth="1"/>
    <col min="2818" max="2819" width="6.5" style="491" customWidth="1"/>
    <col min="2820" max="2820" width="8.875" style="491" customWidth="1"/>
    <col min="2821" max="2821" width="5" style="491" customWidth="1"/>
    <col min="2822" max="2822" width="9.375" style="491" customWidth="1"/>
    <col min="2823" max="2823" width="5.625" style="491" customWidth="1"/>
    <col min="2824" max="2827" width="9.375" style="491" customWidth="1"/>
    <col min="2828" max="2828" width="5.625" style="491" customWidth="1"/>
    <col min="2829" max="2829" width="33.875" style="491" customWidth="1"/>
    <col min="2830" max="3071" width="9" style="491"/>
    <col min="3072" max="3072" width="4.125" style="491" customWidth="1"/>
    <col min="3073" max="3073" width="29.625" style="491" customWidth="1"/>
    <col min="3074" max="3075" width="6.5" style="491" customWidth="1"/>
    <col min="3076" max="3076" width="8.875" style="491" customWidth="1"/>
    <col min="3077" max="3077" width="5" style="491" customWidth="1"/>
    <col min="3078" max="3078" width="9.375" style="491" customWidth="1"/>
    <col min="3079" max="3079" width="5.625" style="491" customWidth="1"/>
    <col min="3080" max="3083" width="9.375" style="491" customWidth="1"/>
    <col min="3084" max="3084" width="5.625" style="491" customWidth="1"/>
    <col min="3085" max="3085" width="33.875" style="491" customWidth="1"/>
    <col min="3086" max="3327" width="9" style="491"/>
    <col min="3328" max="3328" width="4.125" style="491" customWidth="1"/>
    <col min="3329" max="3329" width="29.625" style="491" customWidth="1"/>
    <col min="3330" max="3331" width="6.5" style="491" customWidth="1"/>
    <col min="3332" max="3332" width="8.875" style="491" customWidth="1"/>
    <col min="3333" max="3333" width="5" style="491" customWidth="1"/>
    <col min="3334" max="3334" width="9.375" style="491" customWidth="1"/>
    <col min="3335" max="3335" width="5.625" style="491" customWidth="1"/>
    <col min="3336" max="3339" width="9.375" style="491" customWidth="1"/>
    <col min="3340" max="3340" width="5.625" style="491" customWidth="1"/>
    <col min="3341" max="3341" width="33.875" style="491" customWidth="1"/>
    <col min="3342" max="3583" width="9" style="491"/>
    <col min="3584" max="3584" width="4.125" style="491" customWidth="1"/>
    <col min="3585" max="3585" width="29.625" style="491" customWidth="1"/>
    <col min="3586" max="3587" width="6.5" style="491" customWidth="1"/>
    <col min="3588" max="3588" width="8.875" style="491" customWidth="1"/>
    <col min="3589" max="3589" width="5" style="491" customWidth="1"/>
    <col min="3590" max="3590" width="9.375" style="491" customWidth="1"/>
    <col min="3591" max="3591" width="5.625" style="491" customWidth="1"/>
    <col min="3592" max="3595" width="9.375" style="491" customWidth="1"/>
    <col min="3596" max="3596" width="5.625" style="491" customWidth="1"/>
    <col min="3597" max="3597" width="33.875" style="491" customWidth="1"/>
    <col min="3598" max="3839" width="9" style="491"/>
    <col min="3840" max="3840" width="4.125" style="491" customWidth="1"/>
    <col min="3841" max="3841" width="29.625" style="491" customWidth="1"/>
    <col min="3842" max="3843" width="6.5" style="491" customWidth="1"/>
    <col min="3844" max="3844" width="8.875" style="491" customWidth="1"/>
    <col min="3845" max="3845" width="5" style="491" customWidth="1"/>
    <col min="3846" max="3846" width="9.375" style="491" customWidth="1"/>
    <col min="3847" max="3847" width="5.625" style="491" customWidth="1"/>
    <col min="3848" max="3851" width="9.375" style="491" customWidth="1"/>
    <col min="3852" max="3852" width="5.625" style="491" customWidth="1"/>
    <col min="3853" max="3853" width="33.875" style="491" customWidth="1"/>
    <col min="3854" max="4095" width="9" style="491"/>
    <col min="4096" max="4096" width="4.125" style="491" customWidth="1"/>
    <col min="4097" max="4097" width="29.625" style="491" customWidth="1"/>
    <col min="4098" max="4099" width="6.5" style="491" customWidth="1"/>
    <col min="4100" max="4100" width="8.875" style="491" customWidth="1"/>
    <col min="4101" max="4101" width="5" style="491" customWidth="1"/>
    <col min="4102" max="4102" width="9.375" style="491" customWidth="1"/>
    <col min="4103" max="4103" width="5.625" style="491" customWidth="1"/>
    <col min="4104" max="4107" width="9.375" style="491" customWidth="1"/>
    <col min="4108" max="4108" width="5.625" style="491" customWidth="1"/>
    <col min="4109" max="4109" width="33.875" style="491" customWidth="1"/>
    <col min="4110" max="4351" width="9" style="491"/>
    <col min="4352" max="4352" width="4.125" style="491" customWidth="1"/>
    <col min="4353" max="4353" width="29.625" style="491" customWidth="1"/>
    <col min="4354" max="4355" width="6.5" style="491" customWidth="1"/>
    <col min="4356" max="4356" width="8.875" style="491" customWidth="1"/>
    <col min="4357" max="4357" width="5" style="491" customWidth="1"/>
    <col min="4358" max="4358" width="9.375" style="491" customWidth="1"/>
    <col min="4359" max="4359" width="5.625" style="491" customWidth="1"/>
    <col min="4360" max="4363" width="9.375" style="491" customWidth="1"/>
    <col min="4364" max="4364" width="5.625" style="491" customWidth="1"/>
    <col min="4365" max="4365" width="33.875" style="491" customWidth="1"/>
    <col min="4366" max="4607" width="9" style="491"/>
    <col min="4608" max="4608" width="4.125" style="491" customWidth="1"/>
    <col min="4609" max="4609" width="29.625" style="491" customWidth="1"/>
    <col min="4610" max="4611" width="6.5" style="491" customWidth="1"/>
    <col min="4612" max="4612" width="8.875" style="491" customWidth="1"/>
    <col min="4613" max="4613" width="5" style="491" customWidth="1"/>
    <col min="4614" max="4614" width="9.375" style="491" customWidth="1"/>
    <col min="4615" max="4615" width="5.625" style="491" customWidth="1"/>
    <col min="4616" max="4619" width="9.375" style="491" customWidth="1"/>
    <col min="4620" max="4620" width="5.625" style="491" customWidth="1"/>
    <col min="4621" max="4621" width="33.875" style="491" customWidth="1"/>
    <col min="4622" max="4863" width="9" style="491"/>
    <col min="4864" max="4864" width="4.125" style="491" customWidth="1"/>
    <col min="4865" max="4865" width="29.625" style="491" customWidth="1"/>
    <col min="4866" max="4867" width="6.5" style="491" customWidth="1"/>
    <col min="4868" max="4868" width="8.875" style="491" customWidth="1"/>
    <col min="4869" max="4869" width="5" style="491" customWidth="1"/>
    <col min="4870" max="4870" width="9.375" style="491" customWidth="1"/>
    <col min="4871" max="4871" width="5.625" style="491" customWidth="1"/>
    <col min="4872" max="4875" width="9.375" style="491" customWidth="1"/>
    <col min="4876" max="4876" width="5.625" style="491" customWidth="1"/>
    <col min="4877" max="4877" width="33.875" style="491" customWidth="1"/>
    <col min="4878" max="5119" width="9" style="491"/>
    <col min="5120" max="5120" width="4.125" style="491" customWidth="1"/>
    <col min="5121" max="5121" width="29.625" style="491" customWidth="1"/>
    <col min="5122" max="5123" width="6.5" style="491" customWidth="1"/>
    <col min="5124" max="5124" width="8.875" style="491" customWidth="1"/>
    <col min="5125" max="5125" width="5" style="491" customWidth="1"/>
    <col min="5126" max="5126" width="9.375" style="491" customWidth="1"/>
    <col min="5127" max="5127" width="5.625" style="491" customWidth="1"/>
    <col min="5128" max="5131" width="9.375" style="491" customWidth="1"/>
    <col min="5132" max="5132" width="5.625" style="491" customWidth="1"/>
    <col min="5133" max="5133" width="33.875" style="491" customWidth="1"/>
    <col min="5134" max="5375" width="9" style="491"/>
    <col min="5376" max="5376" width="4.125" style="491" customWidth="1"/>
    <col min="5377" max="5377" width="29.625" style="491" customWidth="1"/>
    <col min="5378" max="5379" width="6.5" style="491" customWidth="1"/>
    <col min="5380" max="5380" width="8.875" style="491" customWidth="1"/>
    <col min="5381" max="5381" width="5" style="491" customWidth="1"/>
    <col min="5382" max="5382" width="9.375" style="491" customWidth="1"/>
    <col min="5383" max="5383" width="5.625" style="491" customWidth="1"/>
    <col min="5384" max="5387" width="9.375" style="491" customWidth="1"/>
    <col min="5388" max="5388" width="5.625" style="491" customWidth="1"/>
    <col min="5389" max="5389" width="33.875" style="491" customWidth="1"/>
    <col min="5390" max="5631" width="9" style="491"/>
    <col min="5632" max="5632" width="4.125" style="491" customWidth="1"/>
    <col min="5633" max="5633" width="29.625" style="491" customWidth="1"/>
    <col min="5634" max="5635" width="6.5" style="491" customWidth="1"/>
    <col min="5636" max="5636" width="8.875" style="491" customWidth="1"/>
    <col min="5637" max="5637" width="5" style="491" customWidth="1"/>
    <col min="5638" max="5638" width="9.375" style="491" customWidth="1"/>
    <col min="5639" max="5639" width="5.625" style="491" customWidth="1"/>
    <col min="5640" max="5643" width="9.375" style="491" customWidth="1"/>
    <col min="5644" max="5644" width="5.625" style="491" customWidth="1"/>
    <col min="5645" max="5645" width="33.875" style="491" customWidth="1"/>
    <col min="5646" max="5887" width="9" style="491"/>
    <col min="5888" max="5888" width="4.125" style="491" customWidth="1"/>
    <col min="5889" max="5889" width="29.625" style="491" customWidth="1"/>
    <col min="5890" max="5891" width="6.5" style="491" customWidth="1"/>
    <col min="5892" max="5892" width="8.875" style="491" customWidth="1"/>
    <col min="5893" max="5893" width="5" style="491" customWidth="1"/>
    <col min="5894" max="5894" width="9.375" style="491" customWidth="1"/>
    <col min="5895" max="5895" width="5.625" style="491" customWidth="1"/>
    <col min="5896" max="5899" width="9.375" style="491" customWidth="1"/>
    <col min="5900" max="5900" width="5.625" style="491" customWidth="1"/>
    <col min="5901" max="5901" width="33.875" style="491" customWidth="1"/>
    <col min="5902" max="6143" width="9" style="491"/>
    <col min="6144" max="6144" width="4.125" style="491" customWidth="1"/>
    <col min="6145" max="6145" width="29.625" style="491" customWidth="1"/>
    <col min="6146" max="6147" width="6.5" style="491" customWidth="1"/>
    <col min="6148" max="6148" width="8.875" style="491" customWidth="1"/>
    <col min="6149" max="6149" width="5" style="491" customWidth="1"/>
    <col min="6150" max="6150" width="9.375" style="491" customWidth="1"/>
    <col min="6151" max="6151" width="5.625" style="491" customWidth="1"/>
    <col min="6152" max="6155" width="9.375" style="491" customWidth="1"/>
    <col min="6156" max="6156" width="5.625" style="491" customWidth="1"/>
    <col min="6157" max="6157" width="33.875" style="491" customWidth="1"/>
    <col min="6158" max="6399" width="9" style="491"/>
    <col min="6400" max="6400" width="4.125" style="491" customWidth="1"/>
    <col min="6401" max="6401" width="29.625" style="491" customWidth="1"/>
    <col min="6402" max="6403" width="6.5" style="491" customWidth="1"/>
    <col min="6404" max="6404" width="8.875" style="491" customWidth="1"/>
    <col min="6405" max="6405" width="5" style="491" customWidth="1"/>
    <col min="6406" max="6406" width="9.375" style="491" customWidth="1"/>
    <col min="6407" max="6407" width="5.625" style="491" customWidth="1"/>
    <col min="6408" max="6411" width="9.375" style="491" customWidth="1"/>
    <col min="6412" max="6412" width="5.625" style="491" customWidth="1"/>
    <col min="6413" max="6413" width="33.875" style="491" customWidth="1"/>
    <col min="6414" max="6655" width="9" style="491"/>
    <col min="6656" max="6656" width="4.125" style="491" customWidth="1"/>
    <col min="6657" max="6657" width="29.625" style="491" customWidth="1"/>
    <col min="6658" max="6659" width="6.5" style="491" customWidth="1"/>
    <col min="6660" max="6660" width="8.875" style="491" customWidth="1"/>
    <col min="6661" max="6661" width="5" style="491" customWidth="1"/>
    <col min="6662" max="6662" width="9.375" style="491" customWidth="1"/>
    <col min="6663" max="6663" width="5.625" style="491" customWidth="1"/>
    <col min="6664" max="6667" width="9.375" style="491" customWidth="1"/>
    <col min="6668" max="6668" width="5.625" style="491" customWidth="1"/>
    <col min="6669" max="6669" width="33.875" style="491" customWidth="1"/>
    <col min="6670" max="6911" width="9" style="491"/>
    <col min="6912" max="6912" width="4.125" style="491" customWidth="1"/>
    <col min="6913" max="6913" width="29.625" style="491" customWidth="1"/>
    <col min="6914" max="6915" width="6.5" style="491" customWidth="1"/>
    <col min="6916" max="6916" width="8.875" style="491" customWidth="1"/>
    <col min="6917" max="6917" width="5" style="491" customWidth="1"/>
    <col min="6918" max="6918" width="9.375" style="491" customWidth="1"/>
    <col min="6919" max="6919" width="5.625" style="491" customWidth="1"/>
    <col min="6920" max="6923" width="9.375" style="491" customWidth="1"/>
    <col min="6924" max="6924" width="5.625" style="491" customWidth="1"/>
    <col min="6925" max="6925" width="33.875" style="491" customWidth="1"/>
    <col min="6926" max="7167" width="9" style="491"/>
    <col min="7168" max="7168" width="4.125" style="491" customWidth="1"/>
    <col min="7169" max="7169" width="29.625" style="491" customWidth="1"/>
    <col min="7170" max="7171" width="6.5" style="491" customWidth="1"/>
    <col min="7172" max="7172" width="8.875" style="491" customWidth="1"/>
    <col min="7173" max="7173" width="5" style="491" customWidth="1"/>
    <col min="7174" max="7174" width="9.375" style="491" customWidth="1"/>
    <col min="7175" max="7175" width="5.625" style="491" customWidth="1"/>
    <col min="7176" max="7179" width="9.375" style="491" customWidth="1"/>
    <col min="7180" max="7180" width="5.625" style="491" customWidth="1"/>
    <col min="7181" max="7181" width="33.875" style="491" customWidth="1"/>
    <col min="7182" max="7423" width="9" style="491"/>
    <col min="7424" max="7424" width="4.125" style="491" customWidth="1"/>
    <col min="7425" max="7425" width="29.625" style="491" customWidth="1"/>
    <col min="7426" max="7427" width="6.5" style="491" customWidth="1"/>
    <col min="7428" max="7428" width="8.875" style="491" customWidth="1"/>
    <col min="7429" max="7429" width="5" style="491" customWidth="1"/>
    <col min="7430" max="7430" width="9.375" style="491" customWidth="1"/>
    <col min="7431" max="7431" width="5.625" style="491" customWidth="1"/>
    <col min="7432" max="7435" width="9.375" style="491" customWidth="1"/>
    <col min="7436" max="7436" width="5.625" style="491" customWidth="1"/>
    <col min="7437" max="7437" width="33.875" style="491" customWidth="1"/>
    <col min="7438" max="7679" width="9" style="491"/>
    <col min="7680" max="7680" width="4.125" style="491" customWidth="1"/>
    <col min="7681" max="7681" width="29.625" style="491" customWidth="1"/>
    <col min="7682" max="7683" width="6.5" style="491" customWidth="1"/>
    <col min="7684" max="7684" width="8.875" style="491" customWidth="1"/>
    <col min="7685" max="7685" width="5" style="491" customWidth="1"/>
    <col min="7686" max="7686" width="9.375" style="491" customWidth="1"/>
    <col min="7687" max="7687" width="5.625" style="491" customWidth="1"/>
    <col min="7688" max="7691" width="9.375" style="491" customWidth="1"/>
    <col min="7692" max="7692" width="5.625" style="491" customWidth="1"/>
    <col min="7693" max="7693" width="33.875" style="491" customWidth="1"/>
    <col min="7694" max="7935" width="9" style="491"/>
    <col min="7936" max="7936" width="4.125" style="491" customWidth="1"/>
    <col min="7937" max="7937" width="29.625" style="491" customWidth="1"/>
    <col min="7938" max="7939" width="6.5" style="491" customWidth="1"/>
    <col min="7940" max="7940" width="8.875" style="491" customWidth="1"/>
    <col min="7941" max="7941" width="5" style="491" customWidth="1"/>
    <col min="7942" max="7942" width="9.375" style="491" customWidth="1"/>
    <col min="7943" max="7943" width="5.625" style="491" customWidth="1"/>
    <col min="7944" max="7947" width="9.375" style="491" customWidth="1"/>
    <col min="7948" max="7948" width="5.625" style="491" customWidth="1"/>
    <col min="7949" max="7949" width="33.875" style="491" customWidth="1"/>
    <col min="7950" max="8191" width="9" style="491"/>
    <col min="8192" max="8192" width="4.125" style="491" customWidth="1"/>
    <col min="8193" max="8193" width="29.625" style="491" customWidth="1"/>
    <col min="8194" max="8195" width="6.5" style="491" customWidth="1"/>
    <col min="8196" max="8196" width="8.875" style="491" customWidth="1"/>
    <col min="8197" max="8197" width="5" style="491" customWidth="1"/>
    <col min="8198" max="8198" width="9.375" style="491" customWidth="1"/>
    <col min="8199" max="8199" width="5.625" style="491" customWidth="1"/>
    <col min="8200" max="8203" width="9.375" style="491" customWidth="1"/>
    <col min="8204" max="8204" width="5.625" style="491" customWidth="1"/>
    <col min="8205" max="8205" width="33.875" style="491" customWidth="1"/>
    <col min="8206" max="8447" width="9" style="491"/>
    <col min="8448" max="8448" width="4.125" style="491" customWidth="1"/>
    <col min="8449" max="8449" width="29.625" style="491" customWidth="1"/>
    <col min="8450" max="8451" width="6.5" style="491" customWidth="1"/>
    <col min="8452" max="8452" width="8.875" style="491" customWidth="1"/>
    <col min="8453" max="8453" width="5" style="491" customWidth="1"/>
    <col min="8454" max="8454" width="9.375" style="491" customWidth="1"/>
    <col min="8455" max="8455" width="5.625" style="491" customWidth="1"/>
    <col min="8456" max="8459" width="9.375" style="491" customWidth="1"/>
    <col min="8460" max="8460" width="5.625" style="491" customWidth="1"/>
    <col min="8461" max="8461" width="33.875" style="491" customWidth="1"/>
    <col min="8462" max="8703" width="9" style="491"/>
    <col min="8704" max="8704" width="4.125" style="491" customWidth="1"/>
    <col min="8705" max="8705" width="29.625" style="491" customWidth="1"/>
    <col min="8706" max="8707" width="6.5" style="491" customWidth="1"/>
    <col min="8708" max="8708" width="8.875" style="491" customWidth="1"/>
    <col min="8709" max="8709" width="5" style="491" customWidth="1"/>
    <col min="8710" max="8710" width="9.375" style="491" customWidth="1"/>
    <col min="8711" max="8711" width="5.625" style="491" customWidth="1"/>
    <col min="8712" max="8715" width="9.375" style="491" customWidth="1"/>
    <col min="8716" max="8716" width="5.625" style="491" customWidth="1"/>
    <col min="8717" max="8717" width="33.875" style="491" customWidth="1"/>
    <col min="8718" max="8959" width="9" style="491"/>
    <col min="8960" max="8960" width="4.125" style="491" customWidth="1"/>
    <col min="8961" max="8961" width="29.625" style="491" customWidth="1"/>
    <col min="8962" max="8963" width="6.5" style="491" customWidth="1"/>
    <col min="8964" max="8964" width="8.875" style="491" customWidth="1"/>
    <col min="8965" max="8965" width="5" style="491" customWidth="1"/>
    <col min="8966" max="8966" width="9.375" style="491" customWidth="1"/>
    <col min="8967" max="8967" width="5.625" style="491" customWidth="1"/>
    <col min="8968" max="8971" width="9.375" style="491" customWidth="1"/>
    <col min="8972" max="8972" width="5.625" style="491" customWidth="1"/>
    <col min="8973" max="8973" width="33.875" style="491" customWidth="1"/>
    <col min="8974" max="9215" width="9" style="491"/>
    <col min="9216" max="9216" width="4.125" style="491" customWidth="1"/>
    <col min="9217" max="9217" width="29.625" style="491" customWidth="1"/>
    <col min="9218" max="9219" width="6.5" style="491" customWidth="1"/>
    <col min="9220" max="9220" width="8.875" style="491" customWidth="1"/>
    <col min="9221" max="9221" width="5" style="491" customWidth="1"/>
    <col min="9222" max="9222" width="9.375" style="491" customWidth="1"/>
    <col min="9223" max="9223" width="5.625" style="491" customWidth="1"/>
    <col min="9224" max="9227" width="9.375" style="491" customWidth="1"/>
    <col min="9228" max="9228" width="5.625" style="491" customWidth="1"/>
    <col min="9229" max="9229" width="33.875" style="491" customWidth="1"/>
    <col min="9230" max="9471" width="9" style="491"/>
    <col min="9472" max="9472" width="4.125" style="491" customWidth="1"/>
    <col min="9473" max="9473" width="29.625" style="491" customWidth="1"/>
    <col min="9474" max="9475" width="6.5" style="491" customWidth="1"/>
    <col min="9476" max="9476" width="8.875" style="491" customWidth="1"/>
    <col min="9477" max="9477" width="5" style="491" customWidth="1"/>
    <col min="9478" max="9478" width="9.375" style="491" customWidth="1"/>
    <col min="9479" max="9479" width="5.625" style="491" customWidth="1"/>
    <col min="9480" max="9483" width="9.375" style="491" customWidth="1"/>
    <col min="9484" max="9484" width="5.625" style="491" customWidth="1"/>
    <col min="9485" max="9485" width="33.875" style="491" customWidth="1"/>
    <col min="9486" max="9727" width="9" style="491"/>
    <col min="9728" max="9728" width="4.125" style="491" customWidth="1"/>
    <col min="9729" max="9729" width="29.625" style="491" customWidth="1"/>
    <col min="9730" max="9731" width="6.5" style="491" customWidth="1"/>
    <col min="9732" max="9732" width="8.875" style="491" customWidth="1"/>
    <col min="9733" max="9733" width="5" style="491" customWidth="1"/>
    <col min="9734" max="9734" width="9.375" style="491" customWidth="1"/>
    <col min="9735" max="9735" width="5.625" style="491" customWidth="1"/>
    <col min="9736" max="9739" width="9.375" style="491" customWidth="1"/>
    <col min="9740" max="9740" width="5.625" style="491" customWidth="1"/>
    <col min="9741" max="9741" width="33.875" style="491" customWidth="1"/>
    <col min="9742" max="9983" width="9" style="491"/>
    <col min="9984" max="9984" width="4.125" style="491" customWidth="1"/>
    <col min="9985" max="9985" width="29.625" style="491" customWidth="1"/>
    <col min="9986" max="9987" width="6.5" style="491" customWidth="1"/>
    <col min="9988" max="9988" width="8.875" style="491" customWidth="1"/>
    <col min="9989" max="9989" width="5" style="491" customWidth="1"/>
    <col min="9990" max="9990" width="9.375" style="491" customWidth="1"/>
    <col min="9991" max="9991" width="5.625" style="491" customWidth="1"/>
    <col min="9992" max="9995" width="9.375" style="491" customWidth="1"/>
    <col min="9996" max="9996" width="5.625" style="491" customWidth="1"/>
    <col min="9997" max="9997" width="33.875" style="491" customWidth="1"/>
    <col min="9998" max="10239" width="9" style="491"/>
    <col min="10240" max="10240" width="4.125" style="491" customWidth="1"/>
    <col min="10241" max="10241" width="29.625" style="491" customWidth="1"/>
    <col min="10242" max="10243" width="6.5" style="491" customWidth="1"/>
    <col min="10244" max="10244" width="8.875" style="491" customWidth="1"/>
    <col min="10245" max="10245" width="5" style="491" customWidth="1"/>
    <col min="10246" max="10246" width="9.375" style="491" customWidth="1"/>
    <col min="10247" max="10247" width="5.625" style="491" customWidth="1"/>
    <col min="10248" max="10251" width="9.375" style="491" customWidth="1"/>
    <col min="10252" max="10252" width="5.625" style="491" customWidth="1"/>
    <col min="10253" max="10253" width="33.875" style="491" customWidth="1"/>
    <col min="10254" max="10495" width="9" style="491"/>
    <col min="10496" max="10496" width="4.125" style="491" customWidth="1"/>
    <col min="10497" max="10497" width="29.625" style="491" customWidth="1"/>
    <col min="10498" max="10499" width="6.5" style="491" customWidth="1"/>
    <col min="10500" max="10500" width="8.875" style="491" customWidth="1"/>
    <col min="10501" max="10501" width="5" style="491" customWidth="1"/>
    <col min="10502" max="10502" width="9.375" style="491" customWidth="1"/>
    <col min="10503" max="10503" width="5.625" style="491" customWidth="1"/>
    <col min="10504" max="10507" width="9.375" style="491" customWidth="1"/>
    <col min="10508" max="10508" width="5.625" style="491" customWidth="1"/>
    <col min="10509" max="10509" width="33.875" style="491" customWidth="1"/>
    <col min="10510" max="10751" width="9" style="491"/>
    <col min="10752" max="10752" width="4.125" style="491" customWidth="1"/>
    <col min="10753" max="10753" width="29.625" style="491" customWidth="1"/>
    <col min="10754" max="10755" width="6.5" style="491" customWidth="1"/>
    <col min="10756" max="10756" width="8.875" style="491" customWidth="1"/>
    <col min="10757" max="10757" width="5" style="491" customWidth="1"/>
    <col min="10758" max="10758" width="9.375" style="491" customWidth="1"/>
    <col min="10759" max="10759" width="5.625" style="491" customWidth="1"/>
    <col min="10760" max="10763" width="9.375" style="491" customWidth="1"/>
    <col min="10764" max="10764" width="5.625" style="491" customWidth="1"/>
    <col min="10765" max="10765" width="33.875" style="491" customWidth="1"/>
    <col min="10766" max="11007" width="9" style="491"/>
    <col min="11008" max="11008" width="4.125" style="491" customWidth="1"/>
    <col min="11009" max="11009" width="29.625" style="491" customWidth="1"/>
    <col min="11010" max="11011" width="6.5" style="491" customWidth="1"/>
    <col min="11012" max="11012" width="8.875" style="491" customWidth="1"/>
    <col min="11013" max="11013" width="5" style="491" customWidth="1"/>
    <col min="11014" max="11014" width="9.375" style="491" customWidth="1"/>
    <col min="11015" max="11015" width="5.625" style="491" customWidth="1"/>
    <col min="11016" max="11019" width="9.375" style="491" customWidth="1"/>
    <col min="11020" max="11020" width="5.625" style="491" customWidth="1"/>
    <col min="11021" max="11021" width="33.875" style="491" customWidth="1"/>
    <col min="11022" max="11263" width="9" style="491"/>
    <col min="11264" max="11264" width="4.125" style="491" customWidth="1"/>
    <col min="11265" max="11265" width="29.625" style="491" customWidth="1"/>
    <col min="11266" max="11267" width="6.5" style="491" customWidth="1"/>
    <col min="11268" max="11268" width="8.875" style="491" customWidth="1"/>
    <col min="11269" max="11269" width="5" style="491" customWidth="1"/>
    <col min="11270" max="11270" width="9.375" style="491" customWidth="1"/>
    <col min="11271" max="11271" width="5.625" style="491" customWidth="1"/>
    <col min="11272" max="11275" width="9.375" style="491" customWidth="1"/>
    <col min="11276" max="11276" width="5.625" style="491" customWidth="1"/>
    <col min="11277" max="11277" width="33.875" style="491" customWidth="1"/>
    <col min="11278" max="11519" width="9" style="491"/>
    <col min="11520" max="11520" width="4.125" style="491" customWidth="1"/>
    <col min="11521" max="11521" width="29.625" style="491" customWidth="1"/>
    <col min="11522" max="11523" width="6.5" style="491" customWidth="1"/>
    <col min="11524" max="11524" width="8.875" style="491" customWidth="1"/>
    <col min="11525" max="11525" width="5" style="491" customWidth="1"/>
    <col min="11526" max="11526" width="9.375" style="491" customWidth="1"/>
    <col min="11527" max="11527" width="5.625" style="491" customWidth="1"/>
    <col min="11528" max="11531" width="9.375" style="491" customWidth="1"/>
    <col min="11532" max="11532" width="5.625" style="491" customWidth="1"/>
    <col min="11533" max="11533" width="33.875" style="491" customWidth="1"/>
    <col min="11534" max="11775" width="9" style="491"/>
    <col min="11776" max="11776" width="4.125" style="491" customWidth="1"/>
    <col min="11777" max="11777" width="29.625" style="491" customWidth="1"/>
    <col min="11778" max="11779" width="6.5" style="491" customWidth="1"/>
    <col min="11780" max="11780" width="8.875" style="491" customWidth="1"/>
    <col min="11781" max="11781" width="5" style="491" customWidth="1"/>
    <col min="11782" max="11782" width="9.375" style="491" customWidth="1"/>
    <col min="11783" max="11783" width="5.625" style="491" customWidth="1"/>
    <col min="11784" max="11787" width="9.375" style="491" customWidth="1"/>
    <col min="11788" max="11788" width="5.625" style="491" customWidth="1"/>
    <col min="11789" max="11789" width="33.875" style="491" customWidth="1"/>
    <col min="11790" max="12031" width="9" style="491"/>
    <col min="12032" max="12032" width="4.125" style="491" customWidth="1"/>
    <col min="12033" max="12033" width="29.625" style="491" customWidth="1"/>
    <col min="12034" max="12035" width="6.5" style="491" customWidth="1"/>
    <col min="12036" max="12036" width="8.875" style="491" customWidth="1"/>
    <col min="12037" max="12037" width="5" style="491" customWidth="1"/>
    <col min="12038" max="12038" width="9.375" style="491" customWidth="1"/>
    <col min="12039" max="12039" width="5.625" style="491" customWidth="1"/>
    <col min="12040" max="12043" width="9.375" style="491" customWidth="1"/>
    <col min="12044" max="12044" width="5.625" style="491" customWidth="1"/>
    <col min="12045" max="12045" width="33.875" style="491" customWidth="1"/>
    <col min="12046" max="12287" width="9" style="491"/>
    <col min="12288" max="12288" width="4.125" style="491" customWidth="1"/>
    <col min="12289" max="12289" width="29.625" style="491" customWidth="1"/>
    <col min="12290" max="12291" width="6.5" style="491" customWidth="1"/>
    <col min="12292" max="12292" width="8.875" style="491" customWidth="1"/>
    <col min="12293" max="12293" width="5" style="491" customWidth="1"/>
    <col min="12294" max="12294" width="9.375" style="491" customWidth="1"/>
    <col min="12295" max="12295" width="5.625" style="491" customWidth="1"/>
    <col min="12296" max="12299" width="9.375" style="491" customWidth="1"/>
    <col min="12300" max="12300" width="5.625" style="491" customWidth="1"/>
    <col min="12301" max="12301" width="33.875" style="491" customWidth="1"/>
    <col min="12302" max="12543" width="9" style="491"/>
    <col min="12544" max="12544" width="4.125" style="491" customWidth="1"/>
    <col min="12545" max="12545" width="29.625" style="491" customWidth="1"/>
    <col min="12546" max="12547" width="6.5" style="491" customWidth="1"/>
    <col min="12548" max="12548" width="8.875" style="491" customWidth="1"/>
    <col min="12549" max="12549" width="5" style="491" customWidth="1"/>
    <col min="12550" max="12550" width="9.375" style="491" customWidth="1"/>
    <col min="12551" max="12551" width="5.625" style="491" customWidth="1"/>
    <col min="12552" max="12555" width="9.375" style="491" customWidth="1"/>
    <col min="12556" max="12556" width="5.625" style="491" customWidth="1"/>
    <col min="12557" max="12557" width="33.875" style="491" customWidth="1"/>
    <col min="12558" max="12799" width="9" style="491"/>
    <col min="12800" max="12800" width="4.125" style="491" customWidth="1"/>
    <col min="12801" max="12801" width="29.625" style="491" customWidth="1"/>
    <col min="12802" max="12803" width="6.5" style="491" customWidth="1"/>
    <col min="12804" max="12804" width="8.875" style="491" customWidth="1"/>
    <col min="12805" max="12805" width="5" style="491" customWidth="1"/>
    <col min="12806" max="12806" width="9.375" style="491" customWidth="1"/>
    <col min="12807" max="12807" width="5.625" style="491" customWidth="1"/>
    <col min="12808" max="12811" width="9.375" style="491" customWidth="1"/>
    <col min="12812" max="12812" width="5.625" style="491" customWidth="1"/>
    <col min="12813" max="12813" width="33.875" style="491" customWidth="1"/>
    <col min="12814" max="13055" width="9" style="491"/>
    <col min="13056" max="13056" width="4.125" style="491" customWidth="1"/>
    <col min="13057" max="13057" width="29.625" style="491" customWidth="1"/>
    <col min="13058" max="13059" width="6.5" style="491" customWidth="1"/>
    <col min="13060" max="13060" width="8.875" style="491" customWidth="1"/>
    <col min="13061" max="13061" width="5" style="491" customWidth="1"/>
    <col min="13062" max="13062" width="9.375" style="491" customWidth="1"/>
    <col min="13063" max="13063" width="5.625" style="491" customWidth="1"/>
    <col min="13064" max="13067" width="9.375" style="491" customWidth="1"/>
    <col min="13068" max="13068" width="5.625" style="491" customWidth="1"/>
    <col min="13069" max="13069" width="33.875" style="491" customWidth="1"/>
    <col min="13070" max="13311" width="9" style="491"/>
    <col min="13312" max="13312" width="4.125" style="491" customWidth="1"/>
    <col min="13313" max="13313" width="29.625" style="491" customWidth="1"/>
    <col min="13314" max="13315" width="6.5" style="491" customWidth="1"/>
    <col min="13316" max="13316" width="8.875" style="491" customWidth="1"/>
    <col min="13317" max="13317" width="5" style="491" customWidth="1"/>
    <col min="13318" max="13318" width="9.375" style="491" customWidth="1"/>
    <col min="13319" max="13319" width="5.625" style="491" customWidth="1"/>
    <col min="13320" max="13323" width="9.375" style="491" customWidth="1"/>
    <col min="13324" max="13324" width="5.625" style="491" customWidth="1"/>
    <col min="13325" max="13325" width="33.875" style="491" customWidth="1"/>
    <col min="13326" max="13567" width="9" style="491"/>
    <col min="13568" max="13568" width="4.125" style="491" customWidth="1"/>
    <col min="13569" max="13569" width="29.625" style="491" customWidth="1"/>
    <col min="13570" max="13571" width="6.5" style="491" customWidth="1"/>
    <col min="13572" max="13572" width="8.875" style="491" customWidth="1"/>
    <col min="13573" max="13573" width="5" style="491" customWidth="1"/>
    <col min="13574" max="13574" width="9.375" style="491" customWidth="1"/>
    <col min="13575" max="13575" width="5.625" style="491" customWidth="1"/>
    <col min="13576" max="13579" width="9.375" style="491" customWidth="1"/>
    <col min="13580" max="13580" width="5.625" style="491" customWidth="1"/>
    <col min="13581" max="13581" width="33.875" style="491" customWidth="1"/>
    <col min="13582" max="13823" width="9" style="491"/>
    <col min="13824" max="13824" width="4.125" style="491" customWidth="1"/>
    <col min="13825" max="13825" width="29.625" style="491" customWidth="1"/>
    <col min="13826" max="13827" width="6.5" style="491" customWidth="1"/>
    <col min="13828" max="13828" width="8.875" style="491" customWidth="1"/>
    <col min="13829" max="13829" width="5" style="491" customWidth="1"/>
    <col min="13830" max="13830" width="9.375" style="491" customWidth="1"/>
    <col min="13831" max="13831" width="5.625" style="491" customWidth="1"/>
    <col min="13832" max="13835" width="9.375" style="491" customWidth="1"/>
    <col min="13836" max="13836" width="5.625" style="491" customWidth="1"/>
    <col min="13837" max="13837" width="33.875" style="491" customWidth="1"/>
    <col min="13838" max="14079" width="9" style="491"/>
    <col min="14080" max="14080" width="4.125" style="491" customWidth="1"/>
    <col min="14081" max="14081" width="29.625" style="491" customWidth="1"/>
    <col min="14082" max="14083" width="6.5" style="491" customWidth="1"/>
    <col min="14084" max="14084" width="8.875" style="491" customWidth="1"/>
    <col min="14085" max="14085" width="5" style="491" customWidth="1"/>
    <col min="14086" max="14086" width="9.375" style="491" customWidth="1"/>
    <col min="14087" max="14087" width="5.625" style="491" customWidth="1"/>
    <col min="14088" max="14091" width="9.375" style="491" customWidth="1"/>
    <col min="14092" max="14092" width="5.625" style="491" customWidth="1"/>
    <col min="14093" max="14093" width="33.875" style="491" customWidth="1"/>
    <col min="14094" max="14335" width="9" style="491"/>
    <col min="14336" max="14336" width="4.125" style="491" customWidth="1"/>
    <col min="14337" max="14337" width="29.625" style="491" customWidth="1"/>
    <col min="14338" max="14339" width="6.5" style="491" customWidth="1"/>
    <col min="14340" max="14340" width="8.875" style="491" customWidth="1"/>
    <col min="14341" max="14341" width="5" style="491" customWidth="1"/>
    <col min="14342" max="14342" width="9.375" style="491" customWidth="1"/>
    <col min="14343" max="14343" width="5.625" style="491" customWidth="1"/>
    <col min="14344" max="14347" width="9.375" style="491" customWidth="1"/>
    <col min="14348" max="14348" width="5.625" style="491" customWidth="1"/>
    <col min="14349" max="14349" width="33.875" style="491" customWidth="1"/>
    <col min="14350" max="14591" width="9" style="491"/>
    <col min="14592" max="14592" width="4.125" style="491" customWidth="1"/>
    <col min="14593" max="14593" width="29.625" style="491" customWidth="1"/>
    <col min="14594" max="14595" width="6.5" style="491" customWidth="1"/>
    <col min="14596" max="14596" width="8.875" style="491" customWidth="1"/>
    <col min="14597" max="14597" width="5" style="491" customWidth="1"/>
    <col min="14598" max="14598" width="9.375" style="491" customWidth="1"/>
    <col min="14599" max="14599" width="5.625" style="491" customWidth="1"/>
    <col min="14600" max="14603" width="9.375" style="491" customWidth="1"/>
    <col min="14604" max="14604" width="5.625" style="491" customWidth="1"/>
    <col min="14605" max="14605" width="33.875" style="491" customWidth="1"/>
    <col min="14606" max="14847" width="9" style="491"/>
    <col min="14848" max="14848" width="4.125" style="491" customWidth="1"/>
    <col min="14849" max="14849" width="29.625" style="491" customWidth="1"/>
    <col min="14850" max="14851" width="6.5" style="491" customWidth="1"/>
    <col min="14852" max="14852" width="8.875" style="491" customWidth="1"/>
    <col min="14853" max="14853" width="5" style="491" customWidth="1"/>
    <col min="14854" max="14854" width="9.375" style="491" customWidth="1"/>
    <col min="14855" max="14855" width="5.625" style="491" customWidth="1"/>
    <col min="14856" max="14859" width="9.375" style="491" customWidth="1"/>
    <col min="14860" max="14860" width="5.625" style="491" customWidth="1"/>
    <col min="14861" max="14861" width="33.875" style="491" customWidth="1"/>
    <col min="14862" max="15103" width="9" style="491"/>
    <col min="15104" max="15104" width="4.125" style="491" customWidth="1"/>
    <col min="15105" max="15105" width="29.625" style="491" customWidth="1"/>
    <col min="15106" max="15107" width="6.5" style="491" customWidth="1"/>
    <col min="15108" max="15108" width="8.875" style="491" customWidth="1"/>
    <col min="15109" max="15109" width="5" style="491" customWidth="1"/>
    <col min="15110" max="15110" width="9.375" style="491" customWidth="1"/>
    <col min="15111" max="15111" width="5.625" style="491" customWidth="1"/>
    <col min="15112" max="15115" width="9.375" style="491" customWidth="1"/>
    <col min="15116" max="15116" width="5.625" style="491" customWidth="1"/>
    <col min="15117" max="15117" width="33.875" style="491" customWidth="1"/>
    <col min="15118" max="15359" width="9" style="491"/>
    <col min="15360" max="15360" width="4.125" style="491" customWidth="1"/>
    <col min="15361" max="15361" width="29.625" style="491" customWidth="1"/>
    <col min="15362" max="15363" width="6.5" style="491" customWidth="1"/>
    <col min="15364" max="15364" width="8.875" style="491" customWidth="1"/>
    <col min="15365" max="15365" width="5" style="491" customWidth="1"/>
    <col min="15366" max="15366" width="9.375" style="491" customWidth="1"/>
    <col min="15367" max="15367" width="5.625" style="491" customWidth="1"/>
    <col min="15368" max="15371" width="9.375" style="491" customWidth="1"/>
    <col min="15372" max="15372" width="5.625" style="491" customWidth="1"/>
    <col min="15373" max="15373" width="33.875" style="491" customWidth="1"/>
    <col min="15374" max="15615" width="9" style="491"/>
    <col min="15616" max="15616" width="4.125" style="491" customWidth="1"/>
    <col min="15617" max="15617" width="29.625" style="491" customWidth="1"/>
    <col min="15618" max="15619" width="6.5" style="491" customWidth="1"/>
    <col min="15620" max="15620" width="8.875" style="491" customWidth="1"/>
    <col min="15621" max="15621" width="5" style="491" customWidth="1"/>
    <col min="15622" max="15622" width="9.375" style="491" customWidth="1"/>
    <col min="15623" max="15623" width="5.625" style="491" customWidth="1"/>
    <col min="15624" max="15627" width="9.375" style="491" customWidth="1"/>
    <col min="15628" max="15628" width="5.625" style="491" customWidth="1"/>
    <col min="15629" max="15629" width="33.875" style="491" customWidth="1"/>
    <col min="15630" max="15871" width="9" style="491"/>
    <col min="15872" max="15872" width="4.125" style="491" customWidth="1"/>
    <col min="15873" max="15873" width="29.625" style="491" customWidth="1"/>
    <col min="15874" max="15875" width="6.5" style="491" customWidth="1"/>
    <col min="15876" max="15876" width="8.875" style="491" customWidth="1"/>
    <col min="15877" max="15877" width="5" style="491" customWidth="1"/>
    <col min="15878" max="15878" width="9.375" style="491" customWidth="1"/>
    <col min="15879" max="15879" width="5.625" style="491" customWidth="1"/>
    <col min="15880" max="15883" width="9.375" style="491" customWidth="1"/>
    <col min="15884" max="15884" width="5.625" style="491" customWidth="1"/>
    <col min="15885" max="15885" width="33.875" style="491" customWidth="1"/>
    <col min="15886" max="16127" width="9" style="491"/>
    <col min="16128" max="16128" width="4.125" style="491" customWidth="1"/>
    <col min="16129" max="16129" width="29.625" style="491" customWidth="1"/>
    <col min="16130" max="16131" width="6.5" style="491" customWidth="1"/>
    <col min="16132" max="16132" width="8.875" style="491" customWidth="1"/>
    <col min="16133" max="16133" width="5" style="491" customWidth="1"/>
    <col min="16134" max="16134" width="9.375" style="491" customWidth="1"/>
    <col min="16135" max="16135" width="5.625" style="491" customWidth="1"/>
    <col min="16136" max="16139" width="9.375" style="491" customWidth="1"/>
    <col min="16140" max="16140" width="5.625" style="491" customWidth="1"/>
    <col min="16141" max="16141" width="33.875" style="491" customWidth="1"/>
    <col min="16142" max="16384" width="9" style="491"/>
  </cols>
  <sheetData>
    <row r="1" spans="1:13" ht="21.75" customHeight="1">
      <c r="A1" s="487" t="s">
        <v>679</v>
      </c>
      <c r="B1" s="488"/>
      <c r="C1" s="488"/>
      <c r="D1" s="488"/>
      <c r="E1" s="489"/>
      <c r="F1" s="489"/>
      <c r="G1" s="489"/>
      <c r="H1" s="489"/>
      <c r="I1" s="489"/>
      <c r="J1" s="489"/>
      <c r="K1" s="489"/>
      <c r="L1" s="490"/>
    </row>
    <row r="2" spans="1:13" ht="18" customHeight="1">
      <c r="A2" s="949" t="s">
        <v>680</v>
      </c>
      <c r="B2" s="950"/>
      <c r="C2" s="950"/>
      <c r="D2" s="950"/>
      <c r="E2" s="950"/>
      <c r="F2" s="950"/>
      <c r="G2" s="950"/>
      <c r="H2" s="950"/>
      <c r="I2" s="950"/>
      <c r="J2" s="950"/>
      <c r="K2" s="950"/>
      <c r="L2" s="950"/>
      <c r="M2" s="950"/>
    </row>
    <row r="3" spans="1:13" ht="50.25" customHeight="1">
      <c r="A3" s="950"/>
      <c r="B3" s="950"/>
      <c r="C3" s="950"/>
      <c r="D3" s="950"/>
      <c r="E3" s="950"/>
      <c r="F3" s="950"/>
      <c r="G3" s="950"/>
      <c r="H3" s="950"/>
      <c r="I3" s="950"/>
      <c r="J3" s="950"/>
      <c r="K3" s="950"/>
      <c r="L3" s="950"/>
      <c r="M3" s="950"/>
    </row>
    <row r="4" spans="1:13" ht="60.4" customHeight="1">
      <c r="A4" s="949" t="s">
        <v>681</v>
      </c>
      <c r="B4" s="950"/>
      <c r="C4" s="950"/>
      <c r="D4" s="950"/>
      <c r="E4" s="950"/>
      <c r="F4" s="950"/>
      <c r="G4" s="950"/>
      <c r="H4" s="950"/>
      <c r="I4" s="950"/>
      <c r="J4" s="950"/>
      <c r="K4" s="950"/>
      <c r="L4" s="950"/>
      <c r="M4" s="950"/>
    </row>
    <row r="5" spans="1:13" ht="22.15" customHeight="1">
      <c r="A5" s="949" t="s">
        <v>682</v>
      </c>
      <c r="B5" s="950"/>
      <c r="C5" s="950"/>
      <c r="D5" s="950"/>
      <c r="E5" s="950"/>
      <c r="F5" s="950"/>
      <c r="G5" s="950"/>
      <c r="H5" s="950"/>
      <c r="I5" s="950"/>
      <c r="J5" s="950"/>
      <c r="K5" s="950"/>
      <c r="L5" s="950"/>
      <c r="M5" s="950"/>
    </row>
    <row r="6" spans="1:13" ht="22.15" customHeight="1">
      <c r="A6" s="949" t="s">
        <v>683</v>
      </c>
      <c r="B6" s="950"/>
      <c r="C6" s="950"/>
      <c r="D6" s="950"/>
      <c r="E6" s="950"/>
      <c r="F6" s="950"/>
      <c r="G6" s="950"/>
      <c r="H6" s="950"/>
      <c r="I6" s="950"/>
      <c r="J6" s="950"/>
      <c r="K6" s="950"/>
      <c r="L6" s="950"/>
      <c r="M6" s="950"/>
    </row>
    <row r="7" spans="1:13" ht="22.15" customHeight="1">
      <c r="A7" s="492"/>
      <c r="B7" s="493"/>
      <c r="C7" s="493"/>
      <c r="D7" s="493"/>
      <c r="E7" s="493"/>
      <c r="F7" s="493"/>
      <c r="G7" s="493"/>
      <c r="H7" s="493"/>
      <c r="I7" s="493"/>
      <c r="J7" s="493"/>
      <c r="K7" s="493"/>
      <c r="L7" s="493"/>
      <c r="M7" s="493"/>
    </row>
    <row r="8" spans="1:13" ht="18" customHeight="1">
      <c r="A8" s="494" t="s">
        <v>684</v>
      </c>
      <c r="B8" s="495"/>
      <c r="C8" s="495"/>
      <c r="D8" s="495"/>
      <c r="E8" s="495"/>
      <c r="F8" s="495"/>
      <c r="G8" s="495"/>
      <c r="H8" s="495"/>
      <c r="I8" s="495"/>
      <c r="J8" s="495"/>
      <c r="K8" s="495"/>
      <c r="L8" s="495"/>
      <c r="M8" s="495"/>
    </row>
    <row r="9" spans="1:13" ht="110.1" customHeight="1">
      <c r="A9" s="496" t="s">
        <v>685</v>
      </c>
      <c r="B9" s="497" t="s">
        <v>684</v>
      </c>
      <c r="C9" s="637" t="s">
        <v>1127</v>
      </c>
      <c r="D9" s="870" t="s">
        <v>1121</v>
      </c>
      <c r="E9" s="871" t="s">
        <v>1122</v>
      </c>
      <c r="F9" s="499" t="s">
        <v>1123</v>
      </c>
      <c r="G9" s="499" t="s">
        <v>686</v>
      </c>
      <c r="H9" s="498" t="s">
        <v>687</v>
      </c>
      <c r="I9" s="498" t="s">
        <v>688</v>
      </c>
      <c r="J9" s="498" t="s">
        <v>689</v>
      </c>
      <c r="K9" s="498" t="s">
        <v>690</v>
      </c>
      <c r="L9" s="498" t="s">
        <v>567</v>
      </c>
      <c r="M9" s="500" t="s">
        <v>691</v>
      </c>
    </row>
    <row r="10" spans="1:13" ht="120.6" customHeight="1">
      <c r="A10" s="501">
        <v>1</v>
      </c>
      <c r="B10" s="502" t="s">
        <v>692</v>
      </c>
      <c r="C10" s="503" t="s">
        <v>524</v>
      </c>
      <c r="D10" s="504" t="s">
        <v>524</v>
      </c>
      <c r="E10" s="504" t="s">
        <v>525</v>
      </c>
      <c r="F10" s="504" t="s">
        <v>525</v>
      </c>
      <c r="G10" s="505" t="s">
        <v>693</v>
      </c>
      <c r="H10" s="504" t="s">
        <v>525</v>
      </c>
      <c r="I10" s="504" t="s">
        <v>525</v>
      </c>
      <c r="J10" s="504" t="s">
        <v>525</v>
      </c>
      <c r="K10" s="504" t="s">
        <v>525</v>
      </c>
      <c r="L10" s="504" t="s">
        <v>525</v>
      </c>
      <c r="M10" s="506" t="s">
        <v>694</v>
      </c>
    </row>
    <row r="11" spans="1:13" ht="54.4" customHeight="1">
      <c r="A11" s="507">
        <v>2</v>
      </c>
      <c r="B11" s="508" t="s">
        <v>695</v>
      </c>
      <c r="C11" s="509" t="s">
        <v>524</v>
      </c>
      <c r="D11" s="510" t="s">
        <v>524</v>
      </c>
      <c r="E11" s="510" t="s">
        <v>525</v>
      </c>
      <c r="F11" s="510" t="s">
        <v>696</v>
      </c>
      <c r="G11" s="511" t="s">
        <v>697</v>
      </c>
      <c r="H11" s="510" t="s">
        <v>525</v>
      </c>
      <c r="I11" s="510" t="s">
        <v>525</v>
      </c>
      <c r="J11" s="510" t="s">
        <v>525</v>
      </c>
      <c r="K11" s="510" t="s">
        <v>525</v>
      </c>
      <c r="L11" s="510" t="s">
        <v>525</v>
      </c>
      <c r="M11" s="512" t="s">
        <v>698</v>
      </c>
    </row>
    <row r="12" spans="1:13" ht="28.15" customHeight="1">
      <c r="A12" s="501">
        <v>3</v>
      </c>
      <c r="B12" s="508" t="s">
        <v>699</v>
      </c>
      <c r="C12" s="509" t="s">
        <v>524</v>
      </c>
      <c r="D12" s="510" t="s">
        <v>524</v>
      </c>
      <c r="E12" s="510" t="s">
        <v>525</v>
      </c>
      <c r="F12" s="510" t="s">
        <v>696</v>
      </c>
      <c r="G12" s="511" t="s">
        <v>700</v>
      </c>
      <c r="H12" s="510" t="s">
        <v>525</v>
      </c>
      <c r="I12" s="510" t="s">
        <v>525</v>
      </c>
      <c r="J12" s="510" t="s">
        <v>525</v>
      </c>
      <c r="K12" s="510" t="s">
        <v>525</v>
      </c>
      <c r="L12" s="510" t="s">
        <v>525</v>
      </c>
      <c r="M12" s="513"/>
    </row>
    <row r="13" spans="1:13" ht="55.9" customHeight="1">
      <c r="A13" s="514">
        <v>4</v>
      </c>
      <c r="B13" s="515" t="s">
        <v>701</v>
      </c>
      <c r="C13" s="516" t="s">
        <v>524</v>
      </c>
      <c r="D13" s="517" t="s">
        <v>524</v>
      </c>
      <c r="E13" s="517" t="s">
        <v>525</v>
      </c>
      <c r="F13" s="517" t="s">
        <v>525</v>
      </c>
      <c r="G13" s="518" t="s">
        <v>702</v>
      </c>
      <c r="H13" s="517" t="s">
        <v>525</v>
      </c>
      <c r="I13" s="517" t="s">
        <v>525</v>
      </c>
      <c r="J13" s="517" t="s">
        <v>525</v>
      </c>
      <c r="K13" s="517" t="s">
        <v>525</v>
      </c>
      <c r="L13" s="517" t="s">
        <v>525</v>
      </c>
      <c r="M13" s="519" t="s">
        <v>703</v>
      </c>
    </row>
    <row r="14" spans="1:13" ht="18" customHeight="1">
      <c r="A14" s="520"/>
      <c r="B14" s="521"/>
      <c r="C14" s="520"/>
      <c r="D14" s="522"/>
      <c r="E14" s="522"/>
      <c r="F14" s="522"/>
      <c r="G14" s="520"/>
      <c r="H14" s="522"/>
      <c r="I14" s="522"/>
      <c r="J14" s="522"/>
      <c r="K14" s="522"/>
      <c r="L14" s="522"/>
      <c r="M14" s="522"/>
    </row>
    <row r="15" spans="1:13" ht="18" customHeight="1">
      <c r="A15" s="494" t="s">
        <v>704</v>
      </c>
      <c r="B15" s="495"/>
      <c r="C15" s="495"/>
      <c r="D15" s="495"/>
      <c r="E15" s="495"/>
      <c r="F15" s="495"/>
      <c r="G15" s="495"/>
      <c r="H15" s="495"/>
      <c r="I15" s="495"/>
      <c r="J15" s="495"/>
      <c r="K15" s="495"/>
      <c r="L15" s="495"/>
      <c r="M15" s="495"/>
    </row>
    <row r="16" spans="1:13" ht="110.1" customHeight="1">
      <c r="A16" s="523" t="s">
        <v>685</v>
      </c>
      <c r="B16" s="524" t="s">
        <v>705</v>
      </c>
      <c r="C16" s="637" t="s">
        <v>1127</v>
      </c>
      <c r="D16" s="870" t="s">
        <v>1121</v>
      </c>
      <c r="E16" s="871" t="s">
        <v>1122</v>
      </c>
      <c r="F16" s="872" t="s">
        <v>1124</v>
      </c>
      <c r="G16" s="526" t="s">
        <v>706</v>
      </c>
      <c r="H16" s="525" t="s">
        <v>687</v>
      </c>
      <c r="I16" s="525" t="s">
        <v>688</v>
      </c>
      <c r="J16" s="525" t="s">
        <v>689</v>
      </c>
      <c r="K16" s="525" t="s">
        <v>690</v>
      </c>
      <c r="L16" s="525" t="s">
        <v>567</v>
      </c>
      <c r="M16" s="527" t="s">
        <v>691</v>
      </c>
    </row>
    <row r="17" spans="1:70" ht="28.15" customHeight="1">
      <c r="A17" s="528">
        <v>1</v>
      </c>
      <c r="B17" s="502" t="s">
        <v>707</v>
      </c>
      <c r="C17" s="503" t="s">
        <v>524</v>
      </c>
      <c r="D17" s="504" t="s">
        <v>524</v>
      </c>
      <c r="E17" s="504" t="s">
        <v>524</v>
      </c>
      <c r="F17" s="504" t="s">
        <v>524</v>
      </c>
      <c r="G17" s="529" t="s">
        <v>708</v>
      </c>
      <c r="H17" s="504" t="s">
        <v>525</v>
      </c>
      <c r="I17" s="504" t="s">
        <v>525</v>
      </c>
      <c r="J17" s="504" t="s">
        <v>525</v>
      </c>
      <c r="K17" s="504" t="s">
        <v>525</v>
      </c>
      <c r="L17" s="504" t="s">
        <v>524</v>
      </c>
      <c r="M17" s="530" t="s">
        <v>709</v>
      </c>
    </row>
    <row r="18" spans="1:70" s="536" customFormat="1" ht="83.25" customHeight="1">
      <c r="A18" s="531">
        <v>2</v>
      </c>
      <c r="B18" s="532" t="s">
        <v>710</v>
      </c>
      <c r="C18" s="509" t="s">
        <v>524</v>
      </c>
      <c r="D18" s="510" t="s">
        <v>524</v>
      </c>
      <c r="E18" s="510" t="s">
        <v>524</v>
      </c>
      <c r="F18" s="510" t="s">
        <v>524</v>
      </c>
      <c r="G18" s="533" t="s">
        <v>711</v>
      </c>
      <c r="H18" s="510" t="s">
        <v>524</v>
      </c>
      <c r="I18" s="510" t="s">
        <v>525</v>
      </c>
      <c r="J18" s="510" t="s">
        <v>525</v>
      </c>
      <c r="K18" s="510" t="s">
        <v>525</v>
      </c>
      <c r="L18" s="534" t="s">
        <v>712</v>
      </c>
      <c r="M18" s="535" t="s">
        <v>713</v>
      </c>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c r="BB18" s="491"/>
      <c r="BC18" s="491"/>
      <c r="BD18" s="491"/>
      <c r="BE18" s="491"/>
      <c r="BF18" s="491"/>
      <c r="BG18" s="491"/>
      <c r="BH18" s="491"/>
      <c r="BI18" s="491"/>
      <c r="BJ18" s="491"/>
      <c r="BK18" s="491"/>
      <c r="BL18" s="491"/>
      <c r="BM18" s="491"/>
      <c r="BN18" s="491"/>
      <c r="BO18" s="491"/>
      <c r="BP18" s="491"/>
      <c r="BQ18" s="491"/>
      <c r="BR18" s="491"/>
    </row>
    <row r="19" spans="1:70" ht="28.15" customHeight="1">
      <c r="A19" s="528">
        <v>3</v>
      </c>
      <c r="B19" s="532" t="s">
        <v>714</v>
      </c>
      <c r="C19" s="509" t="s">
        <v>524</v>
      </c>
      <c r="D19" s="510" t="s">
        <v>524</v>
      </c>
      <c r="E19" s="510" t="s">
        <v>524</v>
      </c>
      <c r="F19" s="510" t="s">
        <v>524</v>
      </c>
      <c r="G19" s="533" t="s">
        <v>711</v>
      </c>
      <c r="H19" s="510" t="s">
        <v>525</v>
      </c>
      <c r="I19" s="510" t="s">
        <v>525</v>
      </c>
      <c r="J19" s="510" t="s">
        <v>524</v>
      </c>
      <c r="K19" s="510" t="s">
        <v>524</v>
      </c>
      <c r="L19" s="510" t="s">
        <v>524</v>
      </c>
      <c r="M19" s="537" t="s">
        <v>715</v>
      </c>
    </row>
    <row r="20" spans="1:70" ht="28.15" customHeight="1">
      <c r="A20" s="531">
        <v>4</v>
      </c>
      <c r="B20" s="532" t="s">
        <v>716</v>
      </c>
      <c r="C20" s="509" t="s">
        <v>524</v>
      </c>
      <c r="D20" s="510" t="s">
        <v>524</v>
      </c>
      <c r="E20" s="510" t="s">
        <v>524</v>
      </c>
      <c r="F20" s="510" t="s">
        <v>525</v>
      </c>
      <c r="G20" s="533" t="s">
        <v>711</v>
      </c>
      <c r="H20" s="510" t="s">
        <v>525</v>
      </c>
      <c r="I20" s="510" t="s">
        <v>525</v>
      </c>
      <c r="J20" s="510" t="s">
        <v>525</v>
      </c>
      <c r="K20" s="510" t="s">
        <v>524</v>
      </c>
      <c r="L20" s="510" t="s">
        <v>524</v>
      </c>
      <c r="M20" s="538"/>
    </row>
    <row r="21" spans="1:70" s="536" customFormat="1" ht="28.15" customHeight="1">
      <c r="A21" s="940">
        <v>5</v>
      </c>
      <c r="B21" s="508" t="s">
        <v>717</v>
      </c>
      <c r="C21" s="509" t="s">
        <v>524</v>
      </c>
      <c r="D21" s="510" t="s">
        <v>524</v>
      </c>
      <c r="E21" s="510" t="s">
        <v>525</v>
      </c>
      <c r="F21" s="510" t="s">
        <v>1</v>
      </c>
      <c r="G21" s="533" t="s">
        <v>718</v>
      </c>
      <c r="H21" s="510" t="s">
        <v>525</v>
      </c>
      <c r="I21" s="510" t="s">
        <v>525</v>
      </c>
      <c r="J21" s="510" t="s">
        <v>525</v>
      </c>
      <c r="K21" s="510" t="s">
        <v>525</v>
      </c>
      <c r="L21" s="510" t="s">
        <v>525</v>
      </c>
      <c r="M21" s="538"/>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row>
    <row r="22" spans="1:70" s="536" customFormat="1" ht="28.15" customHeight="1">
      <c r="A22" s="941"/>
      <c r="B22" s="508" t="s">
        <v>719</v>
      </c>
      <c r="C22" s="509" t="s">
        <v>524</v>
      </c>
      <c r="D22" s="510" t="s">
        <v>524</v>
      </c>
      <c r="E22" s="510" t="s">
        <v>525</v>
      </c>
      <c r="F22" s="510" t="s">
        <v>1</v>
      </c>
      <c r="G22" s="533" t="s">
        <v>718</v>
      </c>
      <c r="H22" s="510" t="s">
        <v>525</v>
      </c>
      <c r="I22" s="510" t="s">
        <v>525</v>
      </c>
      <c r="J22" s="510" t="s">
        <v>525</v>
      </c>
      <c r="K22" s="510" t="s">
        <v>525</v>
      </c>
      <c r="L22" s="510" t="s">
        <v>525</v>
      </c>
      <c r="M22" s="538"/>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row>
    <row r="23" spans="1:70" ht="28.15" customHeight="1">
      <c r="A23" s="940">
        <v>6</v>
      </c>
      <c r="B23" s="508" t="s">
        <v>720</v>
      </c>
      <c r="C23" s="509" t="s">
        <v>524</v>
      </c>
      <c r="D23" s="510" t="s">
        <v>524</v>
      </c>
      <c r="E23" s="510" t="s">
        <v>524</v>
      </c>
      <c r="F23" s="510" t="s">
        <v>524</v>
      </c>
      <c r="G23" s="533" t="s">
        <v>711</v>
      </c>
      <c r="H23" s="510" t="s">
        <v>525</v>
      </c>
      <c r="I23" s="510" t="s">
        <v>525</v>
      </c>
      <c r="J23" s="510" t="s">
        <v>525</v>
      </c>
      <c r="K23" s="510" t="s">
        <v>525</v>
      </c>
      <c r="L23" s="510" t="s">
        <v>525</v>
      </c>
      <c r="M23" s="539"/>
    </row>
    <row r="24" spans="1:70" ht="28.15" customHeight="1">
      <c r="A24" s="951"/>
      <c r="B24" s="508" t="s">
        <v>721</v>
      </c>
      <c r="C24" s="509" t="s">
        <v>524</v>
      </c>
      <c r="D24" s="510" t="s">
        <v>524</v>
      </c>
      <c r="E24" s="510" t="s">
        <v>524</v>
      </c>
      <c r="F24" s="510" t="s">
        <v>524</v>
      </c>
      <c r="G24" s="533" t="s">
        <v>711</v>
      </c>
      <c r="H24" s="510" t="s">
        <v>525</v>
      </c>
      <c r="I24" s="510" t="s">
        <v>525</v>
      </c>
      <c r="J24" s="510" t="s">
        <v>525</v>
      </c>
      <c r="K24" s="510" t="s">
        <v>525</v>
      </c>
      <c r="L24" s="510" t="s">
        <v>525</v>
      </c>
      <c r="M24" s="537" t="s">
        <v>715</v>
      </c>
    </row>
    <row r="25" spans="1:70" ht="28.15" customHeight="1">
      <c r="A25" s="951"/>
      <c r="B25" s="512" t="s">
        <v>722</v>
      </c>
      <c r="C25" s="509" t="s">
        <v>524</v>
      </c>
      <c r="D25" s="510" t="s">
        <v>524</v>
      </c>
      <c r="E25" s="510" t="s">
        <v>524</v>
      </c>
      <c r="F25" s="510" t="s">
        <v>524</v>
      </c>
      <c r="G25" s="533" t="s">
        <v>723</v>
      </c>
      <c r="H25" s="510" t="s">
        <v>525</v>
      </c>
      <c r="I25" s="510" t="s">
        <v>525</v>
      </c>
      <c r="J25" s="510" t="s">
        <v>525</v>
      </c>
      <c r="K25" s="510" t="s">
        <v>525</v>
      </c>
      <c r="L25" s="510" t="s">
        <v>525</v>
      </c>
      <c r="M25" s="537" t="s">
        <v>715</v>
      </c>
    </row>
    <row r="26" spans="1:70" ht="28.15" customHeight="1">
      <c r="A26" s="951"/>
      <c r="B26" s="508" t="s">
        <v>724</v>
      </c>
      <c r="C26" s="509" t="s">
        <v>524</v>
      </c>
      <c r="D26" s="510" t="s">
        <v>524</v>
      </c>
      <c r="E26" s="510" t="s">
        <v>524</v>
      </c>
      <c r="F26" s="510" t="s">
        <v>524</v>
      </c>
      <c r="G26" s="533" t="s">
        <v>718</v>
      </c>
      <c r="H26" s="510" t="s">
        <v>525</v>
      </c>
      <c r="I26" s="510" t="s">
        <v>525</v>
      </c>
      <c r="J26" s="510" t="s">
        <v>525</v>
      </c>
      <c r="K26" s="510" t="s">
        <v>525</v>
      </c>
      <c r="L26" s="510" t="s">
        <v>525</v>
      </c>
      <c r="M26" s="537" t="s">
        <v>715</v>
      </c>
    </row>
    <row r="27" spans="1:70" ht="28.15" customHeight="1">
      <c r="A27" s="951"/>
      <c r="B27" s="508" t="s">
        <v>725</v>
      </c>
      <c r="C27" s="509" t="s">
        <v>524</v>
      </c>
      <c r="D27" s="510" t="s">
        <v>524</v>
      </c>
      <c r="E27" s="510" t="s">
        <v>524</v>
      </c>
      <c r="F27" s="510" t="s">
        <v>524</v>
      </c>
      <c r="G27" s="533" t="s">
        <v>718</v>
      </c>
      <c r="H27" s="510" t="s">
        <v>525</v>
      </c>
      <c r="I27" s="510" t="s">
        <v>525</v>
      </c>
      <c r="J27" s="510" t="s">
        <v>525</v>
      </c>
      <c r="K27" s="510" t="s">
        <v>525</v>
      </c>
      <c r="L27" s="510" t="s">
        <v>525</v>
      </c>
      <c r="M27" s="537" t="s">
        <v>715</v>
      </c>
    </row>
    <row r="28" spans="1:70" ht="28.15" customHeight="1">
      <c r="A28" s="941"/>
      <c r="B28" s="512" t="s">
        <v>726</v>
      </c>
      <c r="C28" s="509" t="s">
        <v>524</v>
      </c>
      <c r="D28" s="510" t="s">
        <v>524</v>
      </c>
      <c r="E28" s="510" t="s">
        <v>524</v>
      </c>
      <c r="F28" s="510" t="s">
        <v>524</v>
      </c>
      <c r="G28" s="533" t="s">
        <v>723</v>
      </c>
      <c r="H28" s="510" t="s">
        <v>525</v>
      </c>
      <c r="I28" s="510" t="s">
        <v>525</v>
      </c>
      <c r="J28" s="510" t="s">
        <v>525</v>
      </c>
      <c r="K28" s="510" t="s">
        <v>525</v>
      </c>
      <c r="L28" s="510" t="s">
        <v>525</v>
      </c>
      <c r="M28" s="537" t="s">
        <v>715</v>
      </c>
    </row>
    <row r="29" spans="1:70" s="536" customFormat="1" ht="41.65" customHeight="1">
      <c r="A29" s="531">
        <v>7</v>
      </c>
      <c r="B29" s="532" t="s">
        <v>727</v>
      </c>
      <c r="C29" s="509" t="s">
        <v>524</v>
      </c>
      <c r="D29" s="510" t="s">
        <v>524</v>
      </c>
      <c r="E29" s="510" t="s">
        <v>524</v>
      </c>
      <c r="F29" s="534" t="s">
        <v>728</v>
      </c>
      <c r="G29" s="533" t="s">
        <v>711</v>
      </c>
      <c r="H29" s="510" t="s">
        <v>525</v>
      </c>
      <c r="I29" s="510" t="s">
        <v>525</v>
      </c>
      <c r="J29" s="510" t="s">
        <v>525</v>
      </c>
      <c r="K29" s="510" t="s">
        <v>525</v>
      </c>
      <c r="L29" s="510" t="s">
        <v>524</v>
      </c>
      <c r="M29" s="538"/>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1"/>
    </row>
    <row r="30" spans="1:70" ht="41.65" customHeight="1">
      <c r="A30" s="528">
        <v>8</v>
      </c>
      <c r="B30" s="532" t="s">
        <v>729</v>
      </c>
      <c r="C30" s="509" t="s">
        <v>524</v>
      </c>
      <c r="D30" s="510" t="s">
        <v>524</v>
      </c>
      <c r="E30" s="510" t="s">
        <v>524</v>
      </c>
      <c r="F30" s="534" t="s">
        <v>728</v>
      </c>
      <c r="G30" s="533" t="s">
        <v>711</v>
      </c>
      <c r="H30" s="510" t="s">
        <v>525</v>
      </c>
      <c r="I30" s="510" t="s">
        <v>524</v>
      </c>
      <c r="J30" s="510" t="s">
        <v>525</v>
      </c>
      <c r="K30" s="510" t="s">
        <v>525</v>
      </c>
      <c r="L30" s="510" t="s">
        <v>524</v>
      </c>
      <c r="M30" s="538"/>
    </row>
    <row r="31" spans="1:70" ht="28.15" customHeight="1">
      <c r="A31" s="937">
        <v>9</v>
      </c>
      <c r="B31" s="532" t="s">
        <v>730</v>
      </c>
      <c r="C31" s="509" t="s">
        <v>524</v>
      </c>
      <c r="D31" s="510" t="s">
        <v>524</v>
      </c>
      <c r="E31" s="510" t="s">
        <v>525</v>
      </c>
      <c r="F31" s="510" t="s">
        <v>524</v>
      </c>
      <c r="G31" s="938" t="s">
        <v>711</v>
      </c>
      <c r="H31" s="510" t="s">
        <v>525</v>
      </c>
      <c r="I31" s="510" t="s">
        <v>525</v>
      </c>
      <c r="J31" s="510" t="s">
        <v>525</v>
      </c>
      <c r="K31" s="510" t="s">
        <v>525</v>
      </c>
      <c r="L31" s="510" t="s">
        <v>525</v>
      </c>
      <c r="M31" s="540" t="s">
        <v>731</v>
      </c>
    </row>
    <row r="32" spans="1:70" ht="28.15" customHeight="1">
      <c r="A32" s="937"/>
      <c r="B32" s="532" t="s">
        <v>732</v>
      </c>
      <c r="C32" s="509" t="s">
        <v>524</v>
      </c>
      <c r="D32" s="510" t="s">
        <v>524</v>
      </c>
      <c r="E32" s="510" t="s">
        <v>525</v>
      </c>
      <c r="F32" s="510" t="s">
        <v>524</v>
      </c>
      <c r="G32" s="939"/>
      <c r="H32" s="510" t="s">
        <v>525</v>
      </c>
      <c r="I32" s="510" t="s">
        <v>525</v>
      </c>
      <c r="J32" s="510" t="s">
        <v>525</v>
      </c>
      <c r="K32" s="510" t="s">
        <v>525</v>
      </c>
      <c r="L32" s="510" t="s">
        <v>525</v>
      </c>
      <c r="M32" s="540" t="s">
        <v>733</v>
      </c>
    </row>
    <row r="33" spans="1:13" ht="28.15" customHeight="1">
      <c r="A33" s="937"/>
      <c r="B33" s="532" t="s">
        <v>734</v>
      </c>
      <c r="C33" s="509" t="s">
        <v>524</v>
      </c>
      <c r="D33" s="510" t="s">
        <v>524</v>
      </c>
      <c r="E33" s="510" t="s">
        <v>525</v>
      </c>
      <c r="F33" s="510" t="s">
        <v>525</v>
      </c>
      <c r="G33" s="939"/>
      <c r="H33" s="510" t="s">
        <v>525</v>
      </c>
      <c r="I33" s="510" t="s">
        <v>525</v>
      </c>
      <c r="J33" s="510" t="s">
        <v>525</v>
      </c>
      <c r="K33" s="510" t="s">
        <v>525</v>
      </c>
      <c r="L33" s="510" t="s">
        <v>525</v>
      </c>
      <c r="M33" s="540"/>
    </row>
    <row r="34" spans="1:13" ht="28.15" customHeight="1">
      <c r="A34" s="531">
        <v>10</v>
      </c>
      <c r="B34" s="532" t="s">
        <v>735</v>
      </c>
      <c r="C34" s="509" t="s">
        <v>524</v>
      </c>
      <c r="D34" s="510" t="s">
        <v>524</v>
      </c>
      <c r="E34" s="510" t="s">
        <v>524</v>
      </c>
      <c r="F34" s="510" t="s">
        <v>524</v>
      </c>
      <c r="G34" s="938" t="s">
        <v>711</v>
      </c>
      <c r="H34" s="510" t="s">
        <v>525</v>
      </c>
      <c r="I34" s="510" t="s">
        <v>525</v>
      </c>
      <c r="J34" s="510" t="s">
        <v>525</v>
      </c>
      <c r="K34" s="510" t="s">
        <v>525</v>
      </c>
      <c r="L34" s="510" t="s">
        <v>524</v>
      </c>
      <c r="M34" s="538"/>
    </row>
    <row r="35" spans="1:13" ht="28.15" customHeight="1">
      <c r="A35" s="531">
        <v>11</v>
      </c>
      <c r="B35" s="532" t="s">
        <v>736</v>
      </c>
      <c r="C35" s="509" t="s">
        <v>524</v>
      </c>
      <c r="D35" s="510" t="s">
        <v>524</v>
      </c>
      <c r="E35" s="510" t="s">
        <v>525</v>
      </c>
      <c r="F35" s="510" t="s">
        <v>525</v>
      </c>
      <c r="G35" s="939"/>
      <c r="H35" s="510" t="s">
        <v>525</v>
      </c>
      <c r="I35" s="510" t="s">
        <v>525</v>
      </c>
      <c r="J35" s="510" t="s">
        <v>525</v>
      </c>
      <c r="K35" s="510" t="s">
        <v>525</v>
      </c>
      <c r="L35" s="510" t="s">
        <v>525</v>
      </c>
      <c r="M35" s="538"/>
    </row>
    <row r="36" spans="1:13" ht="110.1" customHeight="1">
      <c r="A36" s="523" t="s">
        <v>685</v>
      </c>
      <c r="B36" s="524" t="s">
        <v>705</v>
      </c>
      <c r="C36" s="637" t="s">
        <v>1127</v>
      </c>
      <c r="D36" s="870" t="s">
        <v>1121</v>
      </c>
      <c r="E36" s="871" t="s">
        <v>1122</v>
      </c>
      <c r="F36" s="872" t="s">
        <v>1124</v>
      </c>
      <c r="G36" s="526" t="s">
        <v>706</v>
      </c>
      <c r="H36" s="525" t="s">
        <v>687</v>
      </c>
      <c r="I36" s="525" t="s">
        <v>688</v>
      </c>
      <c r="J36" s="525" t="s">
        <v>689</v>
      </c>
      <c r="K36" s="525" t="s">
        <v>690</v>
      </c>
      <c r="L36" s="525" t="s">
        <v>567</v>
      </c>
      <c r="M36" s="527" t="s">
        <v>691</v>
      </c>
    </row>
    <row r="37" spans="1:13" ht="28.15" customHeight="1">
      <c r="A37" s="531">
        <v>12</v>
      </c>
      <c r="B37" s="532" t="s">
        <v>737</v>
      </c>
      <c r="C37" s="509" t="s">
        <v>524</v>
      </c>
      <c r="D37" s="510" t="s">
        <v>524</v>
      </c>
      <c r="E37" s="510" t="s">
        <v>525</v>
      </c>
      <c r="F37" s="510" t="s">
        <v>525</v>
      </c>
      <c r="G37" s="533" t="s">
        <v>711</v>
      </c>
      <c r="H37" s="510" t="s">
        <v>525</v>
      </c>
      <c r="I37" s="510" t="s">
        <v>525</v>
      </c>
      <c r="J37" s="510" t="s">
        <v>525</v>
      </c>
      <c r="K37" s="510" t="s">
        <v>525</v>
      </c>
      <c r="L37" s="510" t="s">
        <v>525</v>
      </c>
      <c r="M37" s="538"/>
    </row>
    <row r="38" spans="1:13" ht="28.15" customHeight="1">
      <c r="A38" s="531">
        <v>13</v>
      </c>
      <c r="B38" s="532" t="s">
        <v>738</v>
      </c>
      <c r="C38" s="509" t="s">
        <v>524</v>
      </c>
      <c r="D38" s="510" t="s">
        <v>524</v>
      </c>
      <c r="E38" s="510" t="s">
        <v>524</v>
      </c>
      <c r="F38" s="510" t="s">
        <v>524</v>
      </c>
      <c r="G38" s="533" t="s">
        <v>711</v>
      </c>
      <c r="H38" s="510" t="s">
        <v>525</v>
      </c>
      <c r="I38" s="510" t="s">
        <v>525</v>
      </c>
      <c r="J38" s="510" t="s">
        <v>525</v>
      </c>
      <c r="K38" s="510" t="s">
        <v>525</v>
      </c>
      <c r="L38" s="534" t="s">
        <v>712</v>
      </c>
      <c r="M38" s="541" t="s">
        <v>739</v>
      </c>
    </row>
    <row r="39" spans="1:13" ht="45" customHeight="1">
      <c r="A39" s="531">
        <v>14</v>
      </c>
      <c r="B39" s="532" t="s">
        <v>740</v>
      </c>
      <c r="C39" s="509" t="s">
        <v>524</v>
      </c>
      <c r="D39" s="510" t="s">
        <v>524</v>
      </c>
      <c r="E39" s="510" t="s">
        <v>525</v>
      </c>
      <c r="F39" s="510" t="s">
        <v>525</v>
      </c>
      <c r="G39" s="533" t="s">
        <v>711</v>
      </c>
      <c r="H39" s="510" t="s">
        <v>525</v>
      </c>
      <c r="I39" s="510" t="s">
        <v>525</v>
      </c>
      <c r="J39" s="510" t="s">
        <v>525</v>
      </c>
      <c r="K39" s="510" t="s">
        <v>525</v>
      </c>
      <c r="L39" s="510" t="s">
        <v>525</v>
      </c>
      <c r="M39" s="541" t="s">
        <v>741</v>
      </c>
    </row>
    <row r="40" spans="1:13" ht="28.15" customHeight="1">
      <c r="A40" s="531">
        <v>15</v>
      </c>
      <c r="B40" s="532" t="s">
        <v>742</v>
      </c>
      <c r="C40" s="509" t="s">
        <v>524</v>
      </c>
      <c r="D40" s="510" t="s">
        <v>524</v>
      </c>
      <c r="E40" s="510" t="s">
        <v>524</v>
      </c>
      <c r="F40" s="510" t="s">
        <v>524</v>
      </c>
      <c r="G40" s="533" t="s">
        <v>711</v>
      </c>
      <c r="H40" s="510" t="s">
        <v>525</v>
      </c>
      <c r="I40" s="510" t="s">
        <v>525</v>
      </c>
      <c r="J40" s="510" t="s">
        <v>525</v>
      </c>
      <c r="K40" s="510" t="s">
        <v>525</v>
      </c>
      <c r="L40" s="510" t="s">
        <v>524</v>
      </c>
      <c r="M40" s="537" t="s">
        <v>743</v>
      </c>
    </row>
    <row r="41" spans="1:13" ht="28.15" customHeight="1">
      <c r="A41" s="542">
        <v>16</v>
      </c>
      <c r="B41" s="543" t="s">
        <v>622</v>
      </c>
      <c r="C41" s="544" t="s">
        <v>524</v>
      </c>
      <c r="D41" s="545" t="s">
        <v>524</v>
      </c>
      <c r="E41" s="545" t="s">
        <v>524</v>
      </c>
      <c r="F41" s="545" t="s">
        <v>525</v>
      </c>
      <c r="G41" s="546" t="s">
        <v>718</v>
      </c>
      <c r="H41" s="545" t="s">
        <v>525</v>
      </c>
      <c r="I41" s="545" t="s">
        <v>525</v>
      </c>
      <c r="J41" s="545" t="s">
        <v>525</v>
      </c>
      <c r="K41" s="545" t="s">
        <v>525</v>
      </c>
      <c r="L41" s="545" t="s">
        <v>525</v>
      </c>
      <c r="M41" s="547"/>
    </row>
    <row r="42" spans="1:13" ht="28.15" customHeight="1">
      <c r="A42" s="548">
        <v>17</v>
      </c>
      <c r="B42" s="549" t="s">
        <v>531</v>
      </c>
      <c r="C42" s="550" t="s">
        <v>524</v>
      </c>
      <c r="D42" s="551" t="s">
        <v>524</v>
      </c>
      <c r="E42" s="551" t="s">
        <v>525</v>
      </c>
      <c r="F42" s="551" t="s">
        <v>525</v>
      </c>
      <c r="G42" s="552" t="s">
        <v>711</v>
      </c>
      <c r="H42" s="551" t="s">
        <v>525</v>
      </c>
      <c r="I42" s="551" t="s">
        <v>525</v>
      </c>
      <c r="J42" s="551" t="s">
        <v>525</v>
      </c>
      <c r="K42" s="551" t="s">
        <v>525</v>
      </c>
      <c r="L42" s="551" t="s">
        <v>525</v>
      </c>
      <c r="M42" s="553"/>
    </row>
    <row r="43" spans="1:13" ht="28.15" customHeight="1">
      <c r="A43" s="952">
        <v>18</v>
      </c>
      <c r="B43" s="554" t="s">
        <v>744</v>
      </c>
      <c r="C43" s="555" t="s">
        <v>524</v>
      </c>
      <c r="D43" s="556" t="s">
        <v>524</v>
      </c>
      <c r="E43" s="556" t="s">
        <v>525</v>
      </c>
      <c r="F43" s="556" t="s">
        <v>525</v>
      </c>
      <c r="G43" s="954" t="s">
        <v>711</v>
      </c>
      <c r="H43" s="556" t="s">
        <v>525</v>
      </c>
      <c r="I43" s="556" t="s">
        <v>525</v>
      </c>
      <c r="J43" s="556" t="s">
        <v>525</v>
      </c>
      <c r="K43" s="556" t="s">
        <v>525</v>
      </c>
      <c r="L43" s="556" t="s">
        <v>525</v>
      </c>
      <c r="M43" s="948" t="s">
        <v>741</v>
      </c>
    </row>
    <row r="44" spans="1:13" ht="28.15" customHeight="1">
      <c r="A44" s="953"/>
      <c r="B44" s="557" t="s">
        <v>745</v>
      </c>
      <c r="C44" s="509" t="s">
        <v>524</v>
      </c>
      <c r="D44" s="510" t="s">
        <v>524</v>
      </c>
      <c r="E44" s="510" t="s">
        <v>525</v>
      </c>
      <c r="F44" s="510" t="s">
        <v>525</v>
      </c>
      <c r="G44" s="955"/>
      <c r="H44" s="510" t="s">
        <v>525</v>
      </c>
      <c r="I44" s="510" t="s">
        <v>525</v>
      </c>
      <c r="J44" s="510" t="s">
        <v>525</v>
      </c>
      <c r="K44" s="510" t="s">
        <v>525</v>
      </c>
      <c r="L44" s="510" t="s">
        <v>525</v>
      </c>
      <c r="M44" s="948"/>
    </row>
    <row r="45" spans="1:13" ht="85.5" customHeight="1">
      <c r="A45" s="531">
        <v>19</v>
      </c>
      <c r="B45" s="558" t="s">
        <v>746</v>
      </c>
      <c r="C45" s="501" t="s">
        <v>524</v>
      </c>
      <c r="D45" s="556" t="s">
        <v>524</v>
      </c>
      <c r="E45" s="556" t="s">
        <v>524</v>
      </c>
      <c r="F45" s="559" t="s">
        <v>747</v>
      </c>
      <c r="G45" s="560" t="s">
        <v>711</v>
      </c>
      <c r="H45" s="556" t="s">
        <v>525</v>
      </c>
      <c r="I45" s="556" t="s">
        <v>525</v>
      </c>
      <c r="J45" s="556" t="s">
        <v>525</v>
      </c>
      <c r="K45" s="556" t="s">
        <v>525</v>
      </c>
      <c r="L45" s="556" t="s">
        <v>524</v>
      </c>
      <c r="M45" s="561" t="s">
        <v>748</v>
      </c>
    </row>
    <row r="46" spans="1:13" ht="28.15" customHeight="1">
      <c r="A46" s="937">
        <v>20</v>
      </c>
      <c r="B46" s="562" t="s">
        <v>749</v>
      </c>
      <c r="C46" s="507" t="s">
        <v>524</v>
      </c>
      <c r="D46" s="510" t="s">
        <v>524</v>
      </c>
      <c r="E46" s="510" t="s">
        <v>525</v>
      </c>
      <c r="F46" s="510" t="s">
        <v>525</v>
      </c>
      <c r="G46" s="938" t="s">
        <v>711</v>
      </c>
      <c r="H46" s="510" t="s">
        <v>525</v>
      </c>
      <c r="I46" s="510" t="s">
        <v>525</v>
      </c>
      <c r="J46" s="510" t="s">
        <v>525</v>
      </c>
      <c r="K46" s="510" t="s">
        <v>525</v>
      </c>
      <c r="L46" s="510" t="s">
        <v>525</v>
      </c>
      <c r="M46" s="563" t="s">
        <v>750</v>
      </c>
    </row>
    <row r="47" spans="1:13" ht="28.15" customHeight="1">
      <c r="A47" s="937"/>
      <c r="B47" s="562" t="s">
        <v>751</v>
      </c>
      <c r="C47" s="507" t="s">
        <v>524</v>
      </c>
      <c r="D47" s="510" t="s">
        <v>524</v>
      </c>
      <c r="E47" s="510" t="s">
        <v>525</v>
      </c>
      <c r="F47" s="510" t="s">
        <v>525</v>
      </c>
      <c r="G47" s="939"/>
      <c r="H47" s="510" t="s">
        <v>525</v>
      </c>
      <c r="I47" s="510" t="s">
        <v>525</v>
      </c>
      <c r="J47" s="510" t="s">
        <v>525</v>
      </c>
      <c r="K47" s="510" t="s">
        <v>525</v>
      </c>
      <c r="L47" s="510" t="s">
        <v>525</v>
      </c>
      <c r="M47" s="563" t="s">
        <v>750</v>
      </c>
    </row>
    <row r="48" spans="1:13" ht="28.15" customHeight="1">
      <c r="A48" s="940">
        <v>21</v>
      </c>
      <c r="B48" s="558" t="s">
        <v>752</v>
      </c>
      <c r="C48" s="501" t="s">
        <v>524</v>
      </c>
      <c r="D48" s="556" t="s">
        <v>524</v>
      </c>
      <c r="E48" s="556" t="s">
        <v>524</v>
      </c>
      <c r="F48" s="556" t="s">
        <v>524</v>
      </c>
      <c r="G48" s="560" t="s">
        <v>711</v>
      </c>
      <c r="H48" s="556" t="s">
        <v>525</v>
      </c>
      <c r="I48" s="556" t="s">
        <v>524</v>
      </c>
      <c r="J48" s="556" t="s">
        <v>525</v>
      </c>
      <c r="K48" s="556" t="s">
        <v>525</v>
      </c>
      <c r="L48" s="556" t="s">
        <v>524</v>
      </c>
      <c r="M48" s="561"/>
    </row>
    <row r="49" spans="1:13" ht="28.15" customHeight="1">
      <c r="A49" s="941"/>
      <c r="B49" s="562" t="s">
        <v>753</v>
      </c>
      <c r="C49" s="507" t="s">
        <v>524</v>
      </c>
      <c r="D49" s="510" t="s">
        <v>524</v>
      </c>
      <c r="E49" s="510" t="s">
        <v>524</v>
      </c>
      <c r="F49" s="510" t="s">
        <v>524</v>
      </c>
      <c r="G49" s="533" t="s">
        <v>711</v>
      </c>
      <c r="H49" s="510" t="s">
        <v>525</v>
      </c>
      <c r="I49" s="510" t="s">
        <v>524</v>
      </c>
      <c r="J49" s="510" t="s">
        <v>525</v>
      </c>
      <c r="K49" s="510" t="s">
        <v>525</v>
      </c>
      <c r="L49" s="510" t="s">
        <v>524</v>
      </c>
      <c r="M49" s="540"/>
    </row>
    <row r="50" spans="1:13" ht="42.75" customHeight="1">
      <c r="A50" s="531">
        <v>22</v>
      </c>
      <c r="B50" s="562" t="s">
        <v>754</v>
      </c>
      <c r="C50" s="507" t="s">
        <v>524</v>
      </c>
      <c r="D50" s="510" t="s">
        <v>524</v>
      </c>
      <c r="E50" s="510" t="s">
        <v>525</v>
      </c>
      <c r="F50" s="510" t="s">
        <v>525</v>
      </c>
      <c r="G50" s="533" t="s">
        <v>711</v>
      </c>
      <c r="H50" s="510" t="s">
        <v>525</v>
      </c>
      <c r="I50" s="510" t="s">
        <v>525</v>
      </c>
      <c r="J50" s="510" t="s">
        <v>525</v>
      </c>
      <c r="K50" s="510" t="s">
        <v>525</v>
      </c>
      <c r="L50" s="510" t="s">
        <v>524</v>
      </c>
      <c r="M50" s="540" t="s">
        <v>741</v>
      </c>
    </row>
    <row r="51" spans="1:13" ht="28.15" customHeight="1">
      <c r="A51" s="531">
        <v>23</v>
      </c>
      <c r="B51" s="564" t="s">
        <v>755</v>
      </c>
      <c r="C51" s="565" t="s">
        <v>524</v>
      </c>
      <c r="D51" s="510" t="s">
        <v>524</v>
      </c>
      <c r="E51" s="567" t="s">
        <v>524</v>
      </c>
      <c r="F51" s="510" t="s">
        <v>524</v>
      </c>
      <c r="G51" s="533" t="s">
        <v>711</v>
      </c>
      <c r="H51" s="510" t="s">
        <v>525</v>
      </c>
      <c r="I51" s="566" t="s">
        <v>524</v>
      </c>
      <c r="J51" s="510" t="s">
        <v>525</v>
      </c>
      <c r="K51" s="566" t="s">
        <v>525</v>
      </c>
      <c r="L51" s="567" t="s">
        <v>524</v>
      </c>
      <c r="M51" s="568"/>
    </row>
    <row r="52" spans="1:13" ht="47.45" customHeight="1">
      <c r="A52" s="569">
        <v>24</v>
      </c>
      <c r="B52" s="562" t="s">
        <v>756</v>
      </c>
      <c r="C52" s="507" t="s">
        <v>524</v>
      </c>
      <c r="D52" s="510" t="s">
        <v>524</v>
      </c>
      <c r="E52" s="510" t="s">
        <v>524</v>
      </c>
      <c r="F52" s="510" t="s">
        <v>524</v>
      </c>
      <c r="G52" s="570" t="s">
        <v>723</v>
      </c>
      <c r="H52" s="510" t="s">
        <v>525</v>
      </c>
      <c r="I52" s="510" t="s">
        <v>525</v>
      </c>
      <c r="J52" s="510" t="s">
        <v>525</v>
      </c>
      <c r="K52" s="510" t="s">
        <v>525</v>
      </c>
      <c r="L52" s="510" t="s">
        <v>524</v>
      </c>
      <c r="M52" s="537" t="s">
        <v>757</v>
      </c>
    </row>
    <row r="53" spans="1:13" ht="28.15" customHeight="1">
      <c r="A53" s="531">
        <v>25</v>
      </c>
      <c r="B53" s="562" t="s">
        <v>758</v>
      </c>
      <c r="C53" s="507" t="s">
        <v>524</v>
      </c>
      <c r="D53" s="510" t="s">
        <v>524</v>
      </c>
      <c r="E53" s="510" t="s">
        <v>525</v>
      </c>
      <c r="F53" s="510" t="s">
        <v>525</v>
      </c>
      <c r="G53" s="510" t="s">
        <v>446</v>
      </c>
      <c r="H53" s="510" t="s">
        <v>525</v>
      </c>
      <c r="I53" s="510" t="s">
        <v>525</v>
      </c>
      <c r="J53" s="510" t="s">
        <v>525</v>
      </c>
      <c r="K53" s="510" t="s">
        <v>525</v>
      </c>
      <c r="L53" s="510" t="s">
        <v>525</v>
      </c>
      <c r="M53" s="571" t="s">
        <v>759</v>
      </c>
    </row>
    <row r="54" spans="1:13" ht="28.15" customHeight="1">
      <c r="A54" s="569">
        <v>26</v>
      </c>
      <c r="B54" s="562" t="s">
        <v>760</v>
      </c>
      <c r="C54" s="507" t="s">
        <v>524</v>
      </c>
      <c r="D54" s="510" t="s">
        <v>524</v>
      </c>
      <c r="E54" s="510" t="s">
        <v>525</v>
      </c>
      <c r="F54" s="510" t="s">
        <v>525</v>
      </c>
      <c r="G54" s="510" t="s">
        <v>446</v>
      </c>
      <c r="H54" s="510" t="s">
        <v>525</v>
      </c>
      <c r="I54" s="510" t="s">
        <v>525</v>
      </c>
      <c r="J54" s="510" t="s">
        <v>525</v>
      </c>
      <c r="K54" s="510" t="s">
        <v>525</v>
      </c>
      <c r="L54" s="510" t="s">
        <v>525</v>
      </c>
      <c r="M54" s="572"/>
    </row>
    <row r="55" spans="1:13" ht="36">
      <c r="A55" s="531">
        <v>27</v>
      </c>
      <c r="B55" s="558" t="s">
        <v>761</v>
      </c>
      <c r="C55" s="501" t="s">
        <v>524</v>
      </c>
      <c r="D55" s="556" t="s">
        <v>524</v>
      </c>
      <c r="E55" s="556" t="s">
        <v>524</v>
      </c>
      <c r="F55" s="556" t="s">
        <v>524</v>
      </c>
      <c r="G55" s="560" t="s">
        <v>711</v>
      </c>
      <c r="H55" s="556" t="s">
        <v>524</v>
      </c>
      <c r="I55" s="556" t="s">
        <v>525</v>
      </c>
      <c r="J55" s="556" t="s">
        <v>525</v>
      </c>
      <c r="K55" s="556" t="s">
        <v>525</v>
      </c>
      <c r="L55" s="556" t="s">
        <v>524</v>
      </c>
      <c r="M55" s="573" t="s">
        <v>762</v>
      </c>
    </row>
    <row r="56" spans="1:13" ht="28.15" customHeight="1">
      <c r="A56" s="569">
        <v>28</v>
      </c>
      <c r="B56" s="558" t="s">
        <v>763</v>
      </c>
      <c r="C56" s="501" t="s">
        <v>524</v>
      </c>
      <c r="D56" s="556" t="s">
        <v>524</v>
      </c>
      <c r="E56" s="556" t="s">
        <v>524</v>
      </c>
      <c r="F56" s="556" t="s">
        <v>524</v>
      </c>
      <c r="G56" s="560" t="s">
        <v>711</v>
      </c>
      <c r="H56" s="556" t="s">
        <v>524</v>
      </c>
      <c r="I56" s="556" t="s">
        <v>525</v>
      </c>
      <c r="J56" s="556" t="s">
        <v>525</v>
      </c>
      <c r="K56" s="556" t="s">
        <v>525</v>
      </c>
      <c r="L56" s="556" t="s">
        <v>524</v>
      </c>
      <c r="M56" s="573" t="s">
        <v>764</v>
      </c>
    </row>
    <row r="57" spans="1:13" ht="28.15" customHeight="1">
      <c r="A57" s="531">
        <v>29</v>
      </c>
      <c r="B57" s="558" t="s">
        <v>765</v>
      </c>
      <c r="C57" s="501" t="s">
        <v>524</v>
      </c>
      <c r="D57" s="556" t="s">
        <v>524</v>
      </c>
      <c r="E57" s="556" t="s">
        <v>524</v>
      </c>
      <c r="F57" s="556" t="s">
        <v>524</v>
      </c>
      <c r="G57" s="560" t="s">
        <v>711</v>
      </c>
      <c r="H57" s="556" t="s">
        <v>524</v>
      </c>
      <c r="I57" s="556" t="s">
        <v>525</v>
      </c>
      <c r="J57" s="556" t="s">
        <v>525</v>
      </c>
      <c r="K57" s="556" t="s">
        <v>525</v>
      </c>
      <c r="L57" s="556" t="s">
        <v>524</v>
      </c>
      <c r="M57" s="561"/>
    </row>
    <row r="58" spans="1:13" ht="28.15" customHeight="1">
      <c r="A58" s="569">
        <v>30</v>
      </c>
      <c r="B58" s="558" t="s">
        <v>766</v>
      </c>
      <c r="C58" s="501" t="s">
        <v>524</v>
      </c>
      <c r="D58" s="556" t="s">
        <v>524</v>
      </c>
      <c r="E58" s="556" t="s">
        <v>524</v>
      </c>
      <c r="F58" s="556" t="s">
        <v>524</v>
      </c>
      <c r="G58" s="560" t="s">
        <v>711</v>
      </c>
      <c r="H58" s="556" t="s">
        <v>525</v>
      </c>
      <c r="I58" s="556" t="s">
        <v>525</v>
      </c>
      <c r="J58" s="556" t="s">
        <v>525</v>
      </c>
      <c r="K58" s="556" t="s">
        <v>525</v>
      </c>
      <c r="L58" s="556" t="s">
        <v>524</v>
      </c>
      <c r="M58" s="561" t="s">
        <v>739</v>
      </c>
    </row>
    <row r="59" spans="1:13" ht="41.1" customHeight="1">
      <c r="A59" s="531">
        <v>31</v>
      </c>
      <c r="B59" s="558" t="s">
        <v>767</v>
      </c>
      <c r="C59" s="501" t="s">
        <v>524</v>
      </c>
      <c r="D59" s="556" t="s">
        <v>524</v>
      </c>
      <c r="E59" s="556" t="s">
        <v>524</v>
      </c>
      <c r="F59" s="556" t="s">
        <v>524</v>
      </c>
      <c r="G59" s="560" t="s">
        <v>718</v>
      </c>
      <c r="H59" s="556" t="s">
        <v>525</v>
      </c>
      <c r="I59" s="556" t="s">
        <v>525</v>
      </c>
      <c r="J59" s="556" t="s">
        <v>525</v>
      </c>
      <c r="K59" s="556" t="s">
        <v>525</v>
      </c>
      <c r="L59" s="556" t="s">
        <v>524</v>
      </c>
      <c r="M59" s="561" t="s">
        <v>768</v>
      </c>
    </row>
    <row r="60" spans="1:13" ht="45" customHeight="1">
      <c r="A60" s="569">
        <v>32</v>
      </c>
      <c r="B60" s="562" t="s">
        <v>769</v>
      </c>
      <c r="C60" s="507" t="s">
        <v>524</v>
      </c>
      <c r="D60" s="510" t="s">
        <v>524</v>
      </c>
      <c r="E60" s="510" t="s">
        <v>525</v>
      </c>
      <c r="F60" s="510" t="s">
        <v>525</v>
      </c>
      <c r="G60" s="560" t="s">
        <v>711</v>
      </c>
      <c r="H60" s="556" t="s">
        <v>525</v>
      </c>
      <c r="I60" s="556" t="s">
        <v>525</v>
      </c>
      <c r="J60" s="556" t="s">
        <v>525</v>
      </c>
      <c r="K60" s="556" t="s">
        <v>525</v>
      </c>
      <c r="L60" s="556" t="s">
        <v>525</v>
      </c>
      <c r="M60" s="540" t="s">
        <v>741</v>
      </c>
    </row>
    <row r="61" spans="1:13" ht="28.15" customHeight="1">
      <c r="A61" s="531">
        <v>33</v>
      </c>
      <c r="B61" s="562" t="s">
        <v>770</v>
      </c>
      <c r="C61" s="507" t="s">
        <v>524</v>
      </c>
      <c r="D61" s="510" t="s">
        <v>524</v>
      </c>
      <c r="E61" s="510" t="s">
        <v>524</v>
      </c>
      <c r="F61" s="510" t="s">
        <v>524</v>
      </c>
      <c r="G61" s="574" t="s">
        <v>771</v>
      </c>
      <c r="H61" s="510" t="s">
        <v>525</v>
      </c>
      <c r="I61" s="510" t="s">
        <v>525</v>
      </c>
      <c r="J61" s="510" t="s">
        <v>525</v>
      </c>
      <c r="K61" s="510" t="s">
        <v>525</v>
      </c>
      <c r="L61" s="534" t="s">
        <v>772</v>
      </c>
      <c r="M61" s="541" t="s">
        <v>739</v>
      </c>
    </row>
    <row r="62" spans="1:13" ht="28.15" customHeight="1">
      <c r="A62" s="569">
        <v>34</v>
      </c>
      <c r="B62" s="575" t="s">
        <v>773</v>
      </c>
      <c r="C62" s="501" t="s">
        <v>524</v>
      </c>
      <c r="D62" s="556" t="s">
        <v>524</v>
      </c>
      <c r="E62" s="556" t="s">
        <v>524</v>
      </c>
      <c r="F62" s="556" t="s">
        <v>525</v>
      </c>
      <c r="G62" s="560" t="s">
        <v>718</v>
      </c>
      <c r="H62" s="556" t="s">
        <v>525</v>
      </c>
      <c r="I62" s="556" t="s">
        <v>525</v>
      </c>
      <c r="J62" s="556" t="s">
        <v>525</v>
      </c>
      <c r="K62" s="576" t="s">
        <v>525</v>
      </c>
      <c r="L62" s="556" t="s">
        <v>525</v>
      </c>
      <c r="M62" s="573" t="s">
        <v>774</v>
      </c>
    </row>
    <row r="63" spans="1:13" ht="28.15" customHeight="1">
      <c r="A63" s="577">
        <v>35</v>
      </c>
      <c r="B63" s="578" t="s">
        <v>775</v>
      </c>
      <c r="C63" s="501" t="s">
        <v>524</v>
      </c>
      <c r="D63" s="556" t="s">
        <v>524</v>
      </c>
      <c r="E63" s="556" t="s">
        <v>524</v>
      </c>
      <c r="F63" s="556" t="s">
        <v>525</v>
      </c>
      <c r="G63" s="560" t="s">
        <v>718</v>
      </c>
      <c r="H63" s="556" t="s">
        <v>525</v>
      </c>
      <c r="I63" s="556" t="s">
        <v>525</v>
      </c>
      <c r="J63" s="556" t="s">
        <v>525</v>
      </c>
      <c r="K63" s="576" t="s">
        <v>525</v>
      </c>
      <c r="L63" s="556" t="s">
        <v>525</v>
      </c>
      <c r="M63" s="573" t="s">
        <v>774</v>
      </c>
    </row>
    <row r="64" spans="1:13" ht="28.15" customHeight="1">
      <c r="A64" s="577">
        <v>36</v>
      </c>
      <c r="B64" s="578" t="s">
        <v>776</v>
      </c>
      <c r="C64" s="514" t="s">
        <v>524</v>
      </c>
      <c r="D64" s="517" t="s">
        <v>524</v>
      </c>
      <c r="E64" s="517" t="s">
        <v>525</v>
      </c>
      <c r="F64" s="517" t="s">
        <v>525</v>
      </c>
      <c r="G64" s="579" t="s">
        <v>718</v>
      </c>
      <c r="H64" s="517" t="s">
        <v>525</v>
      </c>
      <c r="I64" s="517" t="s">
        <v>525</v>
      </c>
      <c r="J64" s="517" t="s">
        <v>525</v>
      </c>
      <c r="K64" s="580" t="s">
        <v>525</v>
      </c>
      <c r="L64" s="517" t="s">
        <v>525</v>
      </c>
      <c r="M64" s="573"/>
    </row>
    <row r="65" spans="1:13" ht="28.15" customHeight="1">
      <c r="A65" s="577">
        <v>37</v>
      </c>
      <c r="B65" s="578" t="s">
        <v>777</v>
      </c>
      <c r="C65" s="501" t="s">
        <v>524</v>
      </c>
      <c r="D65" s="556" t="s">
        <v>524</v>
      </c>
      <c r="E65" s="556" t="s">
        <v>525</v>
      </c>
      <c r="F65" s="556" t="s">
        <v>525</v>
      </c>
      <c r="G65" s="560" t="s">
        <v>718</v>
      </c>
      <c r="H65" s="556" t="s">
        <v>525</v>
      </c>
      <c r="I65" s="556" t="s">
        <v>525</v>
      </c>
      <c r="J65" s="556" t="s">
        <v>525</v>
      </c>
      <c r="K65" s="576" t="s">
        <v>525</v>
      </c>
      <c r="L65" s="556" t="s">
        <v>525</v>
      </c>
      <c r="M65" s="573"/>
    </row>
    <row r="66" spans="1:13" ht="28.15" customHeight="1">
      <c r="A66" s="577">
        <v>38</v>
      </c>
      <c r="B66" s="578" t="s">
        <v>778</v>
      </c>
      <c r="C66" s="501" t="s">
        <v>524</v>
      </c>
      <c r="D66" s="556" t="s">
        <v>524</v>
      </c>
      <c r="E66" s="556" t="s">
        <v>525</v>
      </c>
      <c r="F66" s="556" t="s">
        <v>525</v>
      </c>
      <c r="G66" s="560" t="s">
        <v>723</v>
      </c>
      <c r="H66" s="556" t="s">
        <v>525</v>
      </c>
      <c r="I66" s="556" t="s">
        <v>525</v>
      </c>
      <c r="J66" s="556" t="s">
        <v>525</v>
      </c>
      <c r="K66" s="576" t="s">
        <v>525</v>
      </c>
      <c r="L66" s="556" t="s">
        <v>525</v>
      </c>
      <c r="M66" s="540"/>
    </row>
    <row r="67" spans="1:13" ht="28.15" customHeight="1">
      <c r="A67" s="577">
        <v>39</v>
      </c>
      <c r="B67" s="578" t="s">
        <v>624</v>
      </c>
      <c r="C67" s="501" t="s">
        <v>524</v>
      </c>
      <c r="D67" s="556" t="s">
        <v>524</v>
      </c>
      <c r="E67" s="510" t="s">
        <v>446</v>
      </c>
      <c r="F67" s="510" t="s">
        <v>446</v>
      </c>
      <c r="G67" s="560" t="s">
        <v>711</v>
      </c>
      <c r="H67" s="556" t="s">
        <v>525</v>
      </c>
      <c r="I67" s="556" t="s">
        <v>525</v>
      </c>
      <c r="J67" s="556" t="s">
        <v>525</v>
      </c>
      <c r="K67" s="576" t="s">
        <v>525</v>
      </c>
      <c r="L67" s="556" t="s">
        <v>525</v>
      </c>
      <c r="M67" s="541"/>
    </row>
    <row r="68" spans="1:13" ht="28.15" customHeight="1">
      <c r="A68" s="577">
        <v>40</v>
      </c>
      <c r="B68" s="581" t="s">
        <v>625</v>
      </c>
      <c r="C68" s="501" t="s">
        <v>524</v>
      </c>
      <c r="D68" s="556" t="s">
        <v>524</v>
      </c>
      <c r="E68" s="556" t="s">
        <v>1</v>
      </c>
      <c r="F68" s="556" t="s">
        <v>1</v>
      </c>
      <c r="G68" s="560" t="s">
        <v>723</v>
      </c>
      <c r="H68" s="556" t="s">
        <v>446</v>
      </c>
      <c r="I68" s="556" t="s">
        <v>446</v>
      </c>
      <c r="J68" s="556" t="s">
        <v>446</v>
      </c>
      <c r="K68" s="576" t="s">
        <v>1</v>
      </c>
      <c r="L68" s="556" t="s">
        <v>446</v>
      </c>
      <c r="M68" s="573" t="s">
        <v>779</v>
      </c>
    </row>
    <row r="69" spans="1:13" ht="38.450000000000003" customHeight="1">
      <c r="A69" s="577">
        <v>41</v>
      </c>
      <c r="B69" s="581" t="s">
        <v>614</v>
      </c>
      <c r="C69" s="514" t="s">
        <v>524</v>
      </c>
      <c r="D69" s="517" t="s">
        <v>524</v>
      </c>
      <c r="E69" s="517" t="s">
        <v>524</v>
      </c>
      <c r="F69" s="517" t="s">
        <v>524</v>
      </c>
      <c r="G69" s="579" t="s">
        <v>723</v>
      </c>
      <c r="H69" s="517" t="s">
        <v>525</v>
      </c>
      <c r="I69" s="517" t="s">
        <v>525</v>
      </c>
      <c r="J69" s="517" t="s">
        <v>525</v>
      </c>
      <c r="K69" s="580" t="s">
        <v>525</v>
      </c>
      <c r="L69" s="517" t="s">
        <v>525</v>
      </c>
      <c r="M69" s="582" t="s">
        <v>780</v>
      </c>
    </row>
    <row r="70" spans="1:13" ht="28.15" customHeight="1">
      <c r="A70" s="577">
        <v>42</v>
      </c>
      <c r="B70" s="581" t="s">
        <v>627</v>
      </c>
      <c r="C70" s="583" t="s">
        <v>524</v>
      </c>
      <c r="D70" s="584" t="s">
        <v>524</v>
      </c>
      <c r="E70" s="584" t="s">
        <v>446</v>
      </c>
      <c r="F70" s="584" t="s">
        <v>525</v>
      </c>
      <c r="G70" s="585" t="s">
        <v>718</v>
      </c>
      <c r="H70" s="584" t="s">
        <v>525</v>
      </c>
      <c r="I70" s="584" t="s">
        <v>525</v>
      </c>
      <c r="J70" s="584" t="s">
        <v>525</v>
      </c>
      <c r="K70" s="586" t="s">
        <v>525</v>
      </c>
      <c r="L70" s="584" t="s">
        <v>525</v>
      </c>
      <c r="M70" s="587"/>
    </row>
    <row r="71" spans="1:13" ht="22.5" customHeight="1">
      <c r="G71" s="946" t="s">
        <v>818</v>
      </c>
      <c r="H71" s="947"/>
      <c r="I71" s="947"/>
      <c r="J71" s="947"/>
      <c r="K71" s="947"/>
      <c r="L71" s="947"/>
      <c r="M71" s="947"/>
    </row>
    <row r="72" spans="1:13" ht="18" customHeight="1">
      <c r="A72" s="494" t="s">
        <v>781</v>
      </c>
      <c r="B72" s="589"/>
      <c r="C72" s="589"/>
      <c r="D72" s="589"/>
      <c r="E72" s="489"/>
      <c r="F72" s="489"/>
      <c r="G72" s="489"/>
      <c r="H72" s="489"/>
      <c r="I72" s="489"/>
      <c r="J72" s="489"/>
      <c r="K72" s="489"/>
      <c r="L72" s="490"/>
    </row>
    <row r="73" spans="1:13" ht="28.9" customHeight="1">
      <c r="A73" s="942" t="s">
        <v>782</v>
      </c>
      <c r="B73" s="943"/>
      <c r="C73" s="943"/>
      <c r="D73" s="943"/>
      <c r="E73" s="943"/>
      <c r="F73" s="943"/>
      <c r="G73" s="943"/>
      <c r="H73" s="943"/>
      <c r="I73" s="943"/>
      <c r="J73" s="943"/>
      <c r="K73" s="943"/>
      <c r="L73" s="943"/>
      <c r="M73" s="943"/>
    </row>
    <row r="74" spans="1:13" ht="110.1" customHeight="1">
      <c r="A74" s="496" t="s">
        <v>685</v>
      </c>
      <c r="B74" s="590" t="s">
        <v>783</v>
      </c>
      <c r="C74" s="637" t="s">
        <v>1127</v>
      </c>
      <c r="D74" s="870" t="s">
        <v>1121</v>
      </c>
      <c r="E74" s="871" t="s">
        <v>1122</v>
      </c>
      <c r="F74" s="873" t="s">
        <v>1124</v>
      </c>
      <c r="G74" s="591" t="s">
        <v>784</v>
      </c>
      <c r="H74" s="591" t="s">
        <v>687</v>
      </c>
      <c r="I74" s="591" t="s">
        <v>688</v>
      </c>
      <c r="J74" s="591" t="s">
        <v>689</v>
      </c>
      <c r="K74" s="591" t="s">
        <v>690</v>
      </c>
      <c r="L74" s="591" t="s">
        <v>567</v>
      </c>
      <c r="M74" s="592" t="s">
        <v>691</v>
      </c>
    </row>
    <row r="75" spans="1:13" ht="51" customHeight="1">
      <c r="A75" s="501">
        <v>1</v>
      </c>
      <c r="B75" s="558" t="s">
        <v>785</v>
      </c>
      <c r="C75" s="501" t="s">
        <v>524</v>
      </c>
      <c r="D75" s="556" t="s">
        <v>524</v>
      </c>
      <c r="E75" s="556" t="s">
        <v>525</v>
      </c>
      <c r="F75" s="556" t="s">
        <v>524</v>
      </c>
      <c r="G75" s="560" t="s">
        <v>786</v>
      </c>
      <c r="H75" s="556" t="s">
        <v>525</v>
      </c>
      <c r="I75" s="556" t="s">
        <v>525</v>
      </c>
      <c r="J75" s="556" t="s">
        <v>525</v>
      </c>
      <c r="K75" s="556" t="s">
        <v>525</v>
      </c>
      <c r="L75" s="556" t="s">
        <v>525</v>
      </c>
      <c r="M75" s="554" t="s">
        <v>787</v>
      </c>
    </row>
    <row r="76" spans="1:13" ht="28.15" customHeight="1">
      <c r="A76" s="507">
        <v>2</v>
      </c>
      <c r="B76" s="593" t="s">
        <v>788</v>
      </c>
      <c r="C76" s="565" t="s">
        <v>524</v>
      </c>
      <c r="D76" s="510" t="s">
        <v>524</v>
      </c>
      <c r="E76" s="510" t="s">
        <v>524</v>
      </c>
      <c r="F76" s="510" t="s">
        <v>525</v>
      </c>
      <c r="G76" s="533" t="s">
        <v>711</v>
      </c>
      <c r="H76" s="566" t="s">
        <v>525</v>
      </c>
      <c r="I76" s="566" t="s">
        <v>525</v>
      </c>
      <c r="J76" s="567" t="s">
        <v>525</v>
      </c>
      <c r="K76" s="510" t="s">
        <v>525</v>
      </c>
      <c r="L76" s="567" t="s">
        <v>524</v>
      </c>
      <c r="M76" s="594"/>
    </row>
    <row r="77" spans="1:13" ht="28.15" customHeight="1">
      <c r="A77" s="565">
        <v>3</v>
      </c>
      <c r="B77" s="593" t="s">
        <v>789</v>
      </c>
      <c r="C77" s="507" t="s">
        <v>524</v>
      </c>
      <c r="D77" s="510" t="s">
        <v>524</v>
      </c>
      <c r="E77" s="510" t="s">
        <v>525</v>
      </c>
      <c r="F77" s="510" t="s">
        <v>525</v>
      </c>
      <c r="G77" s="510" t="s">
        <v>525</v>
      </c>
      <c r="H77" s="510" t="s">
        <v>525</v>
      </c>
      <c r="I77" s="510" t="s">
        <v>525</v>
      </c>
      <c r="J77" s="510" t="s">
        <v>525</v>
      </c>
      <c r="K77" s="510" t="s">
        <v>525</v>
      </c>
      <c r="L77" s="510" t="s">
        <v>525</v>
      </c>
      <c r="M77" s="595"/>
    </row>
    <row r="78" spans="1:13" ht="28.15" customHeight="1">
      <c r="A78" s="596">
        <v>4</v>
      </c>
      <c r="B78" s="597" t="s">
        <v>790</v>
      </c>
      <c r="C78" s="598" t="s">
        <v>524</v>
      </c>
      <c r="D78" s="599" t="s">
        <v>524</v>
      </c>
      <c r="E78" s="599" t="s">
        <v>524</v>
      </c>
      <c r="F78" s="599" t="s">
        <v>524</v>
      </c>
      <c r="G78" s="599" t="s">
        <v>525</v>
      </c>
      <c r="H78" s="599" t="s">
        <v>525</v>
      </c>
      <c r="I78" s="599" t="s">
        <v>525</v>
      </c>
      <c r="J78" s="599" t="s">
        <v>525</v>
      </c>
      <c r="K78" s="599" t="s">
        <v>525</v>
      </c>
      <c r="L78" s="599" t="s">
        <v>525</v>
      </c>
      <c r="M78" s="600" t="s">
        <v>791</v>
      </c>
    </row>
    <row r="79" spans="1:13" ht="28.15" customHeight="1">
      <c r="A79" s="601">
        <v>5</v>
      </c>
      <c r="B79" s="602" t="s">
        <v>792</v>
      </c>
      <c r="C79" s="598" t="s">
        <v>524</v>
      </c>
      <c r="D79" s="599" t="s">
        <v>524</v>
      </c>
      <c r="E79" s="599" t="s">
        <v>524</v>
      </c>
      <c r="F79" s="599" t="s">
        <v>525</v>
      </c>
      <c r="G79" s="599" t="s">
        <v>525</v>
      </c>
      <c r="H79" s="599" t="s">
        <v>525</v>
      </c>
      <c r="I79" s="599" t="s">
        <v>525</v>
      </c>
      <c r="J79" s="599" t="s">
        <v>525</v>
      </c>
      <c r="K79" s="599" t="s">
        <v>525</v>
      </c>
      <c r="L79" s="599" t="s">
        <v>525</v>
      </c>
      <c r="M79" s="944" t="s">
        <v>793</v>
      </c>
    </row>
    <row r="80" spans="1:13" ht="28.15" customHeight="1">
      <c r="A80" s="601">
        <v>6</v>
      </c>
      <c r="B80" s="602" t="s">
        <v>794</v>
      </c>
      <c r="C80" s="603" t="s">
        <v>524</v>
      </c>
      <c r="D80" s="604" t="s">
        <v>524</v>
      </c>
      <c r="E80" s="604" t="s">
        <v>524</v>
      </c>
      <c r="F80" s="604" t="s">
        <v>525</v>
      </c>
      <c r="G80" s="604" t="s">
        <v>525</v>
      </c>
      <c r="H80" s="604" t="s">
        <v>525</v>
      </c>
      <c r="I80" s="604" t="s">
        <v>525</v>
      </c>
      <c r="J80" s="604" t="s">
        <v>525</v>
      </c>
      <c r="K80" s="604" t="s">
        <v>525</v>
      </c>
      <c r="L80" s="604" t="s">
        <v>525</v>
      </c>
      <c r="M80" s="945"/>
    </row>
    <row r="81" spans="1:125" ht="28.15" customHeight="1">
      <c r="A81" s="605">
        <v>7</v>
      </c>
      <c r="B81" s="606" t="s">
        <v>795</v>
      </c>
      <c r="C81" s="607" t="s">
        <v>524</v>
      </c>
      <c r="D81" s="608" t="s">
        <v>524</v>
      </c>
      <c r="E81" s="608" t="s">
        <v>525</v>
      </c>
      <c r="F81" s="608" t="s">
        <v>525</v>
      </c>
      <c r="G81" s="608" t="s">
        <v>525</v>
      </c>
      <c r="H81" s="608" t="s">
        <v>525</v>
      </c>
      <c r="I81" s="608" t="s">
        <v>525</v>
      </c>
      <c r="J81" s="608" t="s">
        <v>525</v>
      </c>
      <c r="K81" s="608" t="s">
        <v>525</v>
      </c>
      <c r="L81" s="608" t="s">
        <v>525</v>
      </c>
      <c r="M81" s="609"/>
    </row>
    <row r="82" spans="1:125" ht="28.15" customHeight="1">
      <c r="A82" s="605">
        <v>8</v>
      </c>
      <c r="B82" s="606" t="s">
        <v>796</v>
      </c>
      <c r="C82" s="610" t="s">
        <v>524</v>
      </c>
      <c r="D82" s="611" t="s">
        <v>524</v>
      </c>
      <c r="E82" s="611" t="s">
        <v>524</v>
      </c>
      <c r="F82" s="611" t="s">
        <v>525</v>
      </c>
      <c r="G82" s="611" t="s">
        <v>525</v>
      </c>
      <c r="H82" s="611" t="s">
        <v>525</v>
      </c>
      <c r="I82" s="611" t="s">
        <v>525</v>
      </c>
      <c r="J82" s="611" t="s">
        <v>525</v>
      </c>
      <c r="K82" s="611" t="s">
        <v>525</v>
      </c>
      <c r="L82" s="611" t="s">
        <v>525</v>
      </c>
      <c r="M82" s="612"/>
    </row>
    <row r="83" spans="1:125" ht="28.15" customHeight="1">
      <c r="A83" s="601">
        <v>9</v>
      </c>
      <c r="B83" s="602" t="s">
        <v>797</v>
      </c>
      <c r="C83" s="610" t="s">
        <v>524</v>
      </c>
      <c r="D83" s="611" t="s">
        <v>524</v>
      </c>
      <c r="E83" s="611" t="s">
        <v>524</v>
      </c>
      <c r="F83" s="611" t="s">
        <v>525</v>
      </c>
      <c r="G83" s="611" t="s">
        <v>525</v>
      </c>
      <c r="H83" s="611" t="s">
        <v>525</v>
      </c>
      <c r="I83" s="611" t="s">
        <v>525</v>
      </c>
      <c r="J83" s="611" t="s">
        <v>525</v>
      </c>
      <c r="K83" s="611" t="s">
        <v>525</v>
      </c>
      <c r="L83" s="611" t="s">
        <v>525</v>
      </c>
      <c r="M83" s="613"/>
    </row>
    <row r="84" spans="1:125" ht="28.15" customHeight="1">
      <c r="A84" s="601">
        <v>10</v>
      </c>
      <c r="B84" s="602" t="s">
        <v>798</v>
      </c>
      <c r="C84" s="610" t="s">
        <v>524</v>
      </c>
      <c r="D84" s="611" t="s">
        <v>524</v>
      </c>
      <c r="E84" s="611" t="s">
        <v>524</v>
      </c>
      <c r="F84" s="611" t="s">
        <v>525</v>
      </c>
      <c r="G84" s="611" t="s">
        <v>525</v>
      </c>
      <c r="H84" s="611" t="s">
        <v>525</v>
      </c>
      <c r="I84" s="611" t="s">
        <v>525</v>
      </c>
      <c r="J84" s="611" t="s">
        <v>525</v>
      </c>
      <c r="K84" s="611" t="s">
        <v>525</v>
      </c>
      <c r="L84" s="611" t="s">
        <v>525</v>
      </c>
      <c r="M84" s="613"/>
    </row>
    <row r="85" spans="1:125" ht="28.15" customHeight="1">
      <c r="A85" s="601">
        <v>11</v>
      </c>
      <c r="B85" s="614" t="s">
        <v>799</v>
      </c>
      <c r="C85" s="615" t="s">
        <v>524</v>
      </c>
      <c r="D85" s="611" t="s">
        <v>524</v>
      </c>
      <c r="E85" s="611" t="s">
        <v>524</v>
      </c>
      <c r="F85" s="611" t="s">
        <v>525</v>
      </c>
      <c r="G85" s="611" t="s">
        <v>525</v>
      </c>
      <c r="H85" s="611" t="s">
        <v>525</v>
      </c>
      <c r="I85" s="611" t="s">
        <v>525</v>
      </c>
      <c r="J85" s="611" t="s">
        <v>525</v>
      </c>
      <c r="K85" s="611" t="s">
        <v>525</v>
      </c>
      <c r="L85" s="611" t="s">
        <v>525</v>
      </c>
      <c r="M85" s="616" t="s">
        <v>800</v>
      </c>
    </row>
    <row r="86" spans="1:125" ht="28.15" customHeight="1">
      <c r="A86" s="601">
        <v>12</v>
      </c>
      <c r="B86" s="614" t="s">
        <v>801</v>
      </c>
      <c r="C86" s="617" t="s">
        <v>524</v>
      </c>
      <c r="D86" s="618" t="s">
        <v>524</v>
      </c>
      <c r="E86" s="618" t="s">
        <v>524</v>
      </c>
      <c r="F86" s="618" t="s">
        <v>525</v>
      </c>
      <c r="G86" s="618" t="s">
        <v>525</v>
      </c>
      <c r="H86" s="618" t="s">
        <v>525</v>
      </c>
      <c r="I86" s="618" t="s">
        <v>525</v>
      </c>
      <c r="J86" s="618" t="s">
        <v>525</v>
      </c>
      <c r="K86" s="618" t="s">
        <v>525</v>
      </c>
      <c r="L86" s="618" t="s">
        <v>525</v>
      </c>
      <c r="M86" s="619"/>
    </row>
    <row r="87" spans="1:125" s="536" customFormat="1" ht="28.15" customHeight="1">
      <c r="A87" s="605">
        <v>13</v>
      </c>
      <c r="B87" s="606" t="s">
        <v>802</v>
      </c>
      <c r="C87" s="598" t="s">
        <v>524</v>
      </c>
      <c r="D87" s="599" t="s">
        <v>524</v>
      </c>
      <c r="E87" s="599" t="s">
        <v>524</v>
      </c>
      <c r="F87" s="599" t="s">
        <v>525</v>
      </c>
      <c r="G87" s="599" t="s">
        <v>525</v>
      </c>
      <c r="H87" s="599" t="s">
        <v>525</v>
      </c>
      <c r="I87" s="599" t="s">
        <v>525</v>
      </c>
      <c r="J87" s="599" t="s">
        <v>525</v>
      </c>
      <c r="K87" s="599" t="s">
        <v>525</v>
      </c>
      <c r="L87" s="599" t="s">
        <v>525</v>
      </c>
      <c r="M87" s="620"/>
      <c r="N87" s="491"/>
      <c r="O87" s="491"/>
      <c r="P87" s="491"/>
      <c r="Q87" s="491"/>
      <c r="R87" s="491"/>
      <c r="S87" s="491"/>
      <c r="T87" s="491"/>
      <c r="U87" s="491"/>
      <c r="V87" s="491"/>
      <c r="W87" s="491"/>
      <c r="X87" s="491"/>
      <c r="Y87" s="491"/>
      <c r="Z87" s="491"/>
      <c r="AA87" s="491"/>
      <c r="AB87" s="491"/>
      <c r="AC87" s="491"/>
      <c r="AD87" s="491"/>
      <c r="AE87" s="491"/>
      <c r="AF87" s="491"/>
      <c r="AG87" s="491"/>
      <c r="AH87" s="491"/>
      <c r="AI87" s="491"/>
      <c r="AJ87" s="491"/>
      <c r="AK87" s="491"/>
      <c r="AL87" s="491"/>
      <c r="AM87" s="491"/>
      <c r="AN87" s="491"/>
      <c r="AO87" s="491"/>
      <c r="AP87" s="491"/>
      <c r="AQ87" s="491"/>
      <c r="AR87" s="491"/>
      <c r="AS87" s="491"/>
      <c r="AT87" s="491"/>
      <c r="AU87" s="491"/>
      <c r="AV87" s="491"/>
      <c r="AW87" s="491"/>
      <c r="AX87" s="491"/>
      <c r="AY87" s="491"/>
      <c r="AZ87" s="491"/>
      <c r="BA87" s="491"/>
      <c r="BB87" s="491"/>
      <c r="BC87" s="491"/>
      <c r="BD87" s="491"/>
      <c r="BE87" s="491"/>
      <c r="BF87" s="491"/>
      <c r="BG87" s="491"/>
      <c r="BH87" s="491"/>
      <c r="BI87" s="491"/>
      <c r="BJ87" s="491"/>
      <c r="BK87" s="491"/>
      <c r="BL87" s="491"/>
      <c r="BM87" s="491"/>
      <c r="BN87" s="491"/>
      <c r="BO87" s="491"/>
      <c r="BP87" s="491"/>
      <c r="BQ87" s="491"/>
      <c r="BR87" s="491"/>
      <c r="BS87" s="491"/>
      <c r="BT87" s="491"/>
      <c r="BU87" s="491"/>
      <c r="BV87" s="491"/>
      <c r="BW87" s="491"/>
      <c r="BX87" s="491"/>
      <c r="BY87" s="491"/>
      <c r="BZ87" s="491"/>
      <c r="CA87" s="491"/>
      <c r="CB87" s="491"/>
      <c r="CC87" s="491"/>
      <c r="CD87" s="491"/>
      <c r="CE87" s="491"/>
      <c r="CF87" s="491"/>
      <c r="CG87" s="491"/>
      <c r="CH87" s="491"/>
      <c r="CI87" s="491"/>
      <c r="CJ87" s="491"/>
      <c r="CK87" s="491"/>
      <c r="CL87" s="491"/>
      <c r="CM87" s="491"/>
      <c r="CN87" s="491"/>
      <c r="CO87" s="491"/>
      <c r="CP87" s="491"/>
      <c r="CQ87" s="491"/>
      <c r="CR87" s="491"/>
      <c r="CS87" s="491"/>
      <c r="CT87" s="491"/>
      <c r="CU87" s="491"/>
      <c r="CV87" s="491"/>
      <c r="CW87" s="491"/>
      <c r="CX87" s="491"/>
      <c r="CY87" s="491"/>
      <c r="CZ87" s="491"/>
      <c r="DA87" s="491"/>
      <c r="DB87" s="491"/>
      <c r="DC87" s="491"/>
      <c r="DD87" s="491"/>
      <c r="DE87" s="491"/>
      <c r="DF87" s="491"/>
      <c r="DG87" s="491"/>
      <c r="DH87" s="491"/>
      <c r="DI87" s="491"/>
      <c r="DJ87" s="491"/>
      <c r="DK87" s="491"/>
      <c r="DL87" s="491"/>
      <c r="DM87" s="491"/>
      <c r="DN87" s="491"/>
      <c r="DO87" s="491"/>
      <c r="DP87" s="491"/>
      <c r="DQ87" s="491"/>
      <c r="DR87" s="491"/>
      <c r="DS87" s="491"/>
      <c r="DT87" s="491"/>
      <c r="DU87" s="491"/>
    </row>
    <row r="89" spans="1:125" ht="18" customHeight="1">
      <c r="A89" s="621" t="s">
        <v>803</v>
      </c>
      <c r="B89" s="589"/>
      <c r="C89" s="589"/>
      <c r="D89" s="589"/>
      <c r="E89" s="489"/>
      <c r="F89" s="489"/>
      <c r="G89" s="489"/>
      <c r="H89" s="489"/>
      <c r="I89" s="489"/>
      <c r="J89" s="489"/>
      <c r="K89" s="489"/>
      <c r="L89" s="490"/>
    </row>
    <row r="90" spans="1:125" ht="110.1" customHeight="1">
      <c r="A90" s="496" t="s">
        <v>685</v>
      </c>
      <c r="B90" s="590" t="s">
        <v>705</v>
      </c>
      <c r="C90" s="637" t="s">
        <v>1127</v>
      </c>
      <c r="D90" s="870" t="s">
        <v>1121</v>
      </c>
      <c r="E90" s="871" t="s">
        <v>1122</v>
      </c>
      <c r="F90" s="873" t="s">
        <v>1124</v>
      </c>
      <c r="G90" s="591" t="s">
        <v>784</v>
      </c>
      <c r="H90" s="591" t="s">
        <v>687</v>
      </c>
      <c r="I90" s="591" t="s">
        <v>688</v>
      </c>
      <c r="J90" s="591" t="s">
        <v>689</v>
      </c>
      <c r="K90" s="591" t="s">
        <v>690</v>
      </c>
      <c r="L90" s="591" t="s">
        <v>567</v>
      </c>
      <c r="M90" s="592" t="s">
        <v>691</v>
      </c>
    </row>
    <row r="91" spans="1:125" ht="82.5" customHeight="1">
      <c r="A91" s="622">
        <v>1</v>
      </c>
      <c r="B91" s="623" t="s">
        <v>804</v>
      </c>
      <c r="C91" s="622" t="s">
        <v>524</v>
      </c>
      <c r="D91" s="624" t="s">
        <v>524</v>
      </c>
      <c r="E91" s="624" t="s">
        <v>525</v>
      </c>
      <c r="F91" s="624" t="s">
        <v>525</v>
      </c>
      <c r="G91" s="625" t="s">
        <v>805</v>
      </c>
      <c r="H91" s="624" t="s">
        <v>525</v>
      </c>
      <c r="I91" s="624" t="s">
        <v>525</v>
      </c>
      <c r="J91" s="624" t="s">
        <v>525</v>
      </c>
      <c r="K91" s="624" t="s">
        <v>525</v>
      </c>
      <c r="L91" s="624" t="s">
        <v>525</v>
      </c>
      <c r="M91" s="626" t="s">
        <v>806</v>
      </c>
    </row>
    <row r="92" spans="1:125" ht="28.15" customHeight="1">
      <c r="A92" s="507">
        <v>2</v>
      </c>
      <c r="B92" s="627" t="s">
        <v>807</v>
      </c>
      <c r="C92" s="507" t="s">
        <v>524</v>
      </c>
      <c r="D92" s="510" t="s">
        <v>524</v>
      </c>
      <c r="E92" s="510" t="s">
        <v>525</v>
      </c>
      <c r="F92" s="510" t="s">
        <v>525</v>
      </c>
      <c r="G92" s="628" t="s">
        <v>446</v>
      </c>
      <c r="H92" s="510" t="s">
        <v>525</v>
      </c>
      <c r="I92" s="510" t="s">
        <v>525</v>
      </c>
      <c r="J92" s="510" t="s">
        <v>525</v>
      </c>
      <c r="K92" s="510" t="s">
        <v>525</v>
      </c>
      <c r="L92" s="510" t="s">
        <v>1</v>
      </c>
      <c r="M92" s="512" t="s">
        <v>808</v>
      </c>
    </row>
    <row r="93" spans="1:125" ht="28.15" customHeight="1">
      <c r="A93" s="629">
        <v>3</v>
      </c>
      <c r="B93" s="630" t="s">
        <v>809</v>
      </c>
      <c r="C93" s="629" t="s">
        <v>524</v>
      </c>
      <c r="D93" s="631" t="s">
        <v>524</v>
      </c>
      <c r="E93" s="631" t="s">
        <v>525</v>
      </c>
      <c r="F93" s="631" t="s">
        <v>525</v>
      </c>
      <c r="G93" s="632"/>
      <c r="H93" s="631" t="s">
        <v>525</v>
      </c>
      <c r="I93" s="631" t="s">
        <v>525</v>
      </c>
      <c r="J93" s="631" t="s">
        <v>525</v>
      </c>
      <c r="K93" s="631" t="s">
        <v>525</v>
      </c>
      <c r="L93" s="631" t="s">
        <v>525</v>
      </c>
      <c r="M93" s="633" t="s">
        <v>809</v>
      </c>
    </row>
  </sheetData>
  <sheetProtection selectLockedCells="1" selectUnlockedCells="1"/>
  <mergeCells count="18">
    <mergeCell ref="M43:M44"/>
    <mergeCell ref="A2:M3"/>
    <mergeCell ref="A4:M4"/>
    <mergeCell ref="A5:M5"/>
    <mergeCell ref="A6:M6"/>
    <mergeCell ref="A21:A22"/>
    <mergeCell ref="A23:A28"/>
    <mergeCell ref="A31:A33"/>
    <mergeCell ref="G31:G33"/>
    <mergeCell ref="G34:G35"/>
    <mergeCell ref="A43:A44"/>
    <mergeCell ref="G43:G44"/>
    <mergeCell ref="A46:A47"/>
    <mergeCell ref="G46:G47"/>
    <mergeCell ref="A48:A49"/>
    <mergeCell ref="A73:M73"/>
    <mergeCell ref="M79:M80"/>
    <mergeCell ref="G71:M71"/>
  </mergeCells>
  <phoneticPr fontId="13"/>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G57"/>
  <sheetViews>
    <sheetView view="pageBreakPreview" zoomScaleNormal="100" zoomScaleSheetLayoutView="100" workbookViewId="0">
      <selection activeCell="B4" sqref="B4"/>
    </sheetView>
  </sheetViews>
  <sheetFormatPr defaultColWidth="9" defaultRowHeight="13.5"/>
  <cols>
    <col min="1" max="1" width="5" style="4" customWidth="1"/>
    <col min="2" max="2" width="20.625" style="4" customWidth="1"/>
    <col min="3" max="3" width="15.375" style="4" customWidth="1"/>
    <col min="4" max="4" width="2.5" style="4" customWidth="1"/>
    <col min="5" max="5" width="9.25" style="4" customWidth="1"/>
    <col min="6" max="7" width="25" style="4" customWidth="1"/>
    <col min="8" max="8" width="9.125" style="4" customWidth="1"/>
    <col min="9" max="19" width="20.625" style="4" customWidth="1"/>
    <col min="20" max="16384" width="9" style="4"/>
  </cols>
  <sheetData>
    <row r="1" spans="1:7" ht="20.25" customHeight="1">
      <c r="G1" s="4" t="s">
        <v>421</v>
      </c>
    </row>
    <row r="2" spans="1:7" ht="20.25" customHeight="1"/>
    <row r="3" spans="1:7" ht="52.5" customHeight="1">
      <c r="A3" s="1402" t="s">
        <v>119</v>
      </c>
      <c r="B3" s="1402"/>
      <c r="C3" s="1402"/>
      <c r="D3" s="1402"/>
      <c r="E3" s="1402"/>
      <c r="F3" s="1402"/>
      <c r="G3" s="1402"/>
    </row>
    <row r="4" spans="1:7" ht="24">
      <c r="A4" s="6"/>
      <c r="B4" s="6"/>
      <c r="C4" s="6"/>
      <c r="D4" s="6"/>
      <c r="E4" s="6"/>
      <c r="F4" s="6"/>
      <c r="G4" s="6"/>
    </row>
    <row r="5" spans="1:7" ht="24.75" thickBot="1">
      <c r="A5" s="54"/>
      <c r="B5" s="54"/>
      <c r="C5" s="54"/>
      <c r="D5" s="54"/>
      <c r="E5" s="54"/>
      <c r="F5" s="1520" t="s">
        <v>118</v>
      </c>
      <c r="G5" s="1520"/>
    </row>
    <row r="6" spans="1:7" ht="30.75" customHeight="1">
      <c r="A6" s="1521"/>
      <c r="B6" s="1524" t="s">
        <v>117</v>
      </c>
      <c r="C6" s="1525"/>
      <c r="D6" s="1526"/>
      <c r="E6" s="53" t="s">
        <v>116</v>
      </c>
      <c r="F6" s="1527">
        <v>11</v>
      </c>
      <c r="G6" s="1528"/>
    </row>
    <row r="7" spans="1:7" ht="30" customHeight="1">
      <c r="A7" s="1522"/>
      <c r="B7" s="1529" t="s">
        <v>115</v>
      </c>
      <c r="C7" s="1529"/>
      <c r="D7" s="1515"/>
      <c r="E7" s="52" t="s">
        <v>114</v>
      </c>
      <c r="F7" s="1530"/>
      <c r="G7" s="1531"/>
    </row>
    <row r="8" spans="1:7" ht="30" customHeight="1">
      <c r="A8" s="1523"/>
      <c r="B8" s="1532" t="s">
        <v>113</v>
      </c>
      <c r="C8" s="1533"/>
      <c r="D8" s="1533"/>
      <c r="E8" s="51" t="s">
        <v>112</v>
      </c>
      <c r="F8" s="1534" t="str">
        <f>IF(ISBLANK($F$7)," ",F7/F6)</f>
        <v xml:space="preserve"> </v>
      </c>
      <c r="G8" s="1535"/>
    </row>
    <row r="9" spans="1:7" ht="30" customHeight="1">
      <c r="A9" s="50"/>
      <c r="B9" s="1536" t="s">
        <v>111</v>
      </c>
      <c r="C9" s="1537"/>
      <c r="D9" s="1537"/>
      <c r="E9" s="1538"/>
      <c r="F9" s="49" t="s">
        <v>110</v>
      </c>
      <c r="G9" s="48" t="s">
        <v>109</v>
      </c>
    </row>
    <row r="10" spans="1:7" ht="30" customHeight="1" thickBot="1">
      <c r="A10" s="1539" t="s">
        <v>73</v>
      </c>
      <c r="B10" s="1540"/>
      <c r="C10" s="1540"/>
      <c r="D10" s="1540"/>
      <c r="E10" s="1540"/>
      <c r="F10" s="47" t="s">
        <v>108</v>
      </c>
      <c r="G10" s="46" t="s">
        <v>107</v>
      </c>
    </row>
    <row r="11" spans="1:7" ht="30" customHeight="1" thickTop="1">
      <c r="A11" s="45">
        <v>1</v>
      </c>
      <c r="B11" s="1541" t="s">
        <v>422</v>
      </c>
      <c r="C11" s="1542"/>
      <c r="D11" s="1542"/>
      <c r="E11" s="1543"/>
      <c r="F11" s="44"/>
      <c r="G11" s="43"/>
    </row>
    <row r="12" spans="1:7" ht="30" customHeight="1">
      <c r="A12" s="39">
        <v>2</v>
      </c>
      <c r="B12" s="1512" t="s">
        <v>422</v>
      </c>
      <c r="C12" s="1513"/>
      <c r="D12" s="1513"/>
      <c r="E12" s="1514"/>
      <c r="F12" s="42"/>
      <c r="G12" s="40"/>
    </row>
    <row r="13" spans="1:7" ht="30" customHeight="1">
      <c r="A13" s="39">
        <v>3</v>
      </c>
      <c r="B13" s="1512" t="s">
        <v>422</v>
      </c>
      <c r="C13" s="1513"/>
      <c r="D13" s="1513"/>
      <c r="E13" s="1514"/>
      <c r="F13" s="42"/>
      <c r="G13" s="40"/>
    </row>
    <row r="14" spans="1:7" ht="30" customHeight="1">
      <c r="A14" s="39">
        <v>4</v>
      </c>
      <c r="B14" s="1512" t="s">
        <v>422</v>
      </c>
      <c r="C14" s="1513"/>
      <c r="D14" s="1513"/>
      <c r="E14" s="1514"/>
      <c r="F14" s="42"/>
      <c r="G14" s="40"/>
    </row>
    <row r="15" spans="1:7" ht="30" customHeight="1">
      <c r="A15" s="39">
        <v>5</v>
      </c>
      <c r="B15" s="1512" t="s">
        <v>422</v>
      </c>
      <c r="C15" s="1513"/>
      <c r="D15" s="1513"/>
      <c r="E15" s="1514"/>
      <c r="F15" s="42"/>
      <c r="G15" s="40"/>
    </row>
    <row r="16" spans="1:7" ht="30" customHeight="1">
      <c r="A16" s="39">
        <v>6</v>
      </c>
      <c r="B16" s="1512" t="s">
        <v>422</v>
      </c>
      <c r="C16" s="1513"/>
      <c r="D16" s="1513"/>
      <c r="E16" s="1514"/>
      <c r="F16" s="42"/>
      <c r="G16" s="40"/>
    </row>
    <row r="17" spans="1:7" ht="30" customHeight="1">
      <c r="A17" s="39">
        <v>7</v>
      </c>
      <c r="B17" s="1512" t="s">
        <v>422</v>
      </c>
      <c r="C17" s="1513"/>
      <c r="D17" s="1513"/>
      <c r="E17" s="1514"/>
      <c r="F17" s="42"/>
      <c r="G17" s="40"/>
    </row>
    <row r="18" spans="1:7" ht="30" customHeight="1">
      <c r="A18" s="39">
        <v>8</v>
      </c>
      <c r="B18" s="1512" t="s">
        <v>422</v>
      </c>
      <c r="C18" s="1513"/>
      <c r="D18" s="1513"/>
      <c r="E18" s="1514"/>
      <c r="F18" s="42"/>
      <c r="G18" s="40"/>
    </row>
    <row r="19" spans="1:7" ht="30" customHeight="1">
      <c r="A19" s="39">
        <v>9</v>
      </c>
      <c r="B19" s="1512" t="s">
        <v>422</v>
      </c>
      <c r="C19" s="1513"/>
      <c r="D19" s="1513"/>
      <c r="E19" s="1514"/>
      <c r="F19" s="42"/>
      <c r="G19" s="40"/>
    </row>
    <row r="20" spans="1:7" ht="30" customHeight="1">
      <c r="A20" s="39">
        <v>10</v>
      </c>
      <c r="B20" s="1512" t="s">
        <v>422</v>
      </c>
      <c r="C20" s="1513"/>
      <c r="D20" s="1513"/>
      <c r="E20" s="1514"/>
      <c r="F20" s="42"/>
      <c r="G20" s="40"/>
    </row>
    <row r="21" spans="1:7" ht="30" customHeight="1">
      <c r="A21" s="39">
        <v>11</v>
      </c>
      <c r="B21" s="1512" t="s">
        <v>422</v>
      </c>
      <c r="C21" s="1513"/>
      <c r="D21" s="1513"/>
      <c r="E21" s="1514"/>
      <c r="F21" s="42"/>
      <c r="G21" s="40"/>
    </row>
    <row r="22" spans="1:7" ht="30" customHeight="1">
      <c r="A22" s="39">
        <v>12</v>
      </c>
      <c r="B22" s="1515"/>
      <c r="C22" s="1516"/>
      <c r="D22" s="1516"/>
      <c r="E22" s="1516"/>
      <c r="F22" s="41"/>
      <c r="G22" s="40"/>
    </row>
    <row r="23" spans="1:7" ht="30" customHeight="1">
      <c r="A23" s="39">
        <v>13</v>
      </c>
      <c r="B23" s="1515"/>
      <c r="C23" s="1516"/>
      <c r="D23" s="1516"/>
      <c r="E23" s="1519"/>
      <c r="F23" s="36"/>
      <c r="G23" s="35"/>
    </row>
    <row r="24" spans="1:7" ht="30" customHeight="1">
      <c r="A24" s="39">
        <v>14</v>
      </c>
      <c r="B24" s="1515"/>
      <c r="C24" s="1516"/>
      <c r="D24" s="1516"/>
      <c r="E24" s="1516"/>
      <c r="F24" s="36"/>
      <c r="G24" s="35"/>
    </row>
    <row r="25" spans="1:7" ht="30" customHeight="1">
      <c r="A25" s="39">
        <v>15</v>
      </c>
      <c r="B25" s="1515"/>
      <c r="C25" s="1516"/>
      <c r="D25" s="1516"/>
      <c r="E25" s="1516"/>
      <c r="F25" s="36"/>
      <c r="G25" s="35"/>
    </row>
    <row r="26" spans="1:7" ht="30" customHeight="1">
      <c r="A26" s="39">
        <v>16</v>
      </c>
      <c r="B26" s="1515"/>
      <c r="C26" s="1516"/>
      <c r="D26" s="1516"/>
      <c r="E26" s="1516"/>
      <c r="F26" s="36"/>
      <c r="G26" s="35"/>
    </row>
    <row r="27" spans="1:7" ht="30" customHeight="1">
      <c r="A27" s="39">
        <v>17</v>
      </c>
      <c r="B27" s="38"/>
      <c r="C27" s="37"/>
      <c r="D27" s="37"/>
      <c r="E27" s="37"/>
      <c r="F27" s="36"/>
      <c r="G27" s="35"/>
    </row>
    <row r="28" spans="1:7" ht="30" customHeight="1">
      <c r="A28" s="39">
        <v>18</v>
      </c>
      <c r="B28" s="38"/>
      <c r="C28" s="37"/>
      <c r="D28" s="37"/>
      <c r="E28" s="37"/>
      <c r="F28" s="36"/>
      <c r="G28" s="35"/>
    </row>
    <row r="29" spans="1:7" ht="30" customHeight="1">
      <c r="A29" s="39">
        <v>19</v>
      </c>
      <c r="B29" s="1515"/>
      <c r="C29" s="1516"/>
      <c r="D29" s="1516"/>
      <c r="E29" s="1516"/>
      <c r="F29" s="36"/>
      <c r="G29" s="35"/>
    </row>
    <row r="30" spans="1:7" ht="30" customHeight="1" thickBot="1">
      <c r="A30" s="34">
        <v>20</v>
      </c>
      <c r="B30" s="1517"/>
      <c r="C30" s="1518"/>
      <c r="D30" s="1518"/>
      <c r="E30" s="1518"/>
      <c r="F30" s="33"/>
      <c r="G30" s="32"/>
    </row>
    <row r="31" spans="1:7" ht="30" customHeight="1">
      <c r="A31" s="4" t="s">
        <v>106</v>
      </c>
    </row>
    <row r="32" spans="1:7" ht="54" customHeight="1">
      <c r="A32" s="1405" t="s">
        <v>105</v>
      </c>
      <c r="B32" s="1405"/>
      <c r="C32" s="1405"/>
      <c r="D32" s="1405"/>
      <c r="E32" s="1405"/>
      <c r="F32" s="1405"/>
      <c r="G32" s="1405"/>
    </row>
    <row r="33" spans="2:2" ht="30" customHeight="1"/>
    <row r="34" spans="2:2" ht="30" customHeight="1"/>
    <row r="35" spans="2:2" ht="30" customHeight="1">
      <c r="B35" s="31"/>
    </row>
    <row r="36" spans="2:2" ht="30" customHeight="1"/>
    <row r="37" spans="2:2" ht="30" customHeight="1"/>
    <row r="38" spans="2:2" ht="30" customHeight="1"/>
    <row r="39" spans="2:2" ht="30" customHeight="1"/>
    <row r="40" spans="2:2" ht="30" customHeight="1"/>
    <row r="41" spans="2:2" ht="30" customHeight="1"/>
    <row r="42" spans="2:2" ht="30" customHeight="1"/>
    <row r="43" spans="2:2" ht="30" customHeight="1"/>
    <row r="44" spans="2:2" ht="30" customHeight="1"/>
    <row r="45" spans="2:2" ht="30" customHeight="1"/>
    <row r="46" spans="2:2" ht="30" customHeight="1"/>
    <row r="47" spans="2:2" ht="30" customHeight="1"/>
    <row r="48" spans="2:2" ht="30" customHeight="1"/>
    <row r="49" ht="30" customHeight="1"/>
    <row r="50" ht="30" customHeight="1"/>
    <row r="51" ht="30" customHeight="1"/>
    <row r="52" ht="30" customHeight="1"/>
    <row r="53" ht="30" customHeight="1"/>
    <row r="54" ht="30" customHeight="1"/>
    <row r="55" ht="30" customHeight="1"/>
    <row r="56" ht="30" customHeight="1"/>
    <row r="57" ht="30" customHeight="1"/>
  </sheetData>
  <mergeCells count="30">
    <mergeCell ref="A32:G32"/>
    <mergeCell ref="A3:G3"/>
    <mergeCell ref="F5:G5"/>
    <mergeCell ref="A6:A8"/>
    <mergeCell ref="B6:D6"/>
    <mergeCell ref="F6:G6"/>
    <mergeCell ref="B7:D7"/>
    <mergeCell ref="F7:G7"/>
    <mergeCell ref="B8:D8"/>
    <mergeCell ref="F8:G8"/>
    <mergeCell ref="B9:E9"/>
    <mergeCell ref="A10:E10"/>
    <mergeCell ref="B11:E11"/>
    <mergeCell ref="B12:E12"/>
    <mergeCell ref="B13:E13"/>
    <mergeCell ref="B14:E14"/>
    <mergeCell ref="B15:E15"/>
    <mergeCell ref="B16:E16"/>
    <mergeCell ref="B17:E17"/>
    <mergeCell ref="B18:E18"/>
    <mergeCell ref="B19:E19"/>
    <mergeCell ref="B20:E20"/>
    <mergeCell ref="B29:E29"/>
    <mergeCell ref="B30:E30"/>
    <mergeCell ref="B21:E21"/>
    <mergeCell ref="B22:E22"/>
    <mergeCell ref="B23:E23"/>
    <mergeCell ref="B24:E24"/>
    <mergeCell ref="B25:E25"/>
    <mergeCell ref="B26:E26"/>
  </mergeCells>
  <phoneticPr fontId="13"/>
  <pageMargins left="0.75" right="0.75" top="1" bottom="1" header="0.51200000000000001" footer="0.51200000000000001"/>
  <pageSetup paperSize="9" scale="7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B1:AD35"/>
  <sheetViews>
    <sheetView showGridLines="0" view="pageBreakPreview" zoomScaleNormal="100" zoomScaleSheetLayoutView="100" workbookViewId="0">
      <selection activeCell="AF24" sqref="AF24"/>
    </sheetView>
  </sheetViews>
  <sheetFormatPr defaultColWidth="9" defaultRowHeight="15.95" customHeight="1"/>
  <cols>
    <col min="1" max="1" width="2.75" style="93" customWidth="1"/>
    <col min="2" max="28" width="4.625" style="93" customWidth="1"/>
    <col min="29" max="30" width="3.125" style="93" customWidth="1"/>
    <col min="31" max="16384" width="9" style="93"/>
  </cols>
  <sheetData>
    <row r="1" spans="2:30" ht="15.95" customHeight="1">
      <c r="B1" s="92" t="s">
        <v>195</v>
      </c>
    </row>
    <row r="3" spans="2:30" ht="15.95" customHeight="1">
      <c r="C3" s="92" t="s">
        <v>196</v>
      </c>
    </row>
    <row r="5" spans="2:30" ht="15.95" customHeight="1">
      <c r="C5" s="1544" t="s">
        <v>197</v>
      </c>
      <c r="D5" s="1545"/>
      <c r="E5" s="1545"/>
      <c r="F5" s="1546"/>
      <c r="G5" s="1547"/>
      <c r="H5" s="1548"/>
      <c r="I5" s="1548"/>
      <c r="J5" s="1548"/>
      <c r="K5" s="1548"/>
      <c r="L5" s="1548"/>
      <c r="M5" s="1548"/>
      <c r="N5" s="1548"/>
      <c r="O5" s="1548"/>
      <c r="P5" s="1549"/>
    </row>
    <row r="7" spans="2:30" ht="15.95" customHeight="1">
      <c r="B7" s="94"/>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6"/>
    </row>
    <row r="8" spans="2:30" ht="15.95" customHeight="1">
      <c r="B8" s="97"/>
      <c r="AD8" s="98"/>
    </row>
    <row r="9" spans="2:30" ht="15.95" customHeight="1">
      <c r="B9" s="97"/>
      <c r="AD9" s="98"/>
    </row>
    <row r="10" spans="2:30" ht="15.95" customHeight="1">
      <c r="B10" s="97"/>
      <c r="AD10" s="98"/>
    </row>
    <row r="11" spans="2:30" ht="15.95" customHeight="1">
      <c r="B11" s="97"/>
      <c r="AD11" s="98"/>
    </row>
    <row r="12" spans="2:30" ht="15.95" customHeight="1">
      <c r="B12" s="97"/>
      <c r="AD12" s="98"/>
    </row>
    <row r="13" spans="2:30" ht="15.95" customHeight="1">
      <c r="B13" s="97"/>
      <c r="AD13" s="98"/>
    </row>
    <row r="14" spans="2:30" ht="15.95" customHeight="1">
      <c r="B14" s="97"/>
      <c r="AD14" s="98"/>
    </row>
    <row r="15" spans="2:30" ht="15.95" customHeight="1">
      <c r="B15" s="97"/>
      <c r="AD15" s="98"/>
    </row>
    <row r="16" spans="2:30" ht="15.95" customHeight="1">
      <c r="B16" s="97"/>
      <c r="AD16" s="98"/>
    </row>
    <row r="17" spans="2:30" ht="15.95" customHeight="1">
      <c r="B17" s="97"/>
      <c r="AD17" s="98"/>
    </row>
    <row r="18" spans="2:30" ht="15.95" customHeight="1">
      <c r="B18" s="97"/>
      <c r="AD18" s="98"/>
    </row>
    <row r="19" spans="2:30" ht="15.95" customHeight="1">
      <c r="B19" s="97"/>
      <c r="AD19" s="98"/>
    </row>
    <row r="20" spans="2:30" ht="15.95" customHeight="1">
      <c r="B20" s="97"/>
      <c r="AD20" s="98"/>
    </row>
    <row r="21" spans="2:30" ht="15.95" customHeight="1">
      <c r="B21" s="97"/>
      <c r="AD21" s="98"/>
    </row>
    <row r="22" spans="2:30" ht="15.95" customHeight="1">
      <c r="B22" s="97"/>
      <c r="AD22" s="98"/>
    </row>
    <row r="23" spans="2:30" ht="15.95" customHeight="1">
      <c r="B23" s="97"/>
      <c r="AD23" s="98"/>
    </row>
    <row r="24" spans="2:30" ht="15.95" customHeight="1">
      <c r="B24" s="97"/>
      <c r="AD24" s="98"/>
    </row>
    <row r="25" spans="2:30" ht="15.95" customHeight="1">
      <c r="B25" s="97"/>
      <c r="AD25" s="98"/>
    </row>
    <row r="26" spans="2:30" ht="15.95" customHeight="1">
      <c r="B26" s="97"/>
      <c r="AD26" s="98"/>
    </row>
    <row r="27" spans="2:30" ht="15.95" customHeight="1">
      <c r="B27" s="97"/>
      <c r="AD27" s="98"/>
    </row>
    <row r="28" spans="2:30" ht="15.95" customHeight="1">
      <c r="B28" s="97"/>
      <c r="AD28" s="98"/>
    </row>
    <row r="29" spans="2:30" ht="15.95" customHeight="1">
      <c r="B29" s="97"/>
      <c r="AD29" s="98"/>
    </row>
    <row r="30" spans="2:30" ht="15.95" customHeight="1">
      <c r="B30" s="97"/>
      <c r="AD30" s="98"/>
    </row>
    <row r="31" spans="2:30" ht="15.95" customHeight="1">
      <c r="B31" s="97"/>
      <c r="AD31" s="98"/>
    </row>
    <row r="32" spans="2:30" ht="15.95" customHeight="1">
      <c r="B32" s="97"/>
      <c r="AD32" s="98"/>
    </row>
    <row r="33" spans="2:30" ht="15.95" customHeight="1">
      <c r="B33" s="99"/>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1"/>
    </row>
    <row r="34" spans="2:30" ht="15.95" customHeight="1">
      <c r="B34" s="102" t="s">
        <v>198</v>
      </c>
    </row>
    <row r="35" spans="2:30" ht="15.95" customHeight="1">
      <c r="B35" s="102" t="s">
        <v>199</v>
      </c>
    </row>
  </sheetData>
  <mergeCells count="2">
    <mergeCell ref="C5:F5"/>
    <mergeCell ref="G5:P5"/>
  </mergeCells>
  <phoneticPr fontId="13"/>
  <pageMargins left="0.78740157480314965" right="0.19685039370078741" top="0.6692913385826772" bottom="0.51181102362204722"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C48"/>
  <sheetViews>
    <sheetView view="pageBreakPreview" zoomScaleNormal="100" workbookViewId="0">
      <selection activeCell="AF24" sqref="AF24"/>
    </sheetView>
  </sheetViews>
  <sheetFormatPr defaultRowHeight="13.5"/>
  <cols>
    <col min="1" max="1" width="19" style="104" customWidth="1"/>
    <col min="2" max="2" width="44" style="104" customWidth="1"/>
    <col min="3" max="3" width="12" style="104" customWidth="1"/>
    <col min="4" max="256" width="9" style="104"/>
    <col min="257" max="257" width="19" style="104" customWidth="1"/>
    <col min="258" max="258" width="44" style="104" customWidth="1"/>
    <col min="259" max="259" width="12" style="104" customWidth="1"/>
    <col min="260" max="512" width="9" style="104"/>
    <col min="513" max="513" width="19" style="104" customWidth="1"/>
    <col min="514" max="514" width="44" style="104" customWidth="1"/>
    <col min="515" max="515" width="12" style="104" customWidth="1"/>
    <col min="516" max="768" width="9" style="104"/>
    <col min="769" max="769" width="19" style="104" customWidth="1"/>
    <col min="770" max="770" width="44" style="104" customWidth="1"/>
    <col min="771" max="771" width="12" style="104" customWidth="1"/>
    <col min="772" max="1024" width="9" style="104"/>
    <col min="1025" max="1025" width="19" style="104" customWidth="1"/>
    <col min="1026" max="1026" width="44" style="104" customWidth="1"/>
    <col min="1027" max="1027" width="12" style="104" customWidth="1"/>
    <col min="1028" max="1280" width="9" style="104"/>
    <col min="1281" max="1281" width="19" style="104" customWidth="1"/>
    <col min="1282" max="1282" width="44" style="104" customWidth="1"/>
    <col min="1283" max="1283" width="12" style="104" customWidth="1"/>
    <col min="1284" max="1536" width="9" style="104"/>
    <col min="1537" max="1537" width="19" style="104" customWidth="1"/>
    <col min="1538" max="1538" width="44" style="104" customWidth="1"/>
    <col min="1539" max="1539" width="12" style="104" customWidth="1"/>
    <col min="1540" max="1792" width="9" style="104"/>
    <col min="1793" max="1793" width="19" style="104" customWidth="1"/>
    <col min="1794" max="1794" width="44" style="104" customWidth="1"/>
    <col min="1795" max="1795" width="12" style="104" customWidth="1"/>
    <col min="1796" max="2048" width="9" style="104"/>
    <col min="2049" max="2049" width="19" style="104" customWidth="1"/>
    <col min="2050" max="2050" width="44" style="104" customWidth="1"/>
    <col min="2051" max="2051" width="12" style="104" customWidth="1"/>
    <col min="2052" max="2304" width="9" style="104"/>
    <col min="2305" max="2305" width="19" style="104" customWidth="1"/>
    <col min="2306" max="2306" width="44" style="104" customWidth="1"/>
    <col min="2307" max="2307" width="12" style="104" customWidth="1"/>
    <col min="2308" max="2560" width="9" style="104"/>
    <col min="2561" max="2561" width="19" style="104" customWidth="1"/>
    <col min="2562" max="2562" width="44" style="104" customWidth="1"/>
    <col min="2563" max="2563" width="12" style="104" customWidth="1"/>
    <col min="2564" max="2816" width="9" style="104"/>
    <col min="2817" max="2817" width="19" style="104" customWidth="1"/>
    <col min="2818" max="2818" width="44" style="104" customWidth="1"/>
    <col min="2819" max="2819" width="12" style="104" customWidth="1"/>
    <col min="2820" max="3072" width="9" style="104"/>
    <col min="3073" max="3073" width="19" style="104" customWidth="1"/>
    <col min="3074" max="3074" width="44" style="104" customWidth="1"/>
    <col min="3075" max="3075" width="12" style="104" customWidth="1"/>
    <col min="3076" max="3328" width="9" style="104"/>
    <col min="3329" max="3329" width="19" style="104" customWidth="1"/>
    <col min="3330" max="3330" width="44" style="104" customWidth="1"/>
    <col min="3331" max="3331" width="12" style="104" customWidth="1"/>
    <col min="3332" max="3584" width="9" style="104"/>
    <col min="3585" max="3585" width="19" style="104" customWidth="1"/>
    <col min="3586" max="3586" width="44" style="104" customWidth="1"/>
    <col min="3587" max="3587" width="12" style="104" customWidth="1"/>
    <col min="3588" max="3840" width="9" style="104"/>
    <col min="3841" max="3841" width="19" style="104" customWidth="1"/>
    <col min="3842" max="3842" width="44" style="104" customWidth="1"/>
    <col min="3843" max="3843" width="12" style="104" customWidth="1"/>
    <col min="3844" max="4096" width="9" style="104"/>
    <col min="4097" max="4097" width="19" style="104" customWidth="1"/>
    <col min="4098" max="4098" width="44" style="104" customWidth="1"/>
    <col min="4099" max="4099" width="12" style="104" customWidth="1"/>
    <col min="4100" max="4352" width="9" style="104"/>
    <col min="4353" max="4353" width="19" style="104" customWidth="1"/>
    <col min="4354" max="4354" width="44" style="104" customWidth="1"/>
    <col min="4355" max="4355" width="12" style="104" customWidth="1"/>
    <col min="4356" max="4608" width="9" style="104"/>
    <col min="4609" max="4609" width="19" style="104" customWidth="1"/>
    <col min="4610" max="4610" width="44" style="104" customWidth="1"/>
    <col min="4611" max="4611" width="12" style="104" customWidth="1"/>
    <col min="4612" max="4864" width="9" style="104"/>
    <col min="4865" max="4865" width="19" style="104" customWidth="1"/>
    <col min="4866" max="4866" width="44" style="104" customWidth="1"/>
    <col min="4867" max="4867" width="12" style="104" customWidth="1"/>
    <col min="4868" max="5120" width="9" style="104"/>
    <col min="5121" max="5121" width="19" style="104" customWidth="1"/>
    <col min="5122" max="5122" width="44" style="104" customWidth="1"/>
    <col min="5123" max="5123" width="12" style="104" customWidth="1"/>
    <col min="5124" max="5376" width="9" style="104"/>
    <col min="5377" max="5377" width="19" style="104" customWidth="1"/>
    <col min="5378" max="5378" width="44" style="104" customWidth="1"/>
    <col min="5379" max="5379" width="12" style="104" customWidth="1"/>
    <col min="5380" max="5632" width="9" style="104"/>
    <col min="5633" max="5633" width="19" style="104" customWidth="1"/>
    <col min="5634" max="5634" width="44" style="104" customWidth="1"/>
    <col min="5635" max="5635" width="12" style="104" customWidth="1"/>
    <col min="5636" max="5888" width="9" style="104"/>
    <col min="5889" max="5889" width="19" style="104" customWidth="1"/>
    <col min="5890" max="5890" width="44" style="104" customWidth="1"/>
    <col min="5891" max="5891" width="12" style="104" customWidth="1"/>
    <col min="5892" max="6144" width="9" style="104"/>
    <col min="6145" max="6145" width="19" style="104" customWidth="1"/>
    <col min="6146" max="6146" width="44" style="104" customWidth="1"/>
    <col min="6147" max="6147" width="12" style="104" customWidth="1"/>
    <col min="6148" max="6400" width="9" style="104"/>
    <col min="6401" max="6401" width="19" style="104" customWidth="1"/>
    <col min="6402" max="6402" width="44" style="104" customWidth="1"/>
    <col min="6403" max="6403" width="12" style="104" customWidth="1"/>
    <col min="6404" max="6656" width="9" style="104"/>
    <col min="6657" max="6657" width="19" style="104" customWidth="1"/>
    <col min="6658" max="6658" width="44" style="104" customWidth="1"/>
    <col min="6659" max="6659" width="12" style="104" customWidth="1"/>
    <col min="6660" max="6912" width="9" style="104"/>
    <col min="6913" max="6913" width="19" style="104" customWidth="1"/>
    <col min="6914" max="6914" width="44" style="104" customWidth="1"/>
    <col min="6915" max="6915" width="12" style="104" customWidth="1"/>
    <col min="6916" max="7168" width="9" style="104"/>
    <col min="7169" max="7169" width="19" style="104" customWidth="1"/>
    <col min="7170" max="7170" width="44" style="104" customWidth="1"/>
    <col min="7171" max="7171" width="12" style="104" customWidth="1"/>
    <col min="7172" max="7424" width="9" style="104"/>
    <col min="7425" max="7425" width="19" style="104" customWidth="1"/>
    <col min="7426" max="7426" width="44" style="104" customWidth="1"/>
    <col min="7427" max="7427" width="12" style="104" customWidth="1"/>
    <col min="7428" max="7680" width="9" style="104"/>
    <col min="7681" max="7681" width="19" style="104" customWidth="1"/>
    <col min="7682" max="7682" width="44" style="104" customWidth="1"/>
    <col min="7683" max="7683" width="12" style="104" customWidth="1"/>
    <col min="7684" max="7936" width="9" style="104"/>
    <col min="7937" max="7937" width="19" style="104" customWidth="1"/>
    <col min="7938" max="7938" width="44" style="104" customWidth="1"/>
    <col min="7939" max="7939" width="12" style="104" customWidth="1"/>
    <col min="7940" max="8192" width="9" style="104"/>
    <col min="8193" max="8193" width="19" style="104" customWidth="1"/>
    <col min="8194" max="8194" width="44" style="104" customWidth="1"/>
    <col min="8195" max="8195" width="12" style="104" customWidth="1"/>
    <col min="8196" max="8448" width="9" style="104"/>
    <col min="8449" max="8449" width="19" style="104" customWidth="1"/>
    <col min="8450" max="8450" width="44" style="104" customWidth="1"/>
    <col min="8451" max="8451" width="12" style="104" customWidth="1"/>
    <col min="8452" max="8704" width="9" style="104"/>
    <col min="8705" max="8705" width="19" style="104" customWidth="1"/>
    <col min="8706" max="8706" width="44" style="104" customWidth="1"/>
    <col min="8707" max="8707" width="12" style="104" customWidth="1"/>
    <col min="8708" max="8960" width="9" style="104"/>
    <col min="8961" max="8961" width="19" style="104" customWidth="1"/>
    <col min="8962" max="8962" width="44" style="104" customWidth="1"/>
    <col min="8963" max="8963" width="12" style="104" customWidth="1"/>
    <col min="8964" max="9216" width="9" style="104"/>
    <col min="9217" max="9217" width="19" style="104" customWidth="1"/>
    <col min="9218" max="9218" width="44" style="104" customWidth="1"/>
    <col min="9219" max="9219" width="12" style="104" customWidth="1"/>
    <col min="9220" max="9472" width="9" style="104"/>
    <col min="9473" max="9473" width="19" style="104" customWidth="1"/>
    <col min="9474" max="9474" width="44" style="104" customWidth="1"/>
    <col min="9475" max="9475" width="12" style="104" customWidth="1"/>
    <col min="9476" max="9728" width="9" style="104"/>
    <col min="9729" max="9729" width="19" style="104" customWidth="1"/>
    <col min="9730" max="9730" width="44" style="104" customWidth="1"/>
    <col min="9731" max="9731" width="12" style="104" customWidth="1"/>
    <col min="9732" max="9984" width="9" style="104"/>
    <col min="9985" max="9985" width="19" style="104" customWidth="1"/>
    <col min="9986" max="9986" width="44" style="104" customWidth="1"/>
    <col min="9987" max="9987" width="12" style="104" customWidth="1"/>
    <col min="9988" max="10240" width="9" style="104"/>
    <col min="10241" max="10241" width="19" style="104" customWidth="1"/>
    <col min="10242" max="10242" width="44" style="104" customWidth="1"/>
    <col min="10243" max="10243" width="12" style="104" customWidth="1"/>
    <col min="10244" max="10496" width="9" style="104"/>
    <col min="10497" max="10497" width="19" style="104" customWidth="1"/>
    <col min="10498" max="10498" width="44" style="104" customWidth="1"/>
    <col min="10499" max="10499" width="12" style="104" customWidth="1"/>
    <col min="10500" max="10752" width="9" style="104"/>
    <col min="10753" max="10753" width="19" style="104" customWidth="1"/>
    <col min="10754" max="10754" width="44" style="104" customWidth="1"/>
    <col min="10755" max="10755" width="12" style="104" customWidth="1"/>
    <col min="10756" max="11008" width="9" style="104"/>
    <col min="11009" max="11009" width="19" style="104" customWidth="1"/>
    <col min="11010" max="11010" width="44" style="104" customWidth="1"/>
    <col min="11011" max="11011" width="12" style="104" customWidth="1"/>
    <col min="11012" max="11264" width="9" style="104"/>
    <col min="11265" max="11265" width="19" style="104" customWidth="1"/>
    <col min="11266" max="11266" width="44" style="104" customWidth="1"/>
    <col min="11267" max="11267" width="12" style="104" customWidth="1"/>
    <col min="11268" max="11520" width="9" style="104"/>
    <col min="11521" max="11521" width="19" style="104" customWidth="1"/>
    <col min="11522" max="11522" width="44" style="104" customWidth="1"/>
    <col min="11523" max="11523" width="12" style="104" customWidth="1"/>
    <col min="11524" max="11776" width="9" style="104"/>
    <col min="11777" max="11777" width="19" style="104" customWidth="1"/>
    <col min="11778" max="11778" width="44" style="104" customWidth="1"/>
    <col min="11779" max="11779" width="12" style="104" customWidth="1"/>
    <col min="11780" max="12032" width="9" style="104"/>
    <col min="12033" max="12033" width="19" style="104" customWidth="1"/>
    <col min="12034" max="12034" width="44" style="104" customWidth="1"/>
    <col min="12035" max="12035" width="12" style="104" customWidth="1"/>
    <col min="12036" max="12288" width="9" style="104"/>
    <col min="12289" max="12289" width="19" style="104" customWidth="1"/>
    <col min="12290" max="12290" width="44" style="104" customWidth="1"/>
    <col min="12291" max="12291" width="12" style="104" customWidth="1"/>
    <col min="12292" max="12544" width="9" style="104"/>
    <col min="12545" max="12545" width="19" style="104" customWidth="1"/>
    <col min="12546" max="12546" width="44" style="104" customWidth="1"/>
    <col min="12547" max="12547" width="12" style="104" customWidth="1"/>
    <col min="12548" max="12800" width="9" style="104"/>
    <col min="12801" max="12801" width="19" style="104" customWidth="1"/>
    <col min="12802" max="12802" width="44" style="104" customWidth="1"/>
    <col min="12803" max="12803" width="12" style="104" customWidth="1"/>
    <col min="12804" max="13056" width="9" style="104"/>
    <col min="13057" max="13057" width="19" style="104" customWidth="1"/>
    <col min="13058" max="13058" width="44" style="104" customWidth="1"/>
    <col min="13059" max="13059" width="12" style="104" customWidth="1"/>
    <col min="13060" max="13312" width="9" style="104"/>
    <col min="13313" max="13313" width="19" style="104" customWidth="1"/>
    <col min="13314" max="13314" width="44" style="104" customWidth="1"/>
    <col min="13315" max="13315" width="12" style="104" customWidth="1"/>
    <col min="13316" max="13568" width="9" style="104"/>
    <col min="13569" max="13569" width="19" style="104" customWidth="1"/>
    <col min="13570" max="13570" width="44" style="104" customWidth="1"/>
    <col min="13571" max="13571" width="12" style="104" customWidth="1"/>
    <col min="13572" max="13824" width="9" style="104"/>
    <col min="13825" max="13825" width="19" style="104" customWidth="1"/>
    <col min="13826" max="13826" width="44" style="104" customWidth="1"/>
    <col min="13827" max="13827" width="12" style="104" customWidth="1"/>
    <col min="13828" max="14080" width="9" style="104"/>
    <col min="14081" max="14081" width="19" style="104" customWidth="1"/>
    <col min="14082" max="14082" width="44" style="104" customWidth="1"/>
    <col min="14083" max="14083" width="12" style="104" customWidth="1"/>
    <col min="14084" max="14336" width="9" style="104"/>
    <col min="14337" max="14337" width="19" style="104" customWidth="1"/>
    <col min="14338" max="14338" width="44" style="104" customWidth="1"/>
    <col min="14339" max="14339" width="12" style="104" customWidth="1"/>
    <col min="14340" max="14592" width="9" style="104"/>
    <col min="14593" max="14593" width="19" style="104" customWidth="1"/>
    <col min="14594" max="14594" width="44" style="104" customWidth="1"/>
    <col min="14595" max="14595" width="12" style="104" customWidth="1"/>
    <col min="14596" max="14848" width="9" style="104"/>
    <col min="14849" max="14849" width="19" style="104" customWidth="1"/>
    <col min="14850" max="14850" width="44" style="104" customWidth="1"/>
    <col min="14851" max="14851" width="12" style="104" customWidth="1"/>
    <col min="14852" max="15104" width="9" style="104"/>
    <col min="15105" max="15105" width="19" style="104" customWidth="1"/>
    <col min="15106" max="15106" width="44" style="104" customWidth="1"/>
    <col min="15107" max="15107" width="12" style="104" customWidth="1"/>
    <col min="15108" max="15360" width="9" style="104"/>
    <col min="15361" max="15361" width="19" style="104" customWidth="1"/>
    <col min="15362" max="15362" width="44" style="104" customWidth="1"/>
    <col min="15363" max="15363" width="12" style="104" customWidth="1"/>
    <col min="15364" max="15616" width="9" style="104"/>
    <col min="15617" max="15617" width="19" style="104" customWidth="1"/>
    <col min="15618" max="15618" width="44" style="104" customWidth="1"/>
    <col min="15619" max="15619" width="12" style="104" customWidth="1"/>
    <col min="15620" max="15872" width="9" style="104"/>
    <col min="15873" max="15873" width="19" style="104" customWidth="1"/>
    <col min="15874" max="15874" width="44" style="104" customWidth="1"/>
    <col min="15875" max="15875" width="12" style="104" customWidth="1"/>
    <col min="15876" max="16128" width="9" style="104"/>
    <col min="16129" max="16129" width="19" style="104" customWidth="1"/>
    <col min="16130" max="16130" width="44" style="104" customWidth="1"/>
    <col min="16131" max="16131" width="12" style="104" customWidth="1"/>
    <col min="16132" max="16384" width="9" style="104"/>
  </cols>
  <sheetData>
    <row r="1" spans="1:3" ht="17.25">
      <c r="A1" s="103" t="s">
        <v>195</v>
      </c>
    </row>
    <row r="3" spans="1:3" ht="17.25">
      <c r="A3" s="105" t="s">
        <v>200</v>
      </c>
    </row>
    <row r="4" spans="1:3">
      <c r="A4" s="1550" t="s">
        <v>201</v>
      </c>
      <c r="B4" s="1550"/>
      <c r="C4" s="1550"/>
    </row>
    <row r="5" spans="1:3" ht="14.25" thickBot="1">
      <c r="A5" s="1550" t="s">
        <v>202</v>
      </c>
      <c r="B5" s="1550"/>
      <c r="C5" s="1550"/>
    </row>
    <row r="6" spans="1:3" s="109" customFormat="1">
      <c r="A6" s="106" t="s">
        <v>203</v>
      </c>
      <c r="B6" s="107" t="s">
        <v>204</v>
      </c>
      <c r="C6" s="108" t="s">
        <v>205</v>
      </c>
    </row>
    <row r="7" spans="1:3" ht="27">
      <c r="A7" s="110" t="s">
        <v>206</v>
      </c>
      <c r="B7" s="111"/>
      <c r="C7" s="1551"/>
    </row>
    <row r="8" spans="1:3">
      <c r="A8" s="112"/>
      <c r="B8" s="111"/>
      <c r="C8" s="1552"/>
    </row>
    <row r="9" spans="1:3">
      <c r="A9" s="112"/>
      <c r="B9" s="111"/>
      <c r="C9" s="1552"/>
    </row>
    <row r="10" spans="1:3">
      <c r="A10" s="112"/>
      <c r="B10" s="111"/>
      <c r="C10" s="1552"/>
    </row>
    <row r="11" spans="1:3">
      <c r="A11" s="112"/>
      <c r="B11" s="111"/>
      <c r="C11" s="1552"/>
    </row>
    <row r="12" spans="1:3">
      <c r="A12" s="112"/>
      <c r="B12" s="111"/>
      <c r="C12" s="1552"/>
    </row>
    <row r="13" spans="1:3">
      <c r="A13" s="112"/>
      <c r="B13" s="111"/>
      <c r="C13" s="1552"/>
    </row>
    <row r="14" spans="1:3">
      <c r="A14" s="112"/>
      <c r="B14" s="111"/>
      <c r="C14" s="1552"/>
    </row>
    <row r="15" spans="1:3">
      <c r="A15" s="112"/>
      <c r="B15" s="111"/>
      <c r="C15" s="1552"/>
    </row>
    <row r="16" spans="1:3">
      <c r="A16" s="112" t="s">
        <v>207</v>
      </c>
      <c r="B16" s="111"/>
      <c r="C16" s="1552"/>
    </row>
    <row r="17" spans="1:3">
      <c r="A17" s="112"/>
      <c r="B17" s="111"/>
      <c r="C17" s="1552"/>
    </row>
    <row r="18" spans="1:3">
      <c r="A18" s="112"/>
      <c r="B18" s="111"/>
      <c r="C18" s="1552"/>
    </row>
    <row r="19" spans="1:3">
      <c r="A19" s="112"/>
      <c r="B19" s="111"/>
      <c r="C19" s="1552"/>
    </row>
    <row r="20" spans="1:3">
      <c r="A20" s="112"/>
      <c r="B20" s="111"/>
      <c r="C20" s="1552"/>
    </row>
    <row r="21" spans="1:3">
      <c r="A21" s="112"/>
      <c r="B21" s="111"/>
      <c r="C21" s="1552"/>
    </row>
    <row r="22" spans="1:3">
      <c r="A22" s="112"/>
      <c r="B22" s="111"/>
      <c r="C22" s="1552"/>
    </row>
    <row r="23" spans="1:3">
      <c r="A23" s="112"/>
      <c r="B23" s="111"/>
      <c r="C23" s="1552"/>
    </row>
    <row r="24" spans="1:3">
      <c r="A24" s="113"/>
      <c r="B24" s="114"/>
      <c r="C24" s="1552"/>
    </row>
    <row r="25" spans="1:3">
      <c r="A25" s="115" t="s">
        <v>208</v>
      </c>
      <c r="B25" s="116" t="s">
        <v>209</v>
      </c>
      <c r="C25" s="1552"/>
    </row>
    <row r="26" spans="1:3">
      <c r="A26" s="117"/>
      <c r="B26" s="118"/>
      <c r="C26" s="1552"/>
    </row>
    <row r="27" spans="1:3">
      <c r="A27" s="112"/>
      <c r="B27" s="111"/>
      <c r="C27" s="1552"/>
    </row>
    <row r="28" spans="1:3">
      <c r="A28" s="112"/>
      <c r="B28" s="111"/>
      <c r="C28" s="1552"/>
    </row>
    <row r="29" spans="1:3">
      <c r="A29" s="112"/>
      <c r="B29" s="111"/>
      <c r="C29" s="1552"/>
    </row>
    <row r="30" spans="1:3">
      <c r="A30" s="112"/>
      <c r="B30" s="111"/>
      <c r="C30" s="1552"/>
    </row>
    <row r="31" spans="1:3">
      <c r="A31" s="112"/>
      <c r="B31" s="111"/>
      <c r="C31" s="1552"/>
    </row>
    <row r="32" spans="1:3">
      <c r="A32" s="112"/>
      <c r="B32" s="111"/>
      <c r="C32" s="1552"/>
    </row>
    <row r="33" spans="1:3">
      <c r="A33" s="112"/>
      <c r="B33" s="111"/>
      <c r="C33" s="1552"/>
    </row>
    <row r="34" spans="1:3">
      <c r="A34" s="112"/>
      <c r="B34" s="111"/>
      <c r="C34" s="1552"/>
    </row>
    <row r="35" spans="1:3">
      <c r="A35" s="112"/>
      <c r="B35" s="111"/>
      <c r="C35" s="1552"/>
    </row>
    <row r="36" spans="1:3">
      <c r="A36" s="112"/>
      <c r="B36" s="111"/>
      <c r="C36" s="1552"/>
    </row>
    <row r="37" spans="1:3">
      <c r="A37" s="112"/>
      <c r="B37" s="111"/>
      <c r="C37" s="1552"/>
    </row>
    <row r="38" spans="1:3">
      <c r="A38" s="112"/>
      <c r="B38" s="111"/>
      <c r="C38" s="1552"/>
    </row>
    <row r="39" spans="1:3">
      <c r="A39" s="112"/>
      <c r="B39" s="111"/>
      <c r="C39" s="1552"/>
    </row>
    <row r="40" spans="1:3">
      <c r="A40" s="112"/>
      <c r="B40" s="111"/>
      <c r="C40" s="1552"/>
    </row>
    <row r="41" spans="1:3">
      <c r="A41" s="112"/>
      <c r="B41" s="111"/>
      <c r="C41" s="1552"/>
    </row>
    <row r="42" spans="1:3">
      <c r="A42" s="112"/>
      <c r="B42" s="111"/>
      <c r="C42" s="1552"/>
    </row>
    <row r="43" spans="1:3" ht="14.25" thickBot="1">
      <c r="A43" s="119"/>
      <c r="B43" s="120"/>
      <c r="C43" s="1553"/>
    </row>
    <row r="44" spans="1:3" s="121" customFormat="1" ht="11.25">
      <c r="A44" s="121" t="s">
        <v>210</v>
      </c>
    </row>
    <row r="45" spans="1:3" s="121" customFormat="1" ht="11.25">
      <c r="A45" s="121" t="s">
        <v>211</v>
      </c>
    </row>
    <row r="46" spans="1:3" s="121" customFormat="1" ht="11.25">
      <c r="A46" s="121" t="s">
        <v>212</v>
      </c>
    </row>
    <row r="47" spans="1:3" s="121" customFormat="1" ht="11.25">
      <c r="A47" s="121" t="s">
        <v>213</v>
      </c>
    </row>
    <row r="48" spans="1:3">
      <c r="A48" s="104" t="s">
        <v>214</v>
      </c>
    </row>
  </sheetData>
  <mergeCells count="3">
    <mergeCell ref="A4:C4"/>
    <mergeCell ref="A5:C5"/>
    <mergeCell ref="C7:C43"/>
  </mergeCells>
  <phoneticPr fontId="13"/>
  <pageMargins left="1.181102362204724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C48"/>
  <sheetViews>
    <sheetView view="pageBreakPreview" zoomScaleNormal="100" workbookViewId="0">
      <selection activeCell="AF24" sqref="AF24"/>
    </sheetView>
  </sheetViews>
  <sheetFormatPr defaultColWidth="9" defaultRowHeight="13.5"/>
  <cols>
    <col min="1" max="1" width="19" style="104" customWidth="1"/>
    <col min="2" max="2" width="42.625" style="104" customWidth="1"/>
    <col min="3" max="3" width="12" style="104" customWidth="1"/>
    <col min="4" max="4" width="20.25" style="104" customWidth="1"/>
    <col min="5" max="16384" width="9" style="104"/>
  </cols>
  <sheetData>
    <row r="1" spans="1:3" ht="17.25">
      <c r="A1" s="103" t="s">
        <v>195</v>
      </c>
    </row>
    <row r="3" spans="1:3" ht="17.25">
      <c r="A3" s="105" t="s">
        <v>200</v>
      </c>
    </row>
    <row r="4" spans="1:3">
      <c r="A4" s="1550" t="s">
        <v>215</v>
      </c>
      <c r="B4" s="1550"/>
      <c r="C4" s="1550"/>
    </row>
    <row r="5" spans="1:3" ht="14.25" thickBot="1">
      <c r="A5" s="1550" t="s">
        <v>216</v>
      </c>
      <c r="B5" s="1550"/>
      <c r="C5" s="1550"/>
    </row>
    <row r="6" spans="1:3" s="109" customFormat="1">
      <c r="A6" s="106" t="s">
        <v>217</v>
      </c>
      <c r="B6" s="107" t="s">
        <v>204</v>
      </c>
      <c r="C6" s="108" t="s">
        <v>205</v>
      </c>
    </row>
    <row r="7" spans="1:3" ht="27">
      <c r="A7" s="110" t="s">
        <v>206</v>
      </c>
      <c r="B7" s="111"/>
      <c r="C7" s="1551"/>
    </row>
    <row r="8" spans="1:3">
      <c r="A8" s="112"/>
      <c r="B8" s="111"/>
      <c r="C8" s="1552"/>
    </row>
    <row r="9" spans="1:3">
      <c r="A9" s="112" t="s">
        <v>218</v>
      </c>
      <c r="B9" s="1554" t="s">
        <v>219</v>
      </c>
      <c r="C9" s="1552"/>
    </row>
    <row r="10" spans="1:3">
      <c r="A10" s="112"/>
      <c r="B10" s="1554"/>
      <c r="C10" s="1552"/>
    </row>
    <row r="11" spans="1:3">
      <c r="A11" s="112"/>
      <c r="B11" s="1554"/>
      <c r="C11" s="1552"/>
    </row>
    <row r="12" spans="1:3">
      <c r="A12" s="112"/>
      <c r="B12" s="1554"/>
      <c r="C12" s="1552"/>
    </row>
    <row r="13" spans="1:3">
      <c r="A13" s="112"/>
      <c r="B13" s="1554"/>
      <c r="C13" s="1552"/>
    </row>
    <row r="14" spans="1:3">
      <c r="A14" s="112"/>
      <c r="B14" s="1554"/>
      <c r="C14" s="1552"/>
    </row>
    <row r="15" spans="1:3">
      <c r="A15" s="112"/>
      <c r="B15" s="1554"/>
      <c r="C15" s="1552"/>
    </row>
    <row r="16" spans="1:3">
      <c r="A16" s="112" t="s">
        <v>207</v>
      </c>
      <c r="B16" s="1554" t="s">
        <v>220</v>
      </c>
      <c r="C16" s="1552"/>
    </row>
    <row r="17" spans="1:3">
      <c r="A17" s="112"/>
      <c r="B17" s="1554"/>
      <c r="C17" s="1552"/>
    </row>
    <row r="18" spans="1:3">
      <c r="A18" s="112"/>
      <c r="B18" s="1554"/>
      <c r="C18" s="1552"/>
    </row>
    <row r="19" spans="1:3">
      <c r="A19" s="112"/>
      <c r="B19" s="1554"/>
      <c r="C19" s="1552"/>
    </row>
    <row r="20" spans="1:3">
      <c r="A20" s="112"/>
      <c r="B20" s="1554"/>
      <c r="C20" s="1552"/>
    </row>
    <row r="21" spans="1:3">
      <c r="A21" s="112"/>
      <c r="B21" s="1554"/>
      <c r="C21" s="1552"/>
    </row>
    <row r="22" spans="1:3">
      <c r="A22" s="112"/>
      <c r="B22" s="1554"/>
      <c r="C22" s="1552"/>
    </row>
    <row r="23" spans="1:3">
      <c r="A23" s="112"/>
      <c r="B23" s="111"/>
      <c r="C23" s="1552"/>
    </row>
    <row r="24" spans="1:3">
      <c r="A24" s="113"/>
      <c r="B24" s="114"/>
      <c r="C24" s="1552"/>
    </row>
    <row r="25" spans="1:3">
      <c r="A25" s="115" t="s">
        <v>208</v>
      </c>
      <c r="B25" s="116" t="s">
        <v>209</v>
      </c>
      <c r="C25" s="1552"/>
    </row>
    <row r="26" spans="1:3">
      <c r="A26" s="117"/>
      <c r="B26" s="118"/>
      <c r="C26" s="1552"/>
    </row>
    <row r="27" spans="1:3">
      <c r="A27" s="112"/>
      <c r="B27" s="111"/>
      <c r="C27" s="1552"/>
    </row>
    <row r="28" spans="1:3">
      <c r="A28" s="112"/>
      <c r="B28" s="111"/>
      <c r="C28" s="1552"/>
    </row>
    <row r="29" spans="1:3">
      <c r="A29" s="112"/>
      <c r="B29" s="111"/>
      <c r="C29" s="1552"/>
    </row>
    <row r="30" spans="1:3">
      <c r="A30" s="112"/>
      <c r="B30" s="111"/>
      <c r="C30" s="1552"/>
    </row>
    <row r="31" spans="1:3">
      <c r="A31" s="112"/>
      <c r="B31" s="111"/>
      <c r="C31" s="1552"/>
    </row>
    <row r="32" spans="1:3">
      <c r="A32" s="112"/>
      <c r="B32" s="111"/>
      <c r="C32" s="1552"/>
    </row>
    <row r="33" spans="1:3">
      <c r="A33" s="112"/>
      <c r="B33" s="111"/>
      <c r="C33" s="1552"/>
    </row>
    <row r="34" spans="1:3">
      <c r="A34" s="112"/>
      <c r="B34" s="111"/>
      <c r="C34" s="1552"/>
    </row>
    <row r="35" spans="1:3">
      <c r="A35" s="112"/>
      <c r="B35" s="111"/>
      <c r="C35" s="1552"/>
    </row>
    <row r="36" spans="1:3">
      <c r="A36" s="112"/>
      <c r="B36" s="111"/>
      <c r="C36" s="1552"/>
    </row>
    <row r="37" spans="1:3">
      <c r="A37" s="112"/>
      <c r="B37" s="111"/>
      <c r="C37" s="1552"/>
    </row>
    <row r="38" spans="1:3">
      <c r="A38" s="112"/>
      <c r="B38" s="111"/>
      <c r="C38" s="1552"/>
    </row>
    <row r="39" spans="1:3">
      <c r="A39" s="112"/>
      <c r="B39" s="111"/>
      <c r="C39" s="1552"/>
    </row>
    <row r="40" spans="1:3">
      <c r="A40" s="112"/>
      <c r="B40" s="111"/>
      <c r="C40" s="1552"/>
    </row>
    <row r="41" spans="1:3">
      <c r="A41" s="112"/>
      <c r="B41" s="111"/>
      <c r="C41" s="1552"/>
    </row>
    <row r="42" spans="1:3">
      <c r="A42" s="112"/>
      <c r="B42" s="111"/>
      <c r="C42" s="1552"/>
    </row>
    <row r="43" spans="1:3" ht="14.25" thickBot="1">
      <c r="A43" s="119"/>
      <c r="B43" s="120"/>
      <c r="C43" s="1553"/>
    </row>
    <row r="44" spans="1:3" s="121" customFormat="1" ht="11.25">
      <c r="A44" s="121" t="s">
        <v>221</v>
      </c>
    </row>
    <row r="45" spans="1:3" s="121" customFormat="1" ht="11.25">
      <c r="A45" s="121" t="s">
        <v>211</v>
      </c>
    </row>
    <row r="46" spans="1:3" s="121" customFormat="1" ht="11.25">
      <c r="A46" s="121" t="s">
        <v>212</v>
      </c>
    </row>
    <row r="47" spans="1:3" s="121" customFormat="1" ht="11.25">
      <c r="A47" s="121" t="s">
        <v>213</v>
      </c>
    </row>
    <row r="48" spans="1:3">
      <c r="A48" s="104" t="s">
        <v>214</v>
      </c>
    </row>
  </sheetData>
  <mergeCells count="5">
    <mergeCell ref="A4:C4"/>
    <mergeCell ref="A5:C5"/>
    <mergeCell ref="C7:C43"/>
    <mergeCell ref="B9:B15"/>
    <mergeCell ref="B16:B22"/>
  </mergeCells>
  <phoneticPr fontId="13"/>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T55"/>
  <sheetViews>
    <sheetView view="pageBreakPreview" zoomScaleNormal="100" zoomScaleSheetLayoutView="100" workbookViewId="0">
      <selection activeCell="W17" sqref="W17"/>
    </sheetView>
  </sheetViews>
  <sheetFormatPr defaultRowHeight="13.5"/>
  <cols>
    <col min="1" max="1" width="3.625" style="122" customWidth="1"/>
    <col min="2" max="2" width="2.625" style="122" customWidth="1"/>
    <col min="3" max="3" width="12.125" style="122" customWidth="1"/>
    <col min="4" max="4" width="5.375" style="122" customWidth="1"/>
    <col min="5" max="5" width="2.125" style="122" customWidth="1"/>
    <col min="6" max="6" width="5.375" style="122" customWidth="1"/>
    <col min="7" max="7" width="2.125" style="122" customWidth="1"/>
    <col min="8" max="8" width="5.375" style="122" customWidth="1"/>
    <col min="9" max="9" width="2.125" style="122" customWidth="1"/>
    <col min="10" max="10" width="5.375" style="122" customWidth="1"/>
    <col min="11" max="11" width="2.125" style="122" customWidth="1"/>
    <col min="12" max="12" width="5.375" style="122" customWidth="1"/>
    <col min="13" max="13" width="2.125" style="122" customWidth="1"/>
    <col min="14" max="14" width="5.375" style="122" customWidth="1"/>
    <col min="15" max="15" width="2.125" style="122" customWidth="1"/>
    <col min="16" max="16" width="5.375" style="122" customWidth="1"/>
    <col min="17" max="17" width="2.125" style="122" customWidth="1"/>
    <col min="18" max="18" width="5.375" style="122" customWidth="1"/>
    <col min="19" max="19" width="2.125" style="122" customWidth="1"/>
    <col min="20" max="20" width="7.625" style="122" customWidth="1"/>
    <col min="21" max="256" width="9" style="122"/>
    <col min="257" max="257" width="3.625" style="122" customWidth="1"/>
    <col min="258" max="258" width="2.625" style="122" customWidth="1"/>
    <col min="259" max="259" width="12.125" style="122" customWidth="1"/>
    <col min="260" max="260" width="5.375" style="122" customWidth="1"/>
    <col min="261" max="261" width="2.125" style="122" customWidth="1"/>
    <col min="262" max="262" width="5.375" style="122" customWidth="1"/>
    <col min="263" max="263" width="2.125" style="122" customWidth="1"/>
    <col min="264" max="264" width="5.375" style="122" customWidth="1"/>
    <col min="265" max="265" width="2.125" style="122" customWidth="1"/>
    <col min="266" max="266" width="5.375" style="122" customWidth="1"/>
    <col min="267" max="267" width="2.125" style="122" customWidth="1"/>
    <col min="268" max="268" width="5.375" style="122" customWidth="1"/>
    <col min="269" max="269" width="2.125" style="122" customWidth="1"/>
    <col min="270" max="270" width="5.375" style="122" customWidth="1"/>
    <col min="271" max="271" width="2.125" style="122" customWidth="1"/>
    <col min="272" max="272" width="5.375" style="122" customWidth="1"/>
    <col min="273" max="273" width="2.125" style="122" customWidth="1"/>
    <col min="274" max="274" width="5.375" style="122" customWidth="1"/>
    <col min="275" max="275" width="2.125" style="122" customWidth="1"/>
    <col min="276" max="276" width="7.625" style="122" customWidth="1"/>
    <col min="277" max="512" width="9" style="122"/>
    <col min="513" max="513" width="3.625" style="122" customWidth="1"/>
    <col min="514" max="514" width="2.625" style="122" customWidth="1"/>
    <col min="515" max="515" width="12.125" style="122" customWidth="1"/>
    <col min="516" max="516" width="5.375" style="122" customWidth="1"/>
    <col min="517" max="517" width="2.125" style="122" customWidth="1"/>
    <col min="518" max="518" width="5.375" style="122" customWidth="1"/>
    <col min="519" max="519" width="2.125" style="122" customWidth="1"/>
    <col min="520" max="520" width="5.375" style="122" customWidth="1"/>
    <col min="521" max="521" width="2.125" style="122" customWidth="1"/>
    <col min="522" max="522" width="5.375" style="122" customWidth="1"/>
    <col min="523" max="523" width="2.125" style="122" customWidth="1"/>
    <col min="524" max="524" width="5.375" style="122" customWidth="1"/>
    <col min="525" max="525" width="2.125" style="122" customWidth="1"/>
    <col min="526" max="526" width="5.375" style="122" customWidth="1"/>
    <col min="527" max="527" width="2.125" style="122" customWidth="1"/>
    <col min="528" max="528" width="5.375" style="122" customWidth="1"/>
    <col min="529" max="529" width="2.125" style="122" customWidth="1"/>
    <col min="530" max="530" width="5.375" style="122" customWidth="1"/>
    <col min="531" max="531" width="2.125" style="122" customWidth="1"/>
    <col min="532" max="532" width="7.625" style="122" customWidth="1"/>
    <col min="533" max="768" width="9" style="122"/>
    <col min="769" max="769" width="3.625" style="122" customWidth="1"/>
    <col min="770" max="770" width="2.625" style="122" customWidth="1"/>
    <col min="771" max="771" width="12.125" style="122" customWidth="1"/>
    <col min="772" max="772" width="5.375" style="122" customWidth="1"/>
    <col min="773" max="773" width="2.125" style="122" customWidth="1"/>
    <col min="774" max="774" width="5.375" style="122" customWidth="1"/>
    <col min="775" max="775" width="2.125" style="122" customWidth="1"/>
    <col min="776" max="776" width="5.375" style="122" customWidth="1"/>
    <col min="777" max="777" width="2.125" style="122" customWidth="1"/>
    <col min="778" max="778" width="5.375" style="122" customWidth="1"/>
    <col min="779" max="779" width="2.125" style="122" customWidth="1"/>
    <col min="780" max="780" width="5.375" style="122" customWidth="1"/>
    <col min="781" max="781" width="2.125" style="122" customWidth="1"/>
    <col min="782" max="782" width="5.375" style="122" customWidth="1"/>
    <col min="783" max="783" width="2.125" style="122" customWidth="1"/>
    <col min="784" max="784" width="5.375" style="122" customWidth="1"/>
    <col min="785" max="785" width="2.125" style="122" customWidth="1"/>
    <col min="786" max="786" width="5.375" style="122" customWidth="1"/>
    <col min="787" max="787" width="2.125" style="122" customWidth="1"/>
    <col min="788" max="788" width="7.625" style="122" customWidth="1"/>
    <col min="789" max="1024" width="9" style="122"/>
    <col min="1025" max="1025" width="3.625" style="122" customWidth="1"/>
    <col min="1026" max="1026" width="2.625" style="122" customWidth="1"/>
    <col min="1027" max="1027" width="12.125" style="122" customWidth="1"/>
    <col min="1028" max="1028" width="5.375" style="122" customWidth="1"/>
    <col min="1029" max="1029" width="2.125" style="122" customWidth="1"/>
    <col min="1030" max="1030" width="5.375" style="122" customWidth="1"/>
    <col min="1031" max="1031" width="2.125" style="122" customWidth="1"/>
    <col min="1032" max="1032" width="5.375" style="122" customWidth="1"/>
    <col min="1033" max="1033" width="2.125" style="122" customWidth="1"/>
    <col min="1034" max="1034" width="5.375" style="122" customWidth="1"/>
    <col min="1035" max="1035" width="2.125" style="122" customWidth="1"/>
    <col min="1036" max="1036" width="5.375" style="122" customWidth="1"/>
    <col min="1037" max="1037" width="2.125" style="122" customWidth="1"/>
    <col min="1038" max="1038" width="5.375" style="122" customWidth="1"/>
    <col min="1039" max="1039" width="2.125" style="122" customWidth="1"/>
    <col min="1040" max="1040" width="5.375" style="122" customWidth="1"/>
    <col min="1041" max="1041" width="2.125" style="122" customWidth="1"/>
    <col min="1042" max="1042" width="5.375" style="122" customWidth="1"/>
    <col min="1043" max="1043" width="2.125" style="122" customWidth="1"/>
    <col min="1044" max="1044" width="7.625" style="122" customWidth="1"/>
    <col min="1045" max="1280" width="9" style="122"/>
    <col min="1281" max="1281" width="3.625" style="122" customWidth="1"/>
    <col min="1282" max="1282" width="2.625" style="122" customWidth="1"/>
    <col min="1283" max="1283" width="12.125" style="122" customWidth="1"/>
    <col min="1284" max="1284" width="5.375" style="122" customWidth="1"/>
    <col min="1285" max="1285" width="2.125" style="122" customWidth="1"/>
    <col min="1286" max="1286" width="5.375" style="122" customWidth="1"/>
    <col min="1287" max="1287" width="2.125" style="122" customWidth="1"/>
    <col min="1288" max="1288" width="5.375" style="122" customWidth="1"/>
    <col min="1289" max="1289" width="2.125" style="122" customWidth="1"/>
    <col min="1290" max="1290" width="5.375" style="122" customWidth="1"/>
    <col min="1291" max="1291" width="2.125" style="122" customWidth="1"/>
    <col min="1292" max="1292" width="5.375" style="122" customWidth="1"/>
    <col min="1293" max="1293" width="2.125" style="122" customWidth="1"/>
    <col min="1294" max="1294" width="5.375" style="122" customWidth="1"/>
    <col min="1295" max="1295" width="2.125" style="122" customWidth="1"/>
    <col min="1296" max="1296" width="5.375" style="122" customWidth="1"/>
    <col min="1297" max="1297" width="2.125" style="122" customWidth="1"/>
    <col min="1298" max="1298" width="5.375" style="122" customWidth="1"/>
    <col min="1299" max="1299" width="2.125" style="122" customWidth="1"/>
    <col min="1300" max="1300" width="7.625" style="122" customWidth="1"/>
    <col min="1301" max="1536" width="9" style="122"/>
    <col min="1537" max="1537" width="3.625" style="122" customWidth="1"/>
    <col min="1538" max="1538" width="2.625" style="122" customWidth="1"/>
    <col min="1539" max="1539" width="12.125" style="122" customWidth="1"/>
    <col min="1540" max="1540" width="5.375" style="122" customWidth="1"/>
    <col min="1541" max="1541" width="2.125" style="122" customWidth="1"/>
    <col min="1542" max="1542" width="5.375" style="122" customWidth="1"/>
    <col min="1543" max="1543" width="2.125" style="122" customWidth="1"/>
    <col min="1544" max="1544" width="5.375" style="122" customWidth="1"/>
    <col min="1545" max="1545" width="2.125" style="122" customWidth="1"/>
    <col min="1546" max="1546" width="5.375" style="122" customWidth="1"/>
    <col min="1547" max="1547" width="2.125" style="122" customWidth="1"/>
    <col min="1548" max="1548" width="5.375" style="122" customWidth="1"/>
    <col min="1549" max="1549" width="2.125" style="122" customWidth="1"/>
    <col min="1550" max="1550" width="5.375" style="122" customWidth="1"/>
    <col min="1551" max="1551" width="2.125" style="122" customWidth="1"/>
    <col min="1552" max="1552" width="5.375" style="122" customWidth="1"/>
    <col min="1553" max="1553" width="2.125" style="122" customWidth="1"/>
    <col min="1554" max="1554" width="5.375" style="122" customWidth="1"/>
    <col min="1555" max="1555" width="2.125" style="122" customWidth="1"/>
    <col min="1556" max="1556" width="7.625" style="122" customWidth="1"/>
    <col min="1557" max="1792" width="9" style="122"/>
    <col min="1793" max="1793" width="3.625" style="122" customWidth="1"/>
    <col min="1794" max="1794" width="2.625" style="122" customWidth="1"/>
    <col min="1795" max="1795" width="12.125" style="122" customWidth="1"/>
    <col min="1796" max="1796" width="5.375" style="122" customWidth="1"/>
    <col min="1797" max="1797" width="2.125" style="122" customWidth="1"/>
    <col min="1798" max="1798" width="5.375" style="122" customWidth="1"/>
    <col min="1799" max="1799" width="2.125" style="122" customWidth="1"/>
    <col min="1800" max="1800" width="5.375" style="122" customWidth="1"/>
    <col min="1801" max="1801" width="2.125" style="122" customWidth="1"/>
    <col min="1802" max="1802" width="5.375" style="122" customWidth="1"/>
    <col min="1803" max="1803" width="2.125" style="122" customWidth="1"/>
    <col min="1804" max="1804" width="5.375" style="122" customWidth="1"/>
    <col min="1805" max="1805" width="2.125" style="122" customWidth="1"/>
    <col min="1806" max="1806" width="5.375" style="122" customWidth="1"/>
    <col min="1807" max="1807" width="2.125" style="122" customWidth="1"/>
    <col min="1808" max="1808" width="5.375" style="122" customWidth="1"/>
    <col min="1809" max="1809" width="2.125" style="122" customWidth="1"/>
    <col min="1810" max="1810" width="5.375" style="122" customWidth="1"/>
    <col min="1811" max="1811" width="2.125" style="122" customWidth="1"/>
    <col min="1812" max="1812" width="7.625" style="122" customWidth="1"/>
    <col min="1813" max="2048" width="9" style="122"/>
    <col min="2049" max="2049" width="3.625" style="122" customWidth="1"/>
    <col min="2050" max="2050" width="2.625" style="122" customWidth="1"/>
    <col min="2051" max="2051" width="12.125" style="122" customWidth="1"/>
    <col min="2052" max="2052" width="5.375" style="122" customWidth="1"/>
    <col min="2053" max="2053" width="2.125" style="122" customWidth="1"/>
    <col min="2054" max="2054" width="5.375" style="122" customWidth="1"/>
    <col min="2055" max="2055" width="2.125" style="122" customWidth="1"/>
    <col min="2056" max="2056" width="5.375" style="122" customWidth="1"/>
    <col min="2057" max="2057" width="2.125" style="122" customWidth="1"/>
    <col min="2058" max="2058" width="5.375" style="122" customWidth="1"/>
    <col min="2059" max="2059" width="2.125" style="122" customWidth="1"/>
    <col min="2060" max="2060" width="5.375" style="122" customWidth="1"/>
    <col min="2061" max="2061" width="2.125" style="122" customWidth="1"/>
    <col min="2062" max="2062" width="5.375" style="122" customWidth="1"/>
    <col min="2063" max="2063" width="2.125" style="122" customWidth="1"/>
    <col min="2064" max="2064" width="5.375" style="122" customWidth="1"/>
    <col min="2065" max="2065" width="2.125" style="122" customWidth="1"/>
    <col min="2066" max="2066" width="5.375" style="122" customWidth="1"/>
    <col min="2067" max="2067" width="2.125" style="122" customWidth="1"/>
    <col min="2068" max="2068" width="7.625" style="122" customWidth="1"/>
    <col min="2069" max="2304" width="9" style="122"/>
    <col min="2305" max="2305" width="3.625" style="122" customWidth="1"/>
    <col min="2306" max="2306" width="2.625" style="122" customWidth="1"/>
    <col min="2307" max="2307" width="12.125" style="122" customWidth="1"/>
    <col min="2308" max="2308" width="5.375" style="122" customWidth="1"/>
    <col min="2309" max="2309" width="2.125" style="122" customWidth="1"/>
    <col min="2310" max="2310" width="5.375" style="122" customWidth="1"/>
    <col min="2311" max="2311" width="2.125" style="122" customWidth="1"/>
    <col min="2312" max="2312" width="5.375" style="122" customWidth="1"/>
    <col min="2313" max="2313" width="2.125" style="122" customWidth="1"/>
    <col min="2314" max="2314" width="5.375" style="122" customWidth="1"/>
    <col min="2315" max="2315" width="2.125" style="122" customWidth="1"/>
    <col min="2316" max="2316" width="5.375" style="122" customWidth="1"/>
    <col min="2317" max="2317" width="2.125" style="122" customWidth="1"/>
    <col min="2318" max="2318" width="5.375" style="122" customWidth="1"/>
    <col min="2319" max="2319" width="2.125" style="122" customWidth="1"/>
    <col min="2320" max="2320" width="5.375" style="122" customWidth="1"/>
    <col min="2321" max="2321" width="2.125" style="122" customWidth="1"/>
    <col min="2322" max="2322" width="5.375" style="122" customWidth="1"/>
    <col min="2323" max="2323" width="2.125" style="122" customWidth="1"/>
    <col min="2324" max="2324" width="7.625" style="122" customWidth="1"/>
    <col min="2325" max="2560" width="9" style="122"/>
    <col min="2561" max="2561" width="3.625" style="122" customWidth="1"/>
    <col min="2562" max="2562" width="2.625" style="122" customWidth="1"/>
    <col min="2563" max="2563" width="12.125" style="122" customWidth="1"/>
    <col min="2564" max="2564" width="5.375" style="122" customWidth="1"/>
    <col min="2565" max="2565" width="2.125" style="122" customWidth="1"/>
    <col min="2566" max="2566" width="5.375" style="122" customWidth="1"/>
    <col min="2567" max="2567" width="2.125" style="122" customWidth="1"/>
    <col min="2568" max="2568" width="5.375" style="122" customWidth="1"/>
    <col min="2569" max="2569" width="2.125" style="122" customWidth="1"/>
    <col min="2570" max="2570" width="5.375" style="122" customWidth="1"/>
    <col min="2571" max="2571" width="2.125" style="122" customWidth="1"/>
    <col min="2572" max="2572" width="5.375" style="122" customWidth="1"/>
    <col min="2573" max="2573" width="2.125" style="122" customWidth="1"/>
    <col min="2574" max="2574" width="5.375" style="122" customWidth="1"/>
    <col min="2575" max="2575" width="2.125" style="122" customWidth="1"/>
    <col min="2576" max="2576" width="5.375" style="122" customWidth="1"/>
    <col min="2577" max="2577" width="2.125" style="122" customWidth="1"/>
    <col min="2578" max="2578" width="5.375" style="122" customWidth="1"/>
    <col min="2579" max="2579" width="2.125" style="122" customWidth="1"/>
    <col min="2580" max="2580" width="7.625" style="122" customWidth="1"/>
    <col min="2581" max="2816" width="9" style="122"/>
    <col min="2817" max="2817" width="3.625" style="122" customWidth="1"/>
    <col min="2818" max="2818" width="2.625" style="122" customWidth="1"/>
    <col min="2819" max="2819" width="12.125" style="122" customWidth="1"/>
    <col min="2820" max="2820" width="5.375" style="122" customWidth="1"/>
    <col min="2821" max="2821" width="2.125" style="122" customWidth="1"/>
    <col min="2822" max="2822" width="5.375" style="122" customWidth="1"/>
    <col min="2823" max="2823" width="2.125" style="122" customWidth="1"/>
    <col min="2824" max="2824" width="5.375" style="122" customWidth="1"/>
    <col min="2825" max="2825" width="2.125" style="122" customWidth="1"/>
    <col min="2826" max="2826" width="5.375" style="122" customWidth="1"/>
    <col min="2827" max="2827" width="2.125" style="122" customWidth="1"/>
    <col min="2828" max="2828" width="5.375" style="122" customWidth="1"/>
    <col min="2829" max="2829" width="2.125" style="122" customWidth="1"/>
    <col min="2830" max="2830" width="5.375" style="122" customWidth="1"/>
    <col min="2831" max="2831" width="2.125" style="122" customWidth="1"/>
    <col min="2832" max="2832" width="5.375" style="122" customWidth="1"/>
    <col min="2833" max="2833" width="2.125" style="122" customWidth="1"/>
    <col min="2834" max="2834" width="5.375" style="122" customWidth="1"/>
    <col min="2835" max="2835" width="2.125" style="122" customWidth="1"/>
    <col min="2836" max="2836" width="7.625" style="122" customWidth="1"/>
    <col min="2837" max="3072" width="9" style="122"/>
    <col min="3073" max="3073" width="3.625" style="122" customWidth="1"/>
    <col min="3074" max="3074" width="2.625" style="122" customWidth="1"/>
    <col min="3075" max="3075" width="12.125" style="122" customWidth="1"/>
    <col min="3076" max="3076" width="5.375" style="122" customWidth="1"/>
    <col min="3077" max="3077" width="2.125" style="122" customWidth="1"/>
    <col min="3078" max="3078" width="5.375" style="122" customWidth="1"/>
    <col min="3079" max="3079" width="2.125" style="122" customWidth="1"/>
    <col min="3080" max="3080" width="5.375" style="122" customWidth="1"/>
    <col min="3081" max="3081" width="2.125" style="122" customWidth="1"/>
    <col min="3082" max="3082" width="5.375" style="122" customWidth="1"/>
    <col min="3083" max="3083" width="2.125" style="122" customWidth="1"/>
    <col min="3084" max="3084" width="5.375" style="122" customWidth="1"/>
    <col min="3085" max="3085" width="2.125" style="122" customWidth="1"/>
    <col min="3086" max="3086" width="5.375" style="122" customWidth="1"/>
    <col min="3087" max="3087" width="2.125" style="122" customWidth="1"/>
    <col min="3088" max="3088" width="5.375" style="122" customWidth="1"/>
    <col min="3089" max="3089" width="2.125" style="122" customWidth="1"/>
    <col min="3090" max="3090" width="5.375" style="122" customWidth="1"/>
    <col min="3091" max="3091" width="2.125" style="122" customWidth="1"/>
    <col min="3092" max="3092" width="7.625" style="122" customWidth="1"/>
    <col min="3093" max="3328" width="9" style="122"/>
    <col min="3329" max="3329" width="3.625" style="122" customWidth="1"/>
    <col min="3330" max="3330" width="2.625" style="122" customWidth="1"/>
    <col min="3331" max="3331" width="12.125" style="122" customWidth="1"/>
    <col min="3332" max="3332" width="5.375" style="122" customWidth="1"/>
    <col min="3333" max="3333" width="2.125" style="122" customWidth="1"/>
    <col min="3334" max="3334" width="5.375" style="122" customWidth="1"/>
    <col min="3335" max="3335" width="2.125" style="122" customWidth="1"/>
    <col min="3336" max="3336" width="5.375" style="122" customWidth="1"/>
    <col min="3337" max="3337" width="2.125" style="122" customWidth="1"/>
    <col min="3338" max="3338" width="5.375" style="122" customWidth="1"/>
    <col min="3339" max="3339" width="2.125" style="122" customWidth="1"/>
    <col min="3340" max="3340" width="5.375" style="122" customWidth="1"/>
    <col min="3341" max="3341" width="2.125" style="122" customWidth="1"/>
    <col min="3342" max="3342" width="5.375" style="122" customWidth="1"/>
    <col min="3343" max="3343" width="2.125" style="122" customWidth="1"/>
    <col min="3344" max="3344" width="5.375" style="122" customWidth="1"/>
    <col min="3345" max="3345" width="2.125" style="122" customWidth="1"/>
    <col min="3346" max="3346" width="5.375" style="122" customWidth="1"/>
    <col min="3347" max="3347" width="2.125" style="122" customWidth="1"/>
    <col min="3348" max="3348" width="7.625" style="122" customWidth="1"/>
    <col min="3349" max="3584" width="9" style="122"/>
    <col min="3585" max="3585" width="3.625" style="122" customWidth="1"/>
    <col min="3586" max="3586" width="2.625" style="122" customWidth="1"/>
    <col min="3587" max="3587" width="12.125" style="122" customWidth="1"/>
    <col min="3588" max="3588" width="5.375" style="122" customWidth="1"/>
    <col min="3589" max="3589" width="2.125" style="122" customWidth="1"/>
    <col min="3590" max="3590" width="5.375" style="122" customWidth="1"/>
    <col min="3591" max="3591" width="2.125" style="122" customWidth="1"/>
    <col min="3592" max="3592" width="5.375" style="122" customWidth="1"/>
    <col min="3593" max="3593" width="2.125" style="122" customWidth="1"/>
    <col min="3594" max="3594" width="5.375" style="122" customWidth="1"/>
    <col min="3595" max="3595" width="2.125" style="122" customWidth="1"/>
    <col min="3596" max="3596" width="5.375" style="122" customWidth="1"/>
    <col min="3597" max="3597" width="2.125" style="122" customWidth="1"/>
    <col min="3598" max="3598" width="5.375" style="122" customWidth="1"/>
    <col min="3599" max="3599" width="2.125" style="122" customWidth="1"/>
    <col min="3600" max="3600" width="5.375" style="122" customWidth="1"/>
    <col min="3601" max="3601" width="2.125" style="122" customWidth="1"/>
    <col min="3602" max="3602" width="5.375" style="122" customWidth="1"/>
    <col min="3603" max="3603" width="2.125" style="122" customWidth="1"/>
    <col min="3604" max="3604" width="7.625" style="122" customWidth="1"/>
    <col min="3605" max="3840" width="9" style="122"/>
    <col min="3841" max="3841" width="3.625" style="122" customWidth="1"/>
    <col min="3842" max="3842" width="2.625" style="122" customWidth="1"/>
    <col min="3843" max="3843" width="12.125" style="122" customWidth="1"/>
    <col min="3844" max="3844" width="5.375" style="122" customWidth="1"/>
    <col min="3845" max="3845" width="2.125" style="122" customWidth="1"/>
    <col min="3846" max="3846" width="5.375" style="122" customWidth="1"/>
    <col min="3847" max="3847" width="2.125" style="122" customWidth="1"/>
    <col min="3848" max="3848" width="5.375" style="122" customWidth="1"/>
    <col min="3849" max="3849" width="2.125" style="122" customWidth="1"/>
    <col min="3850" max="3850" width="5.375" style="122" customWidth="1"/>
    <col min="3851" max="3851" width="2.125" style="122" customWidth="1"/>
    <col min="3852" max="3852" width="5.375" style="122" customWidth="1"/>
    <col min="3853" max="3853" width="2.125" style="122" customWidth="1"/>
    <col min="3854" max="3854" width="5.375" style="122" customWidth="1"/>
    <col min="3855" max="3855" width="2.125" style="122" customWidth="1"/>
    <col min="3856" max="3856" width="5.375" style="122" customWidth="1"/>
    <col min="3857" max="3857" width="2.125" style="122" customWidth="1"/>
    <col min="3858" max="3858" width="5.375" style="122" customWidth="1"/>
    <col min="3859" max="3859" width="2.125" style="122" customWidth="1"/>
    <col min="3860" max="3860" width="7.625" style="122" customWidth="1"/>
    <col min="3861" max="4096" width="9" style="122"/>
    <col min="4097" max="4097" width="3.625" style="122" customWidth="1"/>
    <col min="4098" max="4098" width="2.625" style="122" customWidth="1"/>
    <col min="4099" max="4099" width="12.125" style="122" customWidth="1"/>
    <col min="4100" max="4100" width="5.375" style="122" customWidth="1"/>
    <col min="4101" max="4101" width="2.125" style="122" customWidth="1"/>
    <col min="4102" max="4102" width="5.375" style="122" customWidth="1"/>
    <col min="4103" max="4103" width="2.125" style="122" customWidth="1"/>
    <col min="4104" max="4104" width="5.375" style="122" customWidth="1"/>
    <col min="4105" max="4105" width="2.125" style="122" customWidth="1"/>
    <col min="4106" max="4106" width="5.375" style="122" customWidth="1"/>
    <col min="4107" max="4107" width="2.125" style="122" customWidth="1"/>
    <col min="4108" max="4108" width="5.375" style="122" customWidth="1"/>
    <col min="4109" max="4109" width="2.125" style="122" customWidth="1"/>
    <col min="4110" max="4110" width="5.375" style="122" customWidth="1"/>
    <col min="4111" max="4111" width="2.125" style="122" customWidth="1"/>
    <col min="4112" max="4112" width="5.375" style="122" customWidth="1"/>
    <col min="4113" max="4113" width="2.125" style="122" customWidth="1"/>
    <col min="4114" max="4114" width="5.375" style="122" customWidth="1"/>
    <col min="4115" max="4115" width="2.125" style="122" customWidth="1"/>
    <col min="4116" max="4116" width="7.625" style="122" customWidth="1"/>
    <col min="4117" max="4352" width="9" style="122"/>
    <col min="4353" max="4353" width="3.625" style="122" customWidth="1"/>
    <col min="4354" max="4354" width="2.625" style="122" customWidth="1"/>
    <col min="4355" max="4355" width="12.125" style="122" customWidth="1"/>
    <col min="4356" max="4356" width="5.375" style="122" customWidth="1"/>
    <col min="4357" max="4357" width="2.125" style="122" customWidth="1"/>
    <col min="4358" max="4358" width="5.375" style="122" customWidth="1"/>
    <col min="4359" max="4359" width="2.125" style="122" customWidth="1"/>
    <col min="4360" max="4360" width="5.375" style="122" customWidth="1"/>
    <col min="4361" max="4361" width="2.125" style="122" customWidth="1"/>
    <col min="4362" max="4362" width="5.375" style="122" customWidth="1"/>
    <col min="4363" max="4363" width="2.125" style="122" customWidth="1"/>
    <col min="4364" max="4364" width="5.375" style="122" customWidth="1"/>
    <col min="4365" max="4365" width="2.125" style="122" customWidth="1"/>
    <col min="4366" max="4366" width="5.375" style="122" customWidth="1"/>
    <col min="4367" max="4367" width="2.125" style="122" customWidth="1"/>
    <col min="4368" max="4368" width="5.375" style="122" customWidth="1"/>
    <col min="4369" max="4369" width="2.125" style="122" customWidth="1"/>
    <col min="4370" max="4370" width="5.375" style="122" customWidth="1"/>
    <col min="4371" max="4371" width="2.125" style="122" customWidth="1"/>
    <col min="4372" max="4372" width="7.625" style="122" customWidth="1"/>
    <col min="4373" max="4608" width="9" style="122"/>
    <col min="4609" max="4609" width="3.625" style="122" customWidth="1"/>
    <col min="4610" max="4610" width="2.625" style="122" customWidth="1"/>
    <col min="4611" max="4611" width="12.125" style="122" customWidth="1"/>
    <col min="4612" max="4612" width="5.375" style="122" customWidth="1"/>
    <col min="4613" max="4613" width="2.125" style="122" customWidth="1"/>
    <col min="4614" max="4614" width="5.375" style="122" customWidth="1"/>
    <col min="4615" max="4615" width="2.125" style="122" customWidth="1"/>
    <col min="4616" max="4616" width="5.375" style="122" customWidth="1"/>
    <col min="4617" max="4617" width="2.125" style="122" customWidth="1"/>
    <col min="4618" max="4618" width="5.375" style="122" customWidth="1"/>
    <col min="4619" max="4619" width="2.125" style="122" customWidth="1"/>
    <col min="4620" max="4620" width="5.375" style="122" customWidth="1"/>
    <col min="4621" max="4621" width="2.125" style="122" customWidth="1"/>
    <col min="4622" max="4622" width="5.375" style="122" customWidth="1"/>
    <col min="4623" max="4623" width="2.125" style="122" customWidth="1"/>
    <col min="4624" max="4624" width="5.375" style="122" customWidth="1"/>
    <col min="4625" max="4625" width="2.125" style="122" customWidth="1"/>
    <col min="4626" max="4626" width="5.375" style="122" customWidth="1"/>
    <col min="4627" max="4627" width="2.125" style="122" customWidth="1"/>
    <col min="4628" max="4628" width="7.625" style="122" customWidth="1"/>
    <col min="4629" max="4864" width="9" style="122"/>
    <col min="4865" max="4865" width="3.625" style="122" customWidth="1"/>
    <col min="4866" max="4866" width="2.625" style="122" customWidth="1"/>
    <col min="4867" max="4867" width="12.125" style="122" customWidth="1"/>
    <col min="4868" max="4868" width="5.375" style="122" customWidth="1"/>
    <col min="4869" max="4869" width="2.125" style="122" customWidth="1"/>
    <col min="4870" max="4870" width="5.375" style="122" customWidth="1"/>
    <col min="4871" max="4871" width="2.125" style="122" customWidth="1"/>
    <col min="4872" max="4872" width="5.375" style="122" customWidth="1"/>
    <col min="4873" max="4873" width="2.125" style="122" customWidth="1"/>
    <col min="4874" max="4874" width="5.375" style="122" customWidth="1"/>
    <col min="4875" max="4875" width="2.125" style="122" customWidth="1"/>
    <col min="4876" max="4876" width="5.375" style="122" customWidth="1"/>
    <col min="4877" max="4877" width="2.125" style="122" customWidth="1"/>
    <col min="4878" max="4878" width="5.375" style="122" customWidth="1"/>
    <col min="4879" max="4879" width="2.125" style="122" customWidth="1"/>
    <col min="4880" max="4880" width="5.375" style="122" customWidth="1"/>
    <col min="4881" max="4881" width="2.125" style="122" customWidth="1"/>
    <col min="4882" max="4882" width="5.375" style="122" customWidth="1"/>
    <col min="4883" max="4883" width="2.125" style="122" customWidth="1"/>
    <col min="4884" max="4884" width="7.625" style="122" customWidth="1"/>
    <col min="4885" max="5120" width="9" style="122"/>
    <col min="5121" max="5121" width="3.625" style="122" customWidth="1"/>
    <col min="5122" max="5122" width="2.625" style="122" customWidth="1"/>
    <col min="5123" max="5123" width="12.125" style="122" customWidth="1"/>
    <col min="5124" max="5124" width="5.375" style="122" customWidth="1"/>
    <col min="5125" max="5125" width="2.125" style="122" customWidth="1"/>
    <col min="5126" max="5126" width="5.375" style="122" customWidth="1"/>
    <col min="5127" max="5127" width="2.125" style="122" customWidth="1"/>
    <col min="5128" max="5128" width="5.375" style="122" customWidth="1"/>
    <col min="5129" max="5129" width="2.125" style="122" customWidth="1"/>
    <col min="5130" max="5130" width="5.375" style="122" customWidth="1"/>
    <col min="5131" max="5131" width="2.125" style="122" customWidth="1"/>
    <col min="5132" max="5132" width="5.375" style="122" customWidth="1"/>
    <col min="5133" max="5133" width="2.125" style="122" customWidth="1"/>
    <col min="5134" max="5134" width="5.375" style="122" customWidth="1"/>
    <col min="5135" max="5135" width="2.125" style="122" customWidth="1"/>
    <col min="5136" max="5136" width="5.375" style="122" customWidth="1"/>
    <col min="5137" max="5137" width="2.125" style="122" customWidth="1"/>
    <col min="5138" max="5138" width="5.375" style="122" customWidth="1"/>
    <col min="5139" max="5139" width="2.125" style="122" customWidth="1"/>
    <col min="5140" max="5140" width="7.625" style="122" customWidth="1"/>
    <col min="5141" max="5376" width="9" style="122"/>
    <col min="5377" max="5377" width="3.625" style="122" customWidth="1"/>
    <col min="5378" max="5378" width="2.625" style="122" customWidth="1"/>
    <col min="5379" max="5379" width="12.125" style="122" customWidth="1"/>
    <col min="5380" max="5380" width="5.375" style="122" customWidth="1"/>
    <col min="5381" max="5381" width="2.125" style="122" customWidth="1"/>
    <col min="5382" max="5382" width="5.375" style="122" customWidth="1"/>
    <col min="5383" max="5383" width="2.125" style="122" customWidth="1"/>
    <col min="5384" max="5384" width="5.375" style="122" customWidth="1"/>
    <col min="5385" max="5385" width="2.125" style="122" customWidth="1"/>
    <col min="5386" max="5386" width="5.375" style="122" customWidth="1"/>
    <col min="5387" max="5387" width="2.125" style="122" customWidth="1"/>
    <col min="5388" max="5388" width="5.375" style="122" customWidth="1"/>
    <col min="5389" max="5389" width="2.125" style="122" customWidth="1"/>
    <col min="5390" max="5390" width="5.375" style="122" customWidth="1"/>
    <col min="5391" max="5391" width="2.125" style="122" customWidth="1"/>
    <col min="5392" max="5392" width="5.375" style="122" customWidth="1"/>
    <col min="5393" max="5393" width="2.125" style="122" customWidth="1"/>
    <col min="5394" max="5394" width="5.375" style="122" customWidth="1"/>
    <col min="5395" max="5395" width="2.125" style="122" customWidth="1"/>
    <col min="5396" max="5396" width="7.625" style="122" customWidth="1"/>
    <col min="5397" max="5632" width="9" style="122"/>
    <col min="5633" max="5633" width="3.625" style="122" customWidth="1"/>
    <col min="5634" max="5634" width="2.625" style="122" customWidth="1"/>
    <col min="5635" max="5635" width="12.125" style="122" customWidth="1"/>
    <col min="5636" max="5636" width="5.375" style="122" customWidth="1"/>
    <col min="5637" max="5637" width="2.125" style="122" customWidth="1"/>
    <col min="5638" max="5638" width="5.375" style="122" customWidth="1"/>
    <col min="5639" max="5639" width="2.125" style="122" customWidth="1"/>
    <col min="5640" max="5640" width="5.375" style="122" customWidth="1"/>
    <col min="5641" max="5641" width="2.125" style="122" customWidth="1"/>
    <col min="5642" max="5642" width="5.375" style="122" customWidth="1"/>
    <col min="5643" max="5643" width="2.125" style="122" customWidth="1"/>
    <col min="5644" max="5644" width="5.375" style="122" customWidth="1"/>
    <col min="5645" max="5645" width="2.125" style="122" customWidth="1"/>
    <col min="5646" max="5646" width="5.375" style="122" customWidth="1"/>
    <col min="5647" max="5647" width="2.125" style="122" customWidth="1"/>
    <col min="5648" max="5648" width="5.375" style="122" customWidth="1"/>
    <col min="5649" max="5649" width="2.125" style="122" customWidth="1"/>
    <col min="5650" max="5650" width="5.375" style="122" customWidth="1"/>
    <col min="5651" max="5651" width="2.125" style="122" customWidth="1"/>
    <col min="5652" max="5652" width="7.625" style="122" customWidth="1"/>
    <col min="5653" max="5888" width="9" style="122"/>
    <col min="5889" max="5889" width="3.625" style="122" customWidth="1"/>
    <col min="5890" max="5890" width="2.625" style="122" customWidth="1"/>
    <col min="5891" max="5891" width="12.125" style="122" customWidth="1"/>
    <col min="5892" max="5892" width="5.375" style="122" customWidth="1"/>
    <col min="5893" max="5893" width="2.125" style="122" customWidth="1"/>
    <col min="5894" max="5894" width="5.375" style="122" customWidth="1"/>
    <col min="5895" max="5895" width="2.125" style="122" customWidth="1"/>
    <col min="5896" max="5896" width="5.375" style="122" customWidth="1"/>
    <col min="5897" max="5897" width="2.125" style="122" customWidth="1"/>
    <col min="5898" max="5898" width="5.375" style="122" customWidth="1"/>
    <col min="5899" max="5899" width="2.125" style="122" customWidth="1"/>
    <col min="5900" max="5900" width="5.375" style="122" customWidth="1"/>
    <col min="5901" max="5901" width="2.125" style="122" customWidth="1"/>
    <col min="5902" max="5902" width="5.375" style="122" customWidth="1"/>
    <col min="5903" max="5903" width="2.125" style="122" customWidth="1"/>
    <col min="5904" max="5904" width="5.375" style="122" customWidth="1"/>
    <col min="5905" max="5905" width="2.125" style="122" customWidth="1"/>
    <col min="5906" max="5906" width="5.375" style="122" customWidth="1"/>
    <col min="5907" max="5907" width="2.125" style="122" customWidth="1"/>
    <col min="5908" max="5908" width="7.625" style="122" customWidth="1"/>
    <col min="5909" max="6144" width="9" style="122"/>
    <col min="6145" max="6145" width="3.625" style="122" customWidth="1"/>
    <col min="6146" max="6146" width="2.625" style="122" customWidth="1"/>
    <col min="6147" max="6147" width="12.125" style="122" customWidth="1"/>
    <col min="6148" max="6148" width="5.375" style="122" customWidth="1"/>
    <col min="6149" max="6149" width="2.125" style="122" customWidth="1"/>
    <col min="6150" max="6150" width="5.375" style="122" customWidth="1"/>
    <col min="6151" max="6151" width="2.125" style="122" customWidth="1"/>
    <col min="6152" max="6152" width="5.375" style="122" customWidth="1"/>
    <col min="6153" max="6153" width="2.125" style="122" customWidth="1"/>
    <col min="6154" max="6154" width="5.375" style="122" customWidth="1"/>
    <col min="6155" max="6155" width="2.125" style="122" customWidth="1"/>
    <col min="6156" max="6156" width="5.375" style="122" customWidth="1"/>
    <col min="6157" max="6157" width="2.125" style="122" customWidth="1"/>
    <col min="6158" max="6158" width="5.375" style="122" customWidth="1"/>
    <col min="6159" max="6159" width="2.125" style="122" customWidth="1"/>
    <col min="6160" max="6160" width="5.375" style="122" customWidth="1"/>
    <col min="6161" max="6161" width="2.125" style="122" customWidth="1"/>
    <col min="6162" max="6162" width="5.375" style="122" customWidth="1"/>
    <col min="6163" max="6163" width="2.125" style="122" customWidth="1"/>
    <col min="6164" max="6164" width="7.625" style="122" customWidth="1"/>
    <col min="6165" max="6400" width="9" style="122"/>
    <col min="6401" max="6401" width="3.625" style="122" customWidth="1"/>
    <col min="6402" max="6402" width="2.625" style="122" customWidth="1"/>
    <col min="6403" max="6403" width="12.125" style="122" customWidth="1"/>
    <col min="6404" max="6404" width="5.375" style="122" customWidth="1"/>
    <col min="6405" max="6405" width="2.125" style="122" customWidth="1"/>
    <col min="6406" max="6406" width="5.375" style="122" customWidth="1"/>
    <col min="6407" max="6407" width="2.125" style="122" customWidth="1"/>
    <col min="6408" max="6408" width="5.375" style="122" customWidth="1"/>
    <col min="6409" max="6409" width="2.125" style="122" customWidth="1"/>
    <col min="6410" max="6410" width="5.375" style="122" customWidth="1"/>
    <col min="6411" max="6411" width="2.125" style="122" customWidth="1"/>
    <col min="6412" max="6412" width="5.375" style="122" customWidth="1"/>
    <col min="6413" max="6413" width="2.125" style="122" customWidth="1"/>
    <col min="6414" max="6414" width="5.375" style="122" customWidth="1"/>
    <col min="6415" max="6415" width="2.125" style="122" customWidth="1"/>
    <col min="6416" max="6416" width="5.375" style="122" customWidth="1"/>
    <col min="6417" max="6417" width="2.125" style="122" customWidth="1"/>
    <col min="6418" max="6418" width="5.375" style="122" customWidth="1"/>
    <col min="6419" max="6419" width="2.125" style="122" customWidth="1"/>
    <col min="6420" max="6420" width="7.625" style="122" customWidth="1"/>
    <col min="6421" max="6656" width="9" style="122"/>
    <col min="6657" max="6657" width="3.625" style="122" customWidth="1"/>
    <col min="6658" max="6658" width="2.625" style="122" customWidth="1"/>
    <col min="6659" max="6659" width="12.125" style="122" customWidth="1"/>
    <col min="6660" max="6660" width="5.375" style="122" customWidth="1"/>
    <col min="6661" max="6661" width="2.125" style="122" customWidth="1"/>
    <col min="6662" max="6662" width="5.375" style="122" customWidth="1"/>
    <col min="6663" max="6663" width="2.125" style="122" customWidth="1"/>
    <col min="6664" max="6664" width="5.375" style="122" customWidth="1"/>
    <col min="6665" max="6665" width="2.125" style="122" customWidth="1"/>
    <col min="6666" max="6666" width="5.375" style="122" customWidth="1"/>
    <col min="6667" max="6667" width="2.125" style="122" customWidth="1"/>
    <col min="6668" max="6668" width="5.375" style="122" customWidth="1"/>
    <col min="6669" max="6669" width="2.125" style="122" customWidth="1"/>
    <col min="6670" max="6670" width="5.375" style="122" customWidth="1"/>
    <col min="6671" max="6671" width="2.125" style="122" customWidth="1"/>
    <col min="6672" max="6672" width="5.375" style="122" customWidth="1"/>
    <col min="6673" max="6673" width="2.125" style="122" customWidth="1"/>
    <col min="6674" max="6674" width="5.375" style="122" customWidth="1"/>
    <col min="6675" max="6675" width="2.125" style="122" customWidth="1"/>
    <col min="6676" max="6676" width="7.625" style="122" customWidth="1"/>
    <col min="6677" max="6912" width="9" style="122"/>
    <col min="6913" max="6913" width="3.625" style="122" customWidth="1"/>
    <col min="6914" max="6914" width="2.625" style="122" customWidth="1"/>
    <col min="6915" max="6915" width="12.125" style="122" customWidth="1"/>
    <col min="6916" max="6916" width="5.375" style="122" customWidth="1"/>
    <col min="6917" max="6917" width="2.125" style="122" customWidth="1"/>
    <col min="6918" max="6918" width="5.375" style="122" customWidth="1"/>
    <col min="6919" max="6919" width="2.125" style="122" customWidth="1"/>
    <col min="6920" max="6920" width="5.375" style="122" customWidth="1"/>
    <col min="6921" max="6921" width="2.125" style="122" customWidth="1"/>
    <col min="6922" max="6922" width="5.375" style="122" customWidth="1"/>
    <col min="6923" max="6923" width="2.125" style="122" customWidth="1"/>
    <col min="6924" max="6924" width="5.375" style="122" customWidth="1"/>
    <col min="6925" max="6925" width="2.125" style="122" customWidth="1"/>
    <col min="6926" max="6926" width="5.375" style="122" customWidth="1"/>
    <col min="6927" max="6927" width="2.125" style="122" customWidth="1"/>
    <col min="6928" max="6928" width="5.375" style="122" customWidth="1"/>
    <col min="6929" max="6929" width="2.125" style="122" customWidth="1"/>
    <col min="6930" max="6930" width="5.375" style="122" customWidth="1"/>
    <col min="6931" max="6931" width="2.125" style="122" customWidth="1"/>
    <col min="6932" max="6932" width="7.625" style="122" customWidth="1"/>
    <col min="6933" max="7168" width="9" style="122"/>
    <col min="7169" max="7169" width="3.625" style="122" customWidth="1"/>
    <col min="7170" max="7170" width="2.625" style="122" customWidth="1"/>
    <col min="7171" max="7171" width="12.125" style="122" customWidth="1"/>
    <col min="7172" max="7172" width="5.375" style="122" customWidth="1"/>
    <col min="7173" max="7173" width="2.125" style="122" customWidth="1"/>
    <col min="7174" max="7174" width="5.375" style="122" customWidth="1"/>
    <col min="7175" max="7175" width="2.125" style="122" customWidth="1"/>
    <col min="7176" max="7176" width="5.375" style="122" customWidth="1"/>
    <col min="7177" max="7177" width="2.125" style="122" customWidth="1"/>
    <col min="7178" max="7178" width="5.375" style="122" customWidth="1"/>
    <col min="7179" max="7179" width="2.125" style="122" customWidth="1"/>
    <col min="7180" max="7180" width="5.375" style="122" customWidth="1"/>
    <col min="7181" max="7181" width="2.125" style="122" customWidth="1"/>
    <col min="7182" max="7182" width="5.375" style="122" customWidth="1"/>
    <col min="7183" max="7183" width="2.125" style="122" customWidth="1"/>
    <col min="7184" max="7184" width="5.375" style="122" customWidth="1"/>
    <col min="7185" max="7185" width="2.125" style="122" customWidth="1"/>
    <col min="7186" max="7186" width="5.375" style="122" customWidth="1"/>
    <col min="7187" max="7187" width="2.125" style="122" customWidth="1"/>
    <col min="7188" max="7188" width="7.625" style="122" customWidth="1"/>
    <col min="7189" max="7424" width="9" style="122"/>
    <col min="7425" max="7425" width="3.625" style="122" customWidth="1"/>
    <col min="7426" max="7426" width="2.625" style="122" customWidth="1"/>
    <col min="7427" max="7427" width="12.125" style="122" customWidth="1"/>
    <col min="7428" max="7428" width="5.375" style="122" customWidth="1"/>
    <col min="7429" max="7429" width="2.125" style="122" customWidth="1"/>
    <col min="7430" max="7430" width="5.375" style="122" customWidth="1"/>
    <col min="7431" max="7431" width="2.125" style="122" customWidth="1"/>
    <col min="7432" max="7432" width="5.375" style="122" customWidth="1"/>
    <col min="7433" max="7433" width="2.125" style="122" customWidth="1"/>
    <col min="7434" max="7434" width="5.375" style="122" customWidth="1"/>
    <col min="7435" max="7435" width="2.125" style="122" customWidth="1"/>
    <col min="7436" max="7436" width="5.375" style="122" customWidth="1"/>
    <col min="7437" max="7437" width="2.125" style="122" customWidth="1"/>
    <col min="7438" max="7438" width="5.375" style="122" customWidth="1"/>
    <col min="7439" max="7439" width="2.125" style="122" customWidth="1"/>
    <col min="7440" max="7440" width="5.375" style="122" customWidth="1"/>
    <col min="7441" max="7441" width="2.125" style="122" customWidth="1"/>
    <col min="7442" max="7442" width="5.375" style="122" customWidth="1"/>
    <col min="7443" max="7443" width="2.125" style="122" customWidth="1"/>
    <col min="7444" max="7444" width="7.625" style="122" customWidth="1"/>
    <col min="7445" max="7680" width="9" style="122"/>
    <col min="7681" max="7681" width="3.625" style="122" customWidth="1"/>
    <col min="7682" max="7682" width="2.625" style="122" customWidth="1"/>
    <col min="7683" max="7683" width="12.125" style="122" customWidth="1"/>
    <col min="7684" max="7684" width="5.375" style="122" customWidth="1"/>
    <col min="7685" max="7685" width="2.125" style="122" customWidth="1"/>
    <col min="7686" max="7686" width="5.375" style="122" customWidth="1"/>
    <col min="7687" max="7687" width="2.125" style="122" customWidth="1"/>
    <col min="7688" max="7688" width="5.375" style="122" customWidth="1"/>
    <col min="7689" max="7689" width="2.125" style="122" customWidth="1"/>
    <col min="7690" max="7690" width="5.375" style="122" customWidth="1"/>
    <col min="7691" max="7691" width="2.125" style="122" customWidth="1"/>
    <col min="7692" max="7692" width="5.375" style="122" customWidth="1"/>
    <col min="7693" max="7693" width="2.125" style="122" customWidth="1"/>
    <col min="7694" max="7694" width="5.375" style="122" customWidth="1"/>
    <col min="7695" max="7695" width="2.125" style="122" customWidth="1"/>
    <col min="7696" max="7696" width="5.375" style="122" customWidth="1"/>
    <col min="7697" max="7697" width="2.125" style="122" customWidth="1"/>
    <col min="7698" max="7698" width="5.375" style="122" customWidth="1"/>
    <col min="7699" max="7699" width="2.125" style="122" customWidth="1"/>
    <col min="7700" max="7700" width="7.625" style="122" customWidth="1"/>
    <col min="7701" max="7936" width="9" style="122"/>
    <col min="7937" max="7937" width="3.625" style="122" customWidth="1"/>
    <col min="7938" max="7938" width="2.625" style="122" customWidth="1"/>
    <col min="7939" max="7939" width="12.125" style="122" customWidth="1"/>
    <col min="7940" max="7940" width="5.375" style="122" customWidth="1"/>
    <col min="7941" max="7941" width="2.125" style="122" customWidth="1"/>
    <col min="7942" max="7942" width="5.375" style="122" customWidth="1"/>
    <col min="7943" max="7943" width="2.125" style="122" customWidth="1"/>
    <col min="7944" max="7944" width="5.375" style="122" customWidth="1"/>
    <col min="7945" max="7945" width="2.125" style="122" customWidth="1"/>
    <col min="7946" max="7946" width="5.375" style="122" customWidth="1"/>
    <col min="7947" max="7947" width="2.125" style="122" customWidth="1"/>
    <col min="7948" max="7948" width="5.375" style="122" customWidth="1"/>
    <col min="7949" max="7949" width="2.125" style="122" customWidth="1"/>
    <col min="7950" max="7950" width="5.375" style="122" customWidth="1"/>
    <col min="7951" max="7951" width="2.125" style="122" customWidth="1"/>
    <col min="7952" max="7952" width="5.375" style="122" customWidth="1"/>
    <col min="7953" max="7953" width="2.125" style="122" customWidth="1"/>
    <col min="7954" max="7954" width="5.375" style="122" customWidth="1"/>
    <col min="7955" max="7955" width="2.125" style="122" customWidth="1"/>
    <col min="7956" max="7956" width="7.625" style="122" customWidth="1"/>
    <col min="7957" max="8192" width="9" style="122"/>
    <col min="8193" max="8193" width="3.625" style="122" customWidth="1"/>
    <col min="8194" max="8194" width="2.625" style="122" customWidth="1"/>
    <col min="8195" max="8195" width="12.125" style="122" customWidth="1"/>
    <col min="8196" max="8196" width="5.375" style="122" customWidth="1"/>
    <col min="8197" max="8197" width="2.125" style="122" customWidth="1"/>
    <col min="8198" max="8198" width="5.375" style="122" customWidth="1"/>
    <col min="8199" max="8199" width="2.125" style="122" customWidth="1"/>
    <col min="8200" max="8200" width="5.375" style="122" customWidth="1"/>
    <col min="8201" max="8201" width="2.125" style="122" customWidth="1"/>
    <col min="8202" max="8202" width="5.375" style="122" customWidth="1"/>
    <col min="8203" max="8203" width="2.125" style="122" customWidth="1"/>
    <col min="8204" max="8204" width="5.375" style="122" customWidth="1"/>
    <col min="8205" max="8205" width="2.125" style="122" customWidth="1"/>
    <col min="8206" max="8206" width="5.375" style="122" customWidth="1"/>
    <col min="8207" max="8207" width="2.125" style="122" customWidth="1"/>
    <col min="8208" max="8208" width="5.375" style="122" customWidth="1"/>
    <col min="8209" max="8209" width="2.125" style="122" customWidth="1"/>
    <col min="8210" max="8210" width="5.375" style="122" customWidth="1"/>
    <col min="8211" max="8211" width="2.125" style="122" customWidth="1"/>
    <col min="8212" max="8212" width="7.625" style="122" customWidth="1"/>
    <col min="8213" max="8448" width="9" style="122"/>
    <col min="8449" max="8449" width="3.625" style="122" customWidth="1"/>
    <col min="8450" max="8450" width="2.625" style="122" customWidth="1"/>
    <col min="8451" max="8451" width="12.125" style="122" customWidth="1"/>
    <col min="8452" max="8452" width="5.375" style="122" customWidth="1"/>
    <col min="8453" max="8453" width="2.125" style="122" customWidth="1"/>
    <col min="8454" max="8454" width="5.375" style="122" customWidth="1"/>
    <col min="8455" max="8455" width="2.125" style="122" customWidth="1"/>
    <col min="8456" max="8456" width="5.375" style="122" customWidth="1"/>
    <col min="8457" max="8457" width="2.125" style="122" customWidth="1"/>
    <col min="8458" max="8458" width="5.375" style="122" customWidth="1"/>
    <col min="8459" max="8459" width="2.125" style="122" customWidth="1"/>
    <col min="8460" max="8460" width="5.375" style="122" customWidth="1"/>
    <col min="8461" max="8461" width="2.125" style="122" customWidth="1"/>
    <col min="8462" max="8462" width="5.375" style="122" customWidth="1"/>
    <col min="8463" max="8463" width="2.125" style="122" customWidth="1"/>
    <col min="8464" max="8464" width="5.375" style="122" customWidth="1"/>
    <col min="8465" max="8465" width="2.125" style="122" customWidth="1"/>
    <col min="8466" max="8466" width="5.375" style="122" customWidth="1"/>
    <col min="8467" max="8467" width="2.125" style="122" customWidth="1"/>
    <col min="8468" max="8468" width="7.625" style="122" customWidth="1"/>
    <col min="8469" max="8704" width="9" style="122"/>
    <col min="8705" max="8705" width="3.625" style="122" customWidth="1"/>
    <col min="8706" max="8706" width="2.625" style="122" customWidth="1"/>
    <col min="8707" max="8707" width="12.125" style="122" customWidth="1"/>
    <col min="8708" max="8708" width="5.375" style="122" customWidth="1"/>
    <col min="8709" max="8709" width="2.125" style="122" customWidth="1"/>
    <col min="8710" max="8710" width="5.375" style="122" customWidth="1"/>
    <col min="8711" max="8711" width="2.125" style="122" customWidth="1"/>
    <col min="8712" max="8712" width="5.375" style="122" customWidth="1"/>
    <col min="8713" max="8713" width="2.125" style="122" customWidth="1"/>
    <col min="8714" max="8714" width="5.375" style="122" customWidth="1"/>
    <col min="8715" max="8715" width="2.125" style="122" customWidth="1"/>
    <col min="8716" max="8716" width="5.375" style="122" customWidth="1"/>
    <col min="8717" max="8717" width="2.125" style="122" customWidth="1"/>
    <col min="8718" max="8718" width="5.375" style="122" customWidth="1"/>
    <col min="8719" max="8719" width="2.125" style="122" customWidth="1"/>
    <col min="8720" max="8720" width="5.375" style="122" customWidth="1"/>
    <col min="8721" max="8721" width="2.125" style="122" customWidth="1"/>
    <col min="8722" max="8722" width="5.375" style="122" customWidth="1"/>
    <col min="8723" max="8723" width="2.125" style="122" customWidth="1"/>
    <col min="8724" max="8724" width="7.625" style="122" customWidth="1"/>
    <col min="8725" max="8960" width="9" style="122"/>
    <col min="8961" max="8961" width="3.625" style="122" customWidth="1"/>
    <col min="8962" max="8962" width="2.625" style="122" customWidth="1"/>
    <col min="8963" max="8963" width="12.125" style="122" customWidth="1"/>
    <col min="8964" max="8964" width="5.375" style="122" customWidth="1"/>
    <col min="8965" max="8965" width="2.125" style="122" customWidth="1"/>
    <col min="8966" max="8966" width="5.375" style="122" customWidth="1"/>
    <col min="8967" max="8967" width="2.125" style="122" customWidth="1"/>
    <col min="8968" max="8968" width="5.375" style="122" customWidth="1"/>
    <col min="8969" max="8969" width="2.125" style="122" customWidth="1"/>
    <col min="8970" max="8970" width="5.375" style="122" customWidth="1"/>
    <col min="8971" max="8971" width="2.125" style="122" customWidth="1"/>
    <col min="8972" max="8972" width="5.375" style="122" customWidth="1"/>
    <col min="8973" max="8973" width="2.125" style="122" customWidth="1"/>
    <col min="8974" max="8974" width="5.375" style="122" customWidth="1"/>
    <col min="8975" max="8975" width="2.125" style="122" customWidth="1"/>
    <col min="8976" max="8976" width="5.375" style="122" customWidth="1"/>
    <col min="8977" max="8977" width="2.125" style="122" customWidth="1"/>
    <col min="8978" max="8978" width="5.375" style="122" customWidth="1"/>
    <col min="8979" max="8979" width="2.125" style="122" customWidth="1"/>
    <col min="8980" max="8980" width="7.625" style="122" customWidth="1"/>
    <col min="8981" max="9216" width="9" style="122"/>
    <col min="9217" max="9217" width="3.625" style="122" customWidth="1"/>
    <col min="9218" max="9218" width="2.625" style="122" customWidth="1"/>
    <col min="9219" max="9219" width="12.125" style="122" customWidth="1"/>
    <col min="9220" max="9220" width="5.375" style="122" customWidth="1"/>
    <col min="9221" max="9221" width="2.125" style="122" customWidth="1"/>
    <col min="9222" max="9222" width="5.375" style="122" customWidth="1"/>
    <col min="9223" max="9223" width="2.125" style="122" customWidth="1"/>
    <col min="9224" max="9224" width="5.375" style="122" customWidth="1"/>
    <col min="9225" max="9225" width="2.125" style="122" customWidth="1"/>
    <col min="9226" max="9226" width="5.375" style="122" customWidth="1"/>
    <col min="9227" max="9227" width="2.125" style="122" customWidth="1"/>
    <col min="9228" max="9228" width="5.375" style="122" customWidth="1"/>
    <col min="9229" max="9229" width="2.125" style="122" customWidth="1"/>
    <col min="9230" max="9230" width="5.375" style="122" customWidth="1"/>
    <col min="9231" max="9231" width="2.125" style="122" customWidth="1"/>
    <col min="9232" max="9232" width="5.375" style="122" customWidth="1"/>
    <col min="9233" max="9233" width="2.125" style="122" customWidth="1"/>
    <col min="9234" max="9234" width="5.375" style="122" customWidth="1"/>
    <col min="9235" max="9235" width="2.125" style="122" customWidth="1"/>
    <col min="9236" max="9236" width="7.625" style="122" customWidth="1"/>
    <col min="9237" max="9472" width="9" style="122"/>
    <col min="9473" max="9473" width="3.625" style="122" customWidth="1"/>
    <col min="9474" max="9474" width="2.625" style="122" customWidth="1"/>
    <col min="9475" max="9475" width="12.125" style="122" customWidth="1"/>
    <col min="9476" max="9476" width="5.375" style="122" customWidth="1"/>
    <col min="9477" max="9477" width="2.125" style="122" customWidth="1"/>
    <col min="9478" max="9478" width="5.375" style="122" customWidth="1"/>
    <col min="9479" max="9479" width="2.125" style="122" customWidth="1"/>
    <col min="9480" max="9480" width="5.375" style="122" customWidth="1"/>
    <col min="9481" max="9481" width="2.125" style="122" customWidth="1"/>
    <col min="9482" max="9482" width="5.375" style="122" customWidth="1"/>
    <col min="9483" max="9483" width="2.125" style="122" customWidth="1"/>
    <col min="9484" max="9484" width="5.375" style="122" customWidth="1"/>
    <col min="9485" max="9485" width="2.125" style="122" customWidth="1"/>
    <col min="9486" max="9486" width="5.375" style="122" customWidth="1"/>
    <col min="9487" max="9487" width="2.125" style="122" customWidth="1"/>
    <col min="9488" max="9488" width="5.375" style="122" customWidth="1"/>
    <col min="9489" max="9489" width="2.125" style="122" customWidth="1"/>
    <col min="9490" max="9490" width="5.375" style="122" customWidth="1"/>
    <col min="9491" max="9491" width="2.125" style="122" customWidth="1"/>
    <col min="9492" max="9492" width="7.625" style="122" customWidth="1"/>
    <col min="9493" max="9728" width="9" style="122"/>
    <col min="9729" max="9729" width="3.625" style="122" customWidth="1"/>
    <col min="9730" max="9730" width="2.625" style="122" customWidth="1"/>
    <col min="9731" max="9731" width="12.125" style="122" customWidth="1"/>
    <col min="9732" max="9732" width="5.375" style="122" customWidth="1"/>
    <col min="9733" max="9733" width="2.125" style="122" customWidth="1"/>
    <col min="9734" max="9734" width="5.375" style="122" customWidth="1"/>
    <col min="9735" max="9735" width="2.125" style="122" customWidth="1"/>
    <col min="9736" max="9736" width="5.375" style="122" customWidth="1"/>
    <col min="9737" max="9737" width="2.125" style="122" customWidth="1"/>
    <col min="9738" max="9738" width="5.375" style="122" customWidth="1"/>
    <col min="9739" max="9739" width="2.125" style="122" customWidth="1"/>
    <col min="9740" max="9740" width="5.375" style="122" customWidth="1"/>
    <col min="9741" max="9741" width="2.125" style="122" customWidth="1"/>
    <col min="9742" max="9742" width="5.375" style="122" customWidth="1"/>
    <col min="9743" max="9743" width="2.125" style="122" customWidth="1"/>
    <col min="9744" max="9744" width="5.375" style="122" customWidth="1"/>
    <col min="9745" max="9745" width="2.125" style="122" customWidth="1"/>
    <col min="9746" max="9746" width="5.375" style="122" customWidth="1"/>
    <col min="9747" max="9747" width="2.125" style="122" customWidth="1"/>
    <col min="9748" max="9748" width="7.625" style="122" customWidth="1"/>
    <col min="9749" max="9984" width="9" style="122"/>
    <col min="9985" max="9985" width="3.625" style="122" customWidth="1"/>
    <col min="9986" max="9986" width="2.625" style="122" customWidth="1"/>
    <col min="9987" max="9987" width="12.125" style="122" customWidth="1"/>
    <col min="9988" max="9988" width="5.375" style="122" customWidth="1"/>
    <col min="9989" max="9989" width="2.125" style="122" customWidth="1"/>
    <col min="9990" max="9990" width="5.375" style="122" customWidth="1"/>
    <col min="9991" max="9991" width="2.125" style="122" customWidth="1"/>
    <col min="9992" max="9992" width="5.375" style="122" customWidth="1"/>
    <col min="9993" max="9993" width="2.125" style="122" customWidth="1"/>
    <col min="9994" max="9994" width="5.375" style="122" customWidth="1"/>
    <col min="9995" max="9995" width="2.125" style="122" customWidth="1"/>
    <col min="9996" max="9996" width="5.375" style="122" customWidth="1"/>
    <col min="9997" max="9997" width="2.125" style="122" customWidth="1"/>
    <col min="9998" max="9998" width="5.375" style="122" customWidth="1"/>
    <col min="9999" max="9999" width="2.125" style="122" customWidth="1"/>
    <col min="10000" max="10000" width="5.375" style="122" customWidth="1"/>
    <col min="10001" max="10001" width="2.125" style="122" customWidth="1"/>
    <col min="10002" max="10002" width="5.375" style="122" customWidth="1"/>
    <col min="10003" max="10003" width="2.125" style="122" customWidth="1"/>
    <col min="10004" max="10004" width="7.625" style="122" customWidth="1"/>
    <col min="10005" max="10240" width="9" style="122"/>
    <col min="10241" max="10241" width="3.625" style="122" customWidth="1"/>
    <col min="10242" max="10242" width="2.625" style="122" customWidth="1"/>
    <col min="10243" max="10243" width="12.125" style="122" customWidth="1"/>
    <col min="10244" max="10244" width="5.375" style="122" customWidth="1"/>
    <col min="10245" max="10245" width="2.125" style="122" customWidth="1"/>
    <col min="10246" max="10246" width="5.375" style="122" customWidth="1"/>
    <col min="10247" max="10247" width="2.125" style="122" customWidth="1"/>
    <col min="10248" max="10248" width="5.375" style="122" customWidth="1"/>
    <col min="10249" max="10249" width="2.125" style="122" customWidth="1"/>
    <col min="10250" max="10250" width="5.375" style="122" customWidth="1"/>
    <col min="10251" max="10251" width="2.125" style="122" customWidth="1"/>
    <col min="10252" max="10252" width="5.375" style="122" customWidth="1"/>
    <col min="10253" max="10253" width="2.125" style="122" customWidth="1"/>
    <col min="10254" max="10254" width="5.375" style="122" customWidth="1"/>
    <col min="10255" max="10255" width="2.125" style="122" customWidth="1"/>
    <col min="10256" max="10256" width="5.375" style="122" customWidth="1"/>
    <col min="10257" max="10257" width="2.125" style="122" customWidth="1"/>
    <col min="10258" max="10258" width="5.375" style="122" customWidth="1"/>
    <col min="10259" max="10259" width="2.125" style="122" customWidth="1"/>
    <col min="10260" max="10260" width="7.625" style="122" customWidth="1"/>
    <col min="10261" max="10496" width="9" style="122"/>
    <col min="10497" max="10497" width="3.625" style="122" customWidth="1"/>
    <col min="10498" max="10498" width="2.625" style="122" customWidth="1"/>
    <col min="10499" max="10499" width="12.125" style="122" customWidth="1"/>
    <col min="10500" max="10500" width="5.375" style="122" customWidth="1"/>
    <col min="10501" max="10501" width="2.125" style="122" customWidth="1"/>
    <col min="10502" max="10502" width="5.375" style="122" customWidth="1"/>
    <col min="10503" max="10503" width="2.125" style="122" customWidth="1"/>
    <col min="10504" max="10504" width="5.375" style="122" customWidth="1"/>
    <col min="10505" max="10505" width="2.125" style="122" customWidth="1"/>
    <col min="10506" max="10506" width="5.375" style="122" customWidth="1"/>
    <col min="10507" max="10507" width="2.125" style="122" customWidth="1"/>
    <col min="10508" max="10508" width="5.375" style="122" customWidth="1"/>
    <col min="10509" max="10509" width="2.125" style="122" customWidth="1"/>
    <col min="10510" max="10510" width="5.375" style="122" customWidth="1"/>
    <col min="10511" max="10511" width="2.125" style="122" customWidth="1"/>
    <col min="10512" max="10512" width="5.375" style="122" customWidth="1"/>
    <col min="10513" max="10513" width="2.125" style="122" customWidth="1"/>
    <col min="10514" max="10514" width="5.375" style="122" customWidth="1"/>
    <col min="10515" max="10515" width="2.125" style="122" customWidth="1"/>
    <col min="10516" max="10516" width="7.625" style="122" customWidth="1"/>
    <col min="10517" max="10752" width="9" style="122"/>
    <col min="10753" max="10753" width="3.625" style="122" customWidth="1"/>
    <col min="10754" max="10754" width="2.625" style="122" customWidth="1"/>
    <col min="10755" max="10755" width="12.125" style="122" customWidth="1"/>
    <col min="10756" max="10756" width="5.375" style="122" customWidth="1"/>
    <col min="10757" max="10757" width="2.125" style="122" customWidth="1"/>
    <col min="10758" max="10758" width="5.375" style="122" customWidth="1"/>
    <col min="10759" max="10759" width="2.125" style="122" customWidth="1"/>
    <col min="10760" max="10760" width="5.375" style="122" customWidth="1"/>
    <col min="10761" max="10761" width="2.125" style="122" customWidth="1"/>
    <col min="10762" max="10762" width="5.375" style="122" customWidth="1"/>
    <col min="10763" max="10763" width="2.125" style="122" customWidth="1"/>
    <col min="10764" max="10764" width="5.375" style="122" customWidth="1"/>
    <col min="10765" max="10765" width="2.125" style="122" customWidth="1"/>
    <col min="10766" max="10766" width="5.375" style="122" customWidth="1"/>
    <col min="10767" max="10767" width="2.125" style="122" customWidth="1"/>
    <col min="10768" max="10768" width="5.375" style="122" customWidth="1"/>
    <col min="10769" max="10769" width="2.125" style="122" customWidth="1"/>
    <col min="10770" max="10770" width="5.375" style="122" customWidth="1"/>
    <col min="10771" max="10771" width="2.125" style="122" customWidth="1"/>
    <col min="10772" max="10772" width="7.625" style="122" customWidth="1"/>
    <col min="10773" max="11008" width="9" style="122"/>
    <col min="11009" max="11009" width="3.625" style="122" customWidth="1"/>
    <col min="11010" max="11010" width="2.625" style="122" customWidth="1"/>
    <col min="11011" max="11011" width="12.125" style="122" customWidth="1"/>
    <col min="11012" max="11012" width="5.375" style="122" customWidth="1"/>
    <col min="11013" max="11013" width="2.125" style="122" customWidth="1"/>
    <col min="11014" max="11014" width="5.375" style="122" customWidth="1"/>
    <col min="11015" max="11015" width="2.125" style="122" customWidth="1"/>
    <col min="11016" max="11016" width="5.375" style="122" customWidth="1"/>
    <col min="11017" max="11017" width="2.125" style="122" customWidth="1"/>
    <col min="11018" max="11018" width="5.375" style="122" customWidth="1"/>
    <col min="11019" max="11019" width="2.125" style="122" customWidth="1"/>
    <col min="11020" max="11020" width="5.375" style="122" customWidth="1"/>
    <col min="11021" max="11021" width="2.125" style="122" customWidth="1"/>
    <col min="11022" max="11022" width="5.375" style="122" customWidth="1"/>
    <col min="11023" max="11023" width="2.125" style="122" customWidth="1"/>
    <col min="11024" max="11024" width="5.375" style="122" customWidth="1"/>
    <col min="11025" max="11025" width="2.125" style="122" customWidth="1"/>
    <col min="11026" max="11026" width="5.375" style="122" customWidth="1"/>
    <col min="11027" max="11027" width="2.125" style="122" customWidth="1"/>
    <col min="11028" max="11028" width="7.625" style="122" customWidth="1"/>
    <col min="11029" max="11264" width="9" style="122"/>
    <col min="11265" max="11265" width="3.625" style="122" customWidth="1"/>
    <col min="11266" max="11266" width="2.625" style="122" customWidth="1"/>
    <col min="11267" max="11267" width="12.125" style="122" customWidth="1"/>
    <col min="11268" max="11268" width="5.375" style="122" customWidth="1"/>
    <col min="11269" max="11269" width="2.125" style="122" customWidth="1"/>
    <col min="11270" max="11270" width="5.375" style="122" customWidth="1"/>
    <col min="11271" max="11271" width="2.125" style="122" customWidth="1"/>
    <col min="11272" max="11272" width="5.375" style="122" customWidth="1"/>
    <col min="11273" max="11273" width="2.125" style="122" customWidth="1"/>
    <col min="11274" max="11274" width="5.375" style="122" customWidth="1"/>
    <col min="11275" max="11275" width="2.125" style="122" customWidth="1"/>
    <col min="11276" max="11276" width="5.375" style="122" customWidth="1"/>
    <col min="11277" max="11277" width="2.125" style="122" customWidth="1"/>
    <col min="11278" max="11278" width="5.375" style="122" customWidth="1"/>
    <col min="11279" max="11279" width="2.125" style="122" customWidth="1"/>
    <col min="11280" max="11280" width="5.375" style="122" customWidth="1"/>
    <col min="11281" max="11281" width="2.125" style="122" customWidth="1"/>
    <col min="11282" max="11282" width="5.375" style="122" customWidth="1"/>
    <col min="11283" max="11283" width="2.125" style="122" customWidth="1"/>
    <col min="11284" max="11284" width="7.625" style="122" customWidth="1"/>
    <col min="11285" max="11520" width="9" style="122"/>
    <col min="11521" max="11521" width="3.625" style="122" customWidth="1"/>
    <col min="11522" max="11522" width="2.625" style="122" customWidth="1"/>
    <col min="11523" max="11523" width="12.125" style="122" customWidth="1"/>
    <col min="11524" max="11524" width="5.375" style="122" customWidth="1"/>
    <col min="11525" max="11525" width="2.125" style="122" customWidth="1"/>
    <col min="11526" max="11526" width="5.375" style="122" customWidth="1"/>
    <col min="11527" max="11527" width="2.125" style="122" customWidth="1"/>
    <col min="11528" max="11528" width="5.375" style="122" customWidth="1"/>
    <col min="11529" max="11529" width="2.125" style="122" customWidth="1"/>
    <col min="11530" max="11530" width="5.375" style="122" customWidth="1"/>
    <col min="11531" max="11531" width="2.125" style="122" customWidth="1"/>
    <col min="11532" max="11532" width="5.375" style="122" customWidth="1"/>
    <col min="11533" max="11533" width="2.125" style="122" customWidth="1"/>
    <col min="11534" max="11534" width="5.375" style="122" customWidth="1"/>
    <col min="11535" max="11535" width="2.125" style="122" customWidth="1"/>
    <col min="11536" max="11536" width="5.375" style="122" customWidth="1"/>
    <col min="11537" max="11537" width="2.125" style="122" customWidth="1"/>
    <col min="11538" max="11538" width="5.375" style="122" customWidth="1"/>
    <col min="11539" max="11539" width="2.125" style="122" customWidth="1"/>
    <col min="11540" max="11540" width="7.625" style="122" customWidth="1"/>
    <col min="11541" max="11776" width="9" style="122"/>
    <col min="11777" max="11777" width="3.625" style="122" customWidth="1"/>
    <col min="11778" max="11778" width="2.625" style="122" customWidth="1"/>
    <col min="11779" max="11779" width="12.125" style="122" customWidth="1"/>
    <col min="11780" max="11780" width="5.375" style="122" customWidth="1"/>
    <col min="11781" max="11781" width="2.125" style="122" customWidth="1"/>
    <col min="11782" max="11782" width="5.375" style="122" customWidth="1"/>
    <col min="11783" max="11783" width="2.125" style="122" customWidth="1"/>
    <col min="11784" max="11784" width="5.375" style="122" customWidth="1"/>
    <col min="11785" max="11785" width="2.125" style="122" customWidth="1"/>
    <col min="11786" max="11786" width="5.375" style="122" customWidth="1"/>
    <col min="11787" max="11787" width="2.125" style="122" customWidth="1"/>
    <col min="11788" max="11788" width="5.375" style="122" customWidth="1"/>
    <col min="11789" max="11789" width="2.125" style="122" customWidth="1"/>
    <col min="11790" max="11790" width="5.375" style="122" customWidth="1"/>
    <col min="11791" max="11791" width="2.125" style="122" customWidth="1"/>
    <col min="11792" max="11792" width="5.375" style="122" customWidth="1"/>
    <col min="11793" max="11793" width="2.125" style="122" customWidth="1"/>
    <col min="11794" max="11794" width="5.375" style="122" customWidth="1"/>
    <col min="11795" max="11795" width="2.125" style="122" customWidth="1"/>
    <col min="11796" max="11796" width="7.625" style="122" customWidth="1"/>
    <col min="11797" max="12032" width="9" style="122"/>
    <col min="12033" max="12033" width="3.625" style="122" customWidth="1"/>
    <col min="12034" max="12034" width="2.625" style="122" customWidth="1"/>
    <col min="12035" max="12035" width="12.125" style="122" customWidth="1"/>
    <col min="12036" max="12036" width="5.375" style="122" customWidth="1"/>
    <col min="12037" max="12037" width="2.125" style="122" customWidth="1"/>
    <col min="12038" max="12038" width="5.375" style="122" customWidth="1"/>
    <col min="12039" max="12039" width="2.125" style="122" customWidth="1"/>
    <col min="12040" max="12040" width="5.375" style="122" customWidth="1"/>
    <col min="12041" max="12041" width="2.125" style="122" customWidth="1"/>
    <col min="12042" max="12042" width="5.375" style="122" customWidth="1"/>
    <col min="12043" max="12043" width="2.125" style="122" customWidth="1"/>
    <col min="12044" max="12044" width="5.375" style="122" customWidth="1"/>
    <col min="12045" max="12045" width="2.125" style="122" customWidth="1"/>
    <col min="12046" max="12046" width="5.375" style="122" customWidth="1"/>
    <col min="12047" max="12047" width="2.125" style="122" customWidth="1"/>
    <col min="12048" max="12048" width="5.375" style="122" customWidth="1"/>
    <col min="12049" max="12049" width="2.125" style="122" customWidth="1"/>
    <col min="12050" max="12050" width="5.375" style="122" customWidth="1"/>
    <col min="12051" max="12051" width="2.125" style="122" customWidth="1"/>
    <col min="12052" max="12052" width="7.625" style="122" customWidth="1"/>
    <col min="12053" max="12288" width="9" style="122"/>
    <col min="12289" max="12289" width="3.625" style="122" customWidth="1"/>
    <col min="12290" max="12290" width="2.625" style="122" customWidth="1"/>
    <col min="12291" max="12291" width="12.125" style="122" customWidth="1"/>
    <col min="12292" max="12292" width="5.375" style="122" customWidth="1"/>
    <col min="12293" max="12293" width="2.125" style="122" customWidth="1"/>
    <col min="12294" max="12294" width="5.375" style="122" customWidth="1"/>
    <col min="12295" max="12295" width="2.125" style="122" customWidth="1"/>
    <col min="12296" max="12296" width="5.375" style="122" customWidth="1"/>
    <col min="12297" max="12297" width="2.125" style="122" customWidth="1"/>
    <col min="12298" max="12298" width="5.375" style="122" customWidth="1"/>
    <col min="12299" max="12299" width="2.125" style="122" customWidth="1"/>
    <col min="12300" max="12300" width="5.375" style="122" customWidth="1"/>
    <col min="12301" max="12301" width="2.125" style="122" customWidth="1"/>
    <col min="12302" max="12302" width="5.375" style="122" customWidth="1"/>
    <col min="12303" max="12303" width="2.125" style="122" customWidth="1"/>
    <col min="12304" max="12304" width="5.375" style="122" customWidth="1"/>
    <col min="12305" max="12305" width="2.125" style="122" customWidth="1"/>
    <col min="12306" max="12306" width="5.375" style="122" customWidth="1"/>
    <col min="12307" max="12307" width="2.125" style="122" customWidth="1"/>
    <col min="12308" max="12308" width="7.625" style="122" customWidth="1"/>
    <col min="12309" max="12544" width="9" style="122"/>
    <col min="12545" max="12545" width="3.625" style="122" customWidth="1"/>
    <col min="12546" max="12546" width="2.625" style="122" customWidth="1"/>
    <col min="12547" max="12547" width="12.125" style="122" customWidth="1"/>
    <col min="12548" max="12548" width="5.375" style="122" customWidth="1"/>
    <col min="12549" max="12549" width="2.125" style="122" customWidth="1"/>
    <col min="12550" max="12550" width="5.375" style="122" customWidth="1"/>
    <col min="12551" max="12551" width="2.125" style="122" customWidth="1"/>
    <col min="12552" max="12552" width="5.375" style="122" customWidth="1"/>
    <col min="12553" max="12553" width="2.125" style="122" customWidth="1"/>
    <col min="12554" max="12554" width="5.375" style="122" customWidth="1"/>
    <col min="12555" max="12555" width="2.125" style="122" customWidth="1"/>
    <col min="12556" max="12556" width="5.375" style="122" customWidth="1"/>
    <col min="12557" max="12557" width="2.125" style="122" customWidth="1"/>
    <col min="12558" max="12558" width="5.375" style="122" customWidth="1"/>
    <col min="12559" max="12559" width="2.125" style="122" customWidth="1"/>
    <col min="12560" max="12560" width="5.375" style="122" customWidth="1"/>
    <col min="12561" max="12561" width="2.125" style="122" customWidth="1"/>
    <col min="12562" max="12562" width="5.375" style="122" customWidth="1"/>
    <col min="12563" max="12563" width="2.125" style="122" customWidth="1"/>
    <col min="12564" max="12564" width="7.625" style="122" customWidth="1"/>
    <col min="12565" max="12800" width="9" style="122"/>
    <col min="12801" max="12801" width="3.625" style="122" customWidth="1"/>
    <col min="12802" max="12802" width="2.625" style="122" customWidth="1"/>
    <col min="12803" max="12803" width="12.125" style="122" customWidth="1"/>
    <col min="12804" max="12804" width="5.375" style="122" customWidth="1"/>
    <col min="12805" max="12805" width="2.125" style="122" customWidth="1"/>
    <col min="12806" max="12806" width="5.375" style="122" customWidth="1"/>
    <col min="12807" max="12807" width="2.125" style="122" customWidth="1"/>
    <col min="12808" max="12808" width="5.375" style="122" customWidth="1"/>
    <col min="12809" max="12809" width="2.125" style="122" customWidth="1"/>
    <col min="12810" max="12810" width="5.375" style="122" customWidth="1"/>
    <col min="12811" max="12811" width="2.125" style="122" customWidth="1"/>
    <col min="12812" max="12812" width="5.375" style="122" customWidth="1"/>
    <col min="12813" max="12813" width="2.125" style="122" customWidth="1"/>
    <col min="12814" max="12814" width="5.375" style="122" customWidth="1"/>
    <col min="12815" max="12815" width="2.125" style="122" customWidth="1"/>
    <col min="12816" max="12816" width="5.375" style="122" customWidth="1"/>
    <col min="12817" max="12817" width="2.125" style="122" customWidth="1"/>
    <col min="12818" max="12818" width="5.375" style="122" customWidth="1"/>
    <col min="12819" max="12819" width="2.125" style="122" customWidth="1"/>
    <col min="12820" max="12820" width="7.625" style="122" customWidth="1"/>
    <col min="12821" max="13056" width="9" style="122"/>
    <col min="13057" max="13057" width="3.625" style="122" customWidth="1"/>
    <col min="13058" max="13058" width="2.625" style="122" customWidth="1"/>
    <col min="13059" max="13059" width="12.125" style="122" customWidth="1"/>
    <col min="13060" max="13060" width="5.375" style="122" customWidth="1"/>
    <col min="13061" max="13061" width="2.125" style="122" customWidth="1"/>
    <col min="13062" max="13062" width="5.375" style="122" customWidth="1"/>
    <col min="13063" max="13063" width="2.125" style="122" customWidth="1"/>
    <col min="13064" max="13064" width="5.375" style="122" customWidth="1"/>
    <col min="13065" max="13065" width="2.125" style="122" customWidth="1"/>
    <col min="13066" max="13066" width="5.375" style="122" customWidth="1"/>
    <col min="13067" max="13067" width="2.125" style="122" customWidth="1"/>
    <col min="13068" max="13068" width="5.375" style="122" customWidth="1"/>
    <col min="13069" max="13069" width="2.125" style="122" customWidth="1"/>
    <col min="13070" max="13070" width="5.375" style="122" customWidth="1"/>
    <col min="13071" max="13071" width="2.125" style="122" customWidth="1"/>
    <col min="13072" max="13072" width="5.375" style="122" customWidth="1"/>
    <col min="13073" max="13073" width="2.125" style="122" customWidth="1"/>
    <col min="13074" max="13074" width="5.375" style="122" customWidth="1"/>
    <col min="13075" max="13075" width="2.125" style="122" customWidth="1"/>
    <col min="13076" max="13076" width="7.625" style="122" customWidth="1"/>
    <col min="13077" max="13312" width="9" style="122"/>
    <col min="13313" max="13313" width="3.625" style="122" customWidth="1"/>
    <col min="13314" max="13314" width="2.625" style="122" customWidth="1"/>
    <col min="13315" max="13315" width="12.125" style="122" customWidth="1"/>
    <col min="13316" max="13316" width="5.375" style="122" customWidth="1"/>
    <col min="13317" max="13317" width="2.125" style="122" customWidth="1"/>
    <col min="13318" max="13318" width="5.375" style="122" customWidth="1"/>
    <col min="13319" max="13319" width="2.125" style="122" customWidth="1"/>
    <col min="13320" max="13320" width="5.375" style="122" customWidth="1"/>
    <col min="13321" max="13321" width="2.125" style="122" customWidth="1"/>
    <col min="13322" max="13322" width="5.375" style="122" customWidth="1"/>
    <col min="13323" max="13323" width="2.125" style="122" customWidth="1"/>
    <col min="13324" max="13324" width="5.375" style="122" customWidth="1"/>
    <col min="13325" max="13325" width="2.125" style="122" customWidth="1"/>
    <col min="13326" max="13326" width="5.375" style="122" customWidth="1"/>
    <col min="13327" max="13327" width="2.125" style="122" customWidth="1"/>
    <col min="13328" max="13328" width="5.375" style="122" customWidth="1"/>
    <col min="13329" max="13329" width="2.125" style="122" customWidth="1"/>
    <col min="13330" max="13330" width="5.375" style="122" customWidth="1"/>
    <col min="13331" max="13331" width="2.125" style="122" customWidth="1"/>
    <col min="13332" max="13332" width="7.625" style="122" customWidth="1"/>
    <col min="13333" max="13568" width="9" style="122"/>
    <col min="13569" max="13569" width="3.625" style="122" customWidth="1"/>
    <col min="13570" max="13570" width="2.625" style="122" customWidth="1"/>
    <col min="13571" max="13571" width="12.125" style="122" customWidth="1"/>
    <col min="13572" max="13572" width="5.375" style="122" customWidth="1"/>
    <col min="13573" max="13573" width="2.125" style="122" customWidth="1"/>
    <col min="13574" max="13574" width="5.375" style="122" customWidth="1"/>
    <col min="13575" max="13575" width="2.125" style="122" customWidth="1"/>
    <col min="13576" max="13576" width="5.375" style="122" customWidth="1"/>
    <col min="13577" max="13577" width="2.125" style="122" customWidth="1"/>
    <col min="13578" max="13578" width="5.375" style="122" customWidth="1"/>
    <col min="13579" max="13579" width="2.125" style="122" customWidth="1"/>
    <col min="13580" max="13580" width="5.375" style="122" customWidth="1"/>
    <col min="13581" max="13581" width="2.125" style="122" customWidth="1"/>
    <col min="13582" max="13582" width="5.375" style="122" customWidth="1"/>
    <col min="13583" max="13583" width="2.125" style="122" customWidth="1"/>
    <col min="13584" max="13584" width="5.375" style="122" customWidth="1"/>
    <col min="13585" max="13585" width="2.125" style="122" customWidth="1"/>
    <col min="13586" max="13586" width="5.375" style="122" customWidth="1"/>
    <col min="13587" max="13587" width="2.125" style="122" customWidth="1"/>
    <col min="13588" max="13588" width="7.625" style="122" customWidth="1"/>
    <col min="13589" max="13824" width="9" style="122"/>
    <col min="13825" max="13825" width="3.625" style="122" customWidth="1"/>
    <col min="13826" max="13826" width="2.625" style="122" customWidth="1"/>
    <col min="13827" max="13827" width="12.125" style="122" customWidth="1"/>
    <col min="13828" max="13828" width="5.375" style="122" customWidth="1"/>
    <col min="13829" max="13829" width="2.125" style="122" customWidth="1"/>
    <col min="13830" max="13830" width="5.375" style="122" customWidth="1"/>
    <col min="13831" max="13831" width="2.125" style="122" customWidth="1"/>
    <col min="13832" max="13832" width="5.375" style="122" customWidth="1"/>
    <col min="13833" max="13833" width="2.125" style="122" customWidth="1"/>
    <col min="13834" max="13834" width="5.375" style="122" customWidth="1"/>
    <col min="13835" max="13835" width="2.125" style="122" customWidth="1"/>
    <col min="13836" max="13836" width="5.375" style="122" customWidth="1"/>
    <col min="13837" max="13837" width="2.125" style="122" customWidth="1"/>
    <col min="13838" max="13838" width="5.375" style="122" customWidth="1"/>
    <col min="13839" max="13839" width="2.125" style="122" customWidth="1"/>
    <col min="13840" max="13840" width="5.375" style="122" customWidth="1"/>
    <col min="13841" max="13841" width="2.125" style="122" customWidth="1"/>
    <col min="13842" max="13842" width="5.375" style="122" customWidth="1"/>
    <col min="13843" max="13843" width="2.125" style="122" customWidth="1"/>
    <col min="13844" max="13844" width="7.625" style="122" customWidth="1"/>
    <col min="13845" max="14080" width="9" style="122"/>
    <col min="14081" max="14081" width="3.625" style="122" customWidth="1"/>
    <col min="14082" max="14082" width="2.625" style="122" customWidth="1"/>
    <col min="14083" max="14083" width="12.125" style="122" customWidth="1"/>
    <col min="14084" max="14084" width="5.375" style="122" customWidth="1"/>
    <col min="14085" max="14085" width="2.125" style="122" customWidth="1"/>
    <col min="14086" max="14086" width="5.375" style="122" customWidth="1"/>
    <col min="14087" max="14087" width="2.125" style="122" customWidth="1"/>
    <col min="14088" max="14088" width="5.375" style="122" customWidth="1"/>
    <col min="14089" max="14089" width="2.125" style="122" customWidth="1"/>
    <col min="14090" max="14090" width="5.375" style="122" customWidth="1"/>
    <col min="14091" max="14091" width="2.125" style="122" customWidth="1"/>
    <col min="14092" max="14092" width="5.375" style="122" customWidth="1"/>
    <col min="14093" max="14093" width="2.125" style="122" customWidth="1"/>
    <col min="14094" max="14094" width="5.375" style="122" customWidth="1"/>
    <col min="14095" max="14095" width="2.125" style="122" customWidth="1"/>
    <col min="14096" max="14096" width="5.375" style="122" customWidth="1"/>
    <col min="14097" max="14097" width="2.125" style="122" customWidth="1"/>
    <col min="14098" max="14098" width="5.375" style="122" customWidth="1"/>
    <col min="14099" max="14099" width="2.125" style="122" customWidth="1"/>
    <col min="14100" max="14100" width="7.625" style="122" customWidth="1"/>
    <col min="14101" max="14336" width="9" style="122"/>
    <col min="14337" max="14337" width="3.625" style="122" customWidth="1"/>
    <col min="14338" max="14338" width="2.625" style="122" customWidth="1"/>
    <col min="14339" max="14339" width="12.125" style="122" customWidth="1"/>
    <col min="14340" max="14340" width="5.375" style="122" customWidth="1"/>
    <col min="14341" max="14341" width="2.125" style="122" customWidth="1"/>
    <col min="14342" max="14342" width="5.375" style="122" customWidth="1"/>
    <col min="14343" max="14343" width="2.125" style="122" customWidth="1"/>
    <col min="14344" max="14344" width="5.375" style="122" customWidth="1"/>
    <col min="14345" max="14345" width="2.125" style="122" customWidth="1"/>
    <col min="14346" max="14346" width="5.375" style="122" customWidth="1"/>
    <col min="14347" max="14347" width="2.125" style="122" customWidth="1"/>
    <col min="14348" max="14348" width="5.375" style="122" customWidth="1"/>
    <col min="14349" max="14349" width="2.125" style="122" customWidth="1"/>
    <col min="14350" max="14350" width="5.375" style="122" customWidth="1"/>
    <col min="14351" max="14351" width="2.125" style="122" customWidth="1"/>
    <col min="14352" max="14352" width="5.375" style="122" customWidth="1"/>
    <col min="14353" max="14353" width="2.125" style="122" customWidth="1"/>
    <col min="14354" max="14354" width="5.375" style="122" customWidth="1"/>
    <col min="14355" max="14355" width="2.125" style="122" customWidth="1"/>
    <col min="14356" max="14356" width="7.625" style="122" customWidth="1"/>
    <col min="14357" max="14592" width="9" style="122"/>
    <col min="14593" max="14593" width="3.625" style="122" customWidth="1"/>
    <col min="14594" max="14594" width="2.625" style="122" customWidth="1"/>
    <col min="14595" max="14595" width="12.125" style="122" customWidth="1"/>
    <col min="14596" max="14596" width="5.375" style="122" customWidth="1"/>
    <col min="14597" max="14597" width="2.125" style="122" customWidth="1"/>
    <col min="14598" max="14598" width="5.375" style="122" customWidth="1"/>
    <col min="14599" max="14599" width="2.125" style="122" customWidth="1"/>
    <col min="14600" max="14600" width="5.375" style="122" customWidth="1"/>
    <col min="14601" max="14601" width="2.125" style="122" customWidth="1"/>
    <col min="14602" max="14602" width="5.375" style="122" customWidth="1"/>
    <col min="14603" max="14603" width="2.125" style="122" customWidth="1"/>
    <col min="14604" max="14604" width="5.375" style="122" customWidth="1"/>
    <col min="14605" max="14605" width="2.125" style="122" customWidth="1"/>
    <col min="14606" max="14606" width="5.375" style="122" customWidth="1"/>
    <col min="14607" max="14607" width="2.125" style="122" customWidth="1"/>
    <col min="14608" max="14608" width="5.375" style="122" customWidth="1"/>
    <col min="14609" max="14609" width="2.125" style="122" customWidth="1"/>
    <col min="14610" max="14610" width="5.375" style="122" customWidth="1"/>
    <col min="14611" max="14611" width="2.125" style="122" customWidth="1"/>
    <col min="14612" max="14612" width="7.625" style="122" customWidth="1"/>
    <col min="14613" max="14848" width="9" style="122"/>
    <col min="14849" max="14849" width="3.625" style="122" customWidth="1"/>
    <col min="14850" max="14850" width="2.625" style="122" customWidth="1"/>
    <col min="14851" max="14851" width="12.125" style="122" customWidth="1"/>
    <col min="14852" max="14852" width="5.375" style="122" customWidth="1"/>
    <col min="14853" max="14853" width="2.125" style="122" customWidth="1"/>
    <col min="14854" max="14854" width="5.375" style="122" customWidth="1"/>
    <col min="14855" max="14855" width="2.125" style="122" customWidth="1"/>
    <col min="14856" max="14856" width="5.375" style="122" customWidth="1"/>
    <col min="14857" max="14857" width="2.125" style="122" customWidth="1"/>
    <col min="14858" max="14858" width="5.375" style="122" customWidth="1"/>
    <col min="14859" max="14859" width="2.125" style="122" customWidth="1"/>
    <col min="14860" max="14860" width="5.375" style="122" customWidth="1"/>
    <col min="14861" max="14861" width="2.125" style="122" customWidth="1"/>
    <col min="14862" max="14862" width="5.375" style="122" customWidth="1"/>
    <col min="14863" max="14863" width="2.125" style="122" customWidth="1"/>
    <col min="14864" max="14864" width="5.375" style="122" customWidth="1"/>
    <col min="14865" max="14865" width="2.125" style="122" customWidth="1"/>
    <col min="14866" max="14866" width="5.375" style="122" customWidth="1"/>
    <col min="14867" max="14867" width="2.125" style="122" customWidth="1"/>
    <col min="14868" max="14868" width="7.625" style="122" customWidth="1"/>
    <col min="14869" max="15104" width="9" style="122"/>
    <col min="15105" max="15105" width="3.625" style="122" customWidth="1"/>
    <col min="15106" max="15106" width="2.625" style="122" customWidth="1"/>
    <col min="15107" max="15107" width="12.125" style="122" customWidth="1"/>
    <col min="15108" max="15108" width="5.375" style="122" customWidth="1"/>
    <col min="15109" max="15109" width="2.125" style="122" customWidth="1"/>
    <col min="15110" max="15110" width="5.375" style="122" customWidth="1"/>
    <col min="15111" max="15111" width="2.125" style="122" customWidth="1"/>
    <col min="15112" max="15112" width="5.375" style="122" customWidth="1"/>
    <col min="15113" max="15113" width="2.125" style="122" customWidth="1"/>
    <col min="15114" max="15114" width="5.375" style="122" customWidth="1"/>
    <col min="15115" max="15115" width="2.125" style="122" customWidth="1"/>
    <col min="15116" max="15116" width="5.375" style="122" customWidth="1"/>
    <col min="15117" max="15117" width="2.125" style="122" customWidth="1"/>
    <col min="15118" max="15118" width="5.375" style="122" customWidth="1"/>
    <col min="15119" max="15119" width="2.125" style="122" customWidth="1"/>
    <col min="15120" max="15120" width="5.375" style="122" customWidth="1"/>
    <col min="15121" max="15121" width="2.125" style="122" customWidth="1"/>
    <col min="15122" max="15122" width="5.375" style="122" customWidth="1"/>
    <col min="15123" max="15123" width="2.125" style="122" customWidth="1"/>
    <col min="15124" max="15124" width="7.625" style="122" customWidth="1"/>
    <col min="15125" max="15360" width="9" style="122"/>
    <col min="15361" max="15361" width="3.625" style="122" customWidth="1"/>
    <col min="15362" max="15362" width="2.625" style="122" customWidth="1"/>
    <col min="15363" max="15363" width="12.125" style="122" customWidth="1"/>
    <col min="15364" max="15364" width="5.375" style="122" customWidth="1"/>
    <col min="15365" max="15365" width="2.125" style="122" customWidth="1"/>
    <col min="15366" max="15366" width="5.375" style="122" customWidth="1"/>
    <col min="15367" max="15367" width="2.125" style="122" customWidth="1"/>
    <col min="15368" max="15368" width="5.375" style="122" customWidth="1"/>
    <col min="15369" max="15369" width="2.125" style="122" customWidth="1"/>
    <col min="15370" max="15370" width="5.375" style="122" customWidth="1"/>
    <col min="15371" max="15371" width="2.125" style="122" customWidth="1"/>
    <col min="15372" max="15372" width="5.375" style="122" customWidth="1"/>
    <col min="15373" max="15373" width="2.125" style="122" customWidth="1"/>
    <col min="15374" max="15374" width="5.375" style="122" customWidth="1"/>
    <col min="15375" max="15375" width="2.125" style="122" customWidth="1"/>
    <col min="15376" max="15376" width="5.375" style="122" customWidth="1"/>
    <col min="15377" max="15377" width="2.125" style="122" customWidth="1"/>
    <col min="15378" max="15378" width="5.375" style="122" customWidth="1"/>
    <col min="15379" max="15379" width="2.125" style="122" customWidth="1"/>
    <col min="15380" max="15380" width="7.625" style="122" customWidth="1"/>
    <col min="15381" max="15616" width="9" style="122"/>
    <col min="15617" max="15617" width="3.625" style="122" customWidth="1"/>
    <col min="15618" max="15618" width="2.625" style="122" customWidth="1"/>
    <col min="15619" max="15619" width="12.125" style="122" customWidth="1"/>
    <col min="15620" max="15620" width="5.375" style="122" customWidth="1"/>
    <col min="15621" max="15621" width="2.125" style="122" customWidth="1"/>
    <col min="15622" max="15622" width="5.375" style="122" customWidth="1"/>
    <col min="15623" max="15623" width="2.125" style="122" customWidth="1"/>
    <col min="15624" max="15624" width="5.375" style="122" customWidth="1"/>
    <col min="15625" max="15625" width="2.125" style="122" customWidth="1"/>
    <col min="15626" max="15626" width="5.375" style="122" customWidth="1"/>
    <col min="15627" max="15627" width="2.125" style="122" customWidth="1"/>
    <col min="15628" max="15628" width="5.375" style="122" customWidth="1"/>
    <col min="15629" max="15629" width="2.125" style="122" customWidth="1"/>
    <col min="15630" max="15630" width="5.375" style="122" customWidth="1"/>
    <col min="15631" max="15631" width="2.125" style="122" customWidth="1"/>
    <col min="15632" max="15632" width="5.375" style="122" customWidth="1"/>
    <col min="15633" max="15633" width="2.125" style="122" customWidth="1"/>
    <col min="15634" max="15634" width="5.375" style="122" customWidth="1"/>
    <col min="15635" max="15635" width="2.125" style="122" customWidth="1"/>
    <col min="15636" max="15636" width="7.625" style="122" customWidth="1"/>
    <col min="15637" max="15872" width="9" style="122"/>
    <col min="15873" max="15873" width="3.625" style="122" customWidth="1"/>
    <col min="15874" max="15874" width="2.625" style="122" customWidth="1"/>
    <col min="15875" max="15875" width="12.125" style="122" customWidth="1"/>
    <col min="15876" max="15876" width="5.375" style="122" customWidth="1"/>
    <col min="15877" max="15877" width="2.125" style="122" customWidth="1"/>
    <col min="15878" max="15878" width="5.375" style="122" customWidth="1"/>
    <col min="15879" max="15879" width="2.125" style="122" customWidth="1"/>
    <col min="15880" max="15880" width="5.375" style="122" customWidth="1"/>
    <col min="15881" max="15881" width="2.125" style="122" customWidth="1"/>
    <col min="15882" max="15882" width="5.375" style="122" customWidth="1"/>
    <col min="15883" max="15883" width="2.125" style="122" customWidth="1"/>
    <col min="15884" max="15884" width="5.375" style="122" customWidth="1"/>
    <col min="15885" max="15885" width="2.125" style="122" customWidth="1"/>
    <col min="15886" max="15886" width="5.375" style="122" customWidth="1"/>
    <col min="15887" max="15887" width="2.125" style="122" customWidth="1"/>
    <col min="15888" max="15888" width="5.375" style="122" customWidth="1"/>
    <col min="15889" max="15889" width="2.125" style="122" customWidth="1"/>
    <col min="15890" max="15890" width="5.375" style="122" customWidth="1"/>
    <col min="15891" max="15891" width="2.125" style="122" customWidth="1"/>
    <col min="15892" max="15892" width="7.625" style="122" customWidth="1"/>
    <col min="15893" max="16128" width="9" style="122"/>
    <col min="16129" max="16129" width="3.625" style="122" customWidth="1"/>
    <col min="16130" max="16130" width="2.625" style="122" customWidth="1"/>
    <col min="16131" max="16131" width="12.125" style="122" customWidth="1"/>
    <col min="16132" max="16132" width="5.375" style="122" customWidth="1"/>
    <col min="16133" max="16133" width="2.125" style="122" customWidth="1"/>
    <col min="16134" max="16134" width="5.375" style="122" customWidth="1"/>
    <col min="16135" max="16135" width="2.125" style="122" customWidth="1"/>
    <col min="16136" max="16136" width="5.375" style="122" customWidth="1"/>
    <col min="16137" max="16137" width="2.125" style="122" customWidth="1"/>
    <col min="16138" max="16138" width="5.375" style="122" customWidth="1"/>
    <col min="16139" max="16139" width="2.125" style="122" customWidth="1"/>
    <col min="16140" max="16140" width="5.375" style="122" customWidth="1"/>
    <col min="16141" max="16141" width="2.125" style="122" customWidth="1"/>
    <col min="16142" max="16142" width="5.375" style="122" customWidth="1"/>
    <col min="16143" max="16143" width="2.125" style="122" customWidth="1"/>
    <col min="16144" max="16144" width="5.375" style="122" customWidth="1"/>
    <col min="16145" max="16145" width="2.125" style="122" customWidth="1"/>
    <col min="16146" max="16146" width="5.375" style="122" customWidth="1"/>
    <col min="16147" max="16147" width="2.125" style="122" customWidth="1"/>
    <col min="16148" max="16148" width="7.625" style="122" customWidth="1"/>
    <col min="16149" max="16384" width="9" style="122"/>
  </cols>
  <sheetData>
    <row r="1" spans="1:20">
      <c r="A1" s="1557" t="s">
        <v>195</v>
      </c>
      <c r="B1" s="1557"/>
      <c r="C1" s="1557"/>
      <c r="D1" s="1557"/>
      <c r="E1" s="1557"/>
      <c r="F1" s="1557"/>
      <c r="G1" s="1557"/>
      <c r="H1" s="1557"/>
      <c r="I1" s="1557"/>
      <c r="J1" s="1557"/>
      <c r="K1" s="1557"/>
      <c r="L1" s="1557"/>
      <c r="M1" s="1557"/>
      <c r="N1" s="1557"/>
      <c r="O1" s="1557"/>
      <c r="P1" s="1557"/>
      <c r="Q1" s="1557"/>
      <c r="R1" s="1557"/>
      <c r="S1" s="1557"/>
      <c r="T1" s="1557"/>
    </row>
    <row r="2" spans="1:20">
      <c r="A2" s="123"/>
      <c r="B2" s="123"/>
      <c r="C2" s="123"/>
      <c r="D2" s="123"/>
      <c r="E2" s="123"/>
      <c r="F2" s="123"/>
      <c r="G2" s="123"/>
      <c r="H2" s="123"/>
      <c r="I2" s="123"/>
      <c r="J2" s="123"/>
      <c r="K2" s="123"/>
      <c r="L2" s="123"/>
      <c r="M2" s="123"/>
      <c r="N2" s="123"/>
      <c r="O2" s="123"/>
      <c r="P2" s="123"/>
      <c r="Q2" s="123"/>
      <c r="R2" s="123"/>
      <c r="S2" s="123"/>
      <c r="T2" s="123"/>
    </row>
    <row r="3" spans="1:20" ht="17.25" customHeight="1"/>
    <row r="4" spans="1:20" ht="17.25" customHeight="1">
      <c r="A4" s="1558" t="s">
        <v>187</v>
      </c>
      <c r="B4" s="1558"/>
      <c r="C4" s="1558"/>
      <c r="D4" s="1558"/>
      <c r="E4" s="1558"/>
      <c r="F4" s="1558"/>
      <c r="G4" s="1558"/>
      <c r="H4" s="1558"/>
      <c r="I4" s="1558"/>
      <c r="J4" s="1558"/>
      <c r="K4" s="1558"/>
      <c r="L4" s="1558"/>
      <c r="M4" s="1558"/>
      <c r="N4" s="1558"/>
      <c r="O4" s="1558"/>
      <c r="P4" s="1558"/>
      <c r="Q4" s="1558"/>
      <c r="R4" s="1558"/>
      <c r="S4" s="1558"/>
      <c r="T4" s="1558"/>
    </row>
    <row r="5" spans="1:20" ht="17.25" customHeight="1">
      <c r="A5" s="124"/>
      <c r="B5" s="124"/>
      <c r="C5" s="124"/>
      <c r="D5" s="124"/>
      <c r="E5" s="124"/>
      <c r="F5" s="124"/>
      <c r="G5" s="124"/>
      <c r="H5" s="124"/>
      <c r="I5" s="124"/>
      <c r="J5" s="124"/>
      <c r="K5" s="124"/>
      <c r="L5" s="124"/>
      <c r="M5" s="124"/>
      <c r="N5" s="124"/>
      <c r="O5" s="124"/>
      <c r="P5" s="124"/>
      <c r="Q5" s="124"/>
      <c r="R5" s="124"/>
      <c r="S5" s="124"/>
      <c r="T5" s="124"/>
    </row>
    <row r="6" spans="1:20" ht="8.25" customHeight="1">
      <c r="A6" s="124"/>
      <c r="B6" s="124"/>
      <c r="C6" s="124"/>
      <c r="D6" s="124"/>
      <c r="E6" s="124"/>
      <c r="F6" s="124"/>
      <c r="G6" s="124"/>
      <c r="H6" s="124"/>
      <c r="I6" s="124"/>
      <c r="J6" s="124"/>
      <c r="K6" s="124"/>
      <c r="L6" s="124"/>
      <c r="M6" s="124"/>
      <c r="N6" s="124"/>
      <c r="O6" s="124"/>
      <c r="P6" s="124"/>
      <c r="Q6" s="124"/>
      <c r="R6" s="124"/>
      <c r="S6" s="124"/>
      <c r="T6" s="124"/>
    </row>
    <row r="7" spans="1:20" s="124" customFormat="1" ht="17.25" customHeight="1">
      <c r="A7" s="1559" t="s">
        <v>223</v>
      </c>
      <c r="B7" s="1559" t="s">
        <v>208</v>
      </c>
      <c r="C7" s="1559"/>
      <c r="D7" s="1560" t="s">
        <v>224</v>
      </c>
      <c r="E7" s="1561"/>
      <c r="F7" s="1560" t="s">
        <v>225</v>
      </c>
      <c r="G7" s="1561"/>
      <c r="H7" s="1555" t="s">
        <v>226</v>
      </c>
      <c r="I7" s="1564"/>
      <c r="J7" s="1564"/>
      <c r="K7" s="1564"/>
      <c r="L7" s="1564"/>
      <c r="M7" s="1556"/>
      <c r="N7" s="1555" t="s">
        <v>227</v>
      </c>
      <c r="O7" s="1564"/>
      <c r="P7" s="1564"/>
      <c r="Q7" s="1564"/>
      <c r="R7" s="1564"/>
      <c r="S7" s="1556"/>
      <c r="T7" s="1559" t="s">
        <v>26</v>
      </c>
    </row>
    <row r="8" spans="1:20" ht="17.25" customHeight="1">
      <c r="A8" s="1559"/>
      <c r="B8" s="1559"/>
      <c r="C8" s="1559"/>
      <c r="D8" s="1562"/>
      <c r="E8" s="1563"/>
      <c r="F8" s="1562" t="s">
        <v>228</v>
      </c>
      <c r="G8" s="1563"/>
      <c r="H8" s="1555" t="s">
        <v>229</v>
      </c>
      <c r="I8" s="1556"/>
      <c r="J8" s="1555" t="s">
        <v>230</v>
      </c>
      <c r="K8" s="1556"/>
      <c r="L8" s="1555" t="s">
        <v>45</v>
      </c>
      <c r="M8" s="1556"/>
      <c r="N8" s="1555" t="s">
        <v>231</v>
      </c>
      <c r="O8" s="1556"/>
      <c r="P8" s="1555" t="s">
        <v>232</v>
      </c>
      <c r="Q8" s="1556"/>
      <c r="R8" s="1555" t="s">
        <v>45</v>
      </c>
      <c r="S8" s="1556"/>
      <c r="T8" s="1559"/>
    </row>
    <row r="9" spans="1:20" ht="17.25" customHeight="1">
      <c r="A9" s="1559" t="s">
        <v>233</v>
      </c>
      <c r="B9" s="125">
        <v>1</v>
      </c>
      <c r="C9" s="125"/>
      <c r="D9" s="126">
        <f t="shared" ref="D9:D23" si="0">H9+J9+L9+N9+P9+R9</f>
        <v>0</v>
      </c>
      <c r="E9" s="127" t="s">
        <v>234</v>
      </c>
      <c r="F9" s="126">
        <f t="shared" ref="F9:F23" si="1">H9+J9+N9+P9</f>
        <v>0</v>
      </c>
      <c r="G9" s="127" t="s">
        <v>234</v>
      </c>
      <c r="H9" s="126"/>
      <c r="I9" s="127" t="s">
        <v>234</v>
      </c>
      <c r="J9" s="126"/>
      <c r="K9" s="127" t="s">
        <v>234</v>
      </c>
      <c r="L9" s="126"/>
      <c r="M9" s="127" t="s">
        <v>234</v>
      </c>
      <c r="N9" s="126"/>
      <c r="O9" s="127" t="s">
        <v>234</v>
      </c>
      <c r="P9" s="126"/>
      <c r="Q9" s="127" t="s">
        <v>234</v>
      </c>
      <c r="R9" s="126"/>
      <c r="S9" s="127" t="s">
        <v>234</v>
      </c>
      <c r="T9" s="125"/>
    </row>
    <row r="10" spans="1:20" ht="17.25" customHeight="1">
      <c r="A10" s="1559"/>
      <c r="B10" s="125">
        <v>2</v>
      </c>
      <c r="C10" s="125"/>
      <c r="D10" s="126">
        <f t="shared" si="0"/>
        <v>0</v>
      </c>
      <c r="E10" s="127" t="s">
        <v>234</v>
      </c>
      <c r="F10" s="126">
        <f t="shared" si="1"/>
        <v>0</v>
      </c>
      <c r="G10" s="127" t="s">
        <v>234</v>
      </c>
      <c r="H10" s="126"/>
      <c r="I10" s="127" t="s">
        <v>234</v>
      </c>
      <c r="J10" s="126"/>
      <c r="K10" s="127" t="s">
        <v>234</v>
      </c>
      <c r="L10" s="126"/>
      <c r="M10" s="127" t="s">
        <v>234</v>
      </c>
      <c r="N10" s="126"/>
      <c r="O10" s="127" t="s">
        <v>234</v>
      </c>
      <c r="P10" s="126"/>
      <c r="Q10" s="127" t="s">
        <v>234</v>
      </c>
      <c r="R10" s="126"/>
      <c r="S10" s="127" t="s">
        <v>234</v>
      </c>
      <c r="T10" s="125"/>
    </row>
    <row r="11" spans="1:20" ht="17.25" customHeight="1">
      <c r="A11" s="1559"/>
      <c r="B11" s="125">
        <v>3</v>
      </c>
      <c r="C11" s="125"/>
      <c r="D11" s="126">
        <f t="shared" si="0"/>
        <v>0</v>
      </c>
      <c r="E11" s="127" t="s">
        <v>234</v>
      </c>
      <c r="F11" s="126">
        <f t="shared" si="1"/>
        <v>0</v>
      </c>
      <c r="G11" s="127" t="s">
        <v>234</v>
      </c>
      <c r="H11" s="126"/>
      <c r="I11" s="127" t="s">
        <v>234</v>
      </c>
      <c r="J11" s="126"/>
      <c r="K11" s="127" t="s">
        <v>234</v>
      </c>
      <c r="L11" s="126"/>
      <c r="M11" s="127" t="s">
        <v>234</v>
      </c>
      <c r="N11" s="126"/>
      <c r="O11" s="127" t="s">
        <v>234</v>
      </c>
      <c r="P11" s="126"/>
      <c r="Q11" s="127" t="s">
        <v>234</v>
      </c>
      <c r="R11" s="126"/>
      <c r="S11" s="127" t="s">
        <v>234</v>
      </c>
      <c r="T11" s="125"/>
    </row>
    <row r="12" spans="1:20" ht="17.25" customHeight="1">
      <c r="A12" s="1559"/>
      <c r="B12" s="125">
        <v>4</v>
      </c>
      <c r="C12" s="125"/>
      <c r="D12" s="126">
        <f t="shared" si="0"/>
        <v>0</v>
      </c>
      <c r="E12" s="127" t="s">
        <v>234</v>
      </c>
      <c r="F12" s="126">
        <f t="shared" si="1"/>
        <v>0</v>
      </c>
      <c r="G12" s="127" t="s">
        <v>234</v>
      </c>
      <c r="H12" s="126"/>
      <c r="I12" s="127" t="s">
        <v>234</v>
      </c>
      <c r="J12" s="126"/>
      <c r="K12" s="127" t="s">
        <v>234</v>
      </c>
      <c r="L12" s="126"/>
      <c r="M12" s="127" t="s">
        <v>234</v>
      </c>
      <c r="N12" s="126"/>
      <c r="O12" s="127" t="s">
        <v>234</v>
      </c>
      <c r="P12" s="126"/>
      <c r="Q12" s="127" t="s">
        <v>234</v>
      </c>
      <c r="R12" s="126"/>
      <c r="S12" s="127" t="s">
        <v>234</v>
      </c>
      <c r="T12" s="125"/>
    </row>
    <row r="13" spans="1:20" ht="17.25" customHeight="1">
      <c r="A13" s="1559"/>
      <c r="B13" s="125">
        <v>5</v>
      </c>
      <c r="C13" s="125"/>
      <c r="D13" s="126">
        <f t="shared" si="0"/>
        <v>0</v>
      </c>
      <c r="E13" s="127" t="s">
        <v>234</v>
      </c>
      <c r="F13" s="126">
        <f t="shared" si="1"/>
        <v>0</v>
      </c>
      <c r="G13" s="127" t="s">
        <v>234</v>
      </c>
      <c r="H13" s="126"/>
      <c r="I13" s="127" t="s">
        <v>234</v>
      </c>
      <c r="J13" s="126"/>
      <c r="K13" s="127" t="s">
        <v>234</v>
      </c>
      <c r="L13" s="126"/>
      <c r="M13" s="127" t="s">
        <v>234</v>
      </c>
      <c r="N13" s="126"/>
      <c r="O13" s="127" t="s">
        <v>234</v>
      </c>
      <c r="P13" s="126"/>
      <c r="Q13" s="127" t="s">
        <v>234</v>
      </c>
      <c r="R13" s="126"/>
      <c r="S13" s="127" t="s">
        <v>234</v>
      </c>
      <c r="T13" s="125"/>
    </row>
    <row r="14" spans="1:20" ht="17.25" customHeight="1">
      <c r="A14" s="1559"/>
      <c r="B14" s="125">
        <v>6</v>
      </c>
      <c r="C14" s="125"/>
      <c r="D14" s="126">
        <f t="shared" si="0"/>
        <v>0</v>
      </c>
      <c r="E14" s="127" t="s">
        <v>234</v>
      </c>
      <c r="F14" s="126">
        <f t="shared" si="1"/>
        <v>0</v>
      </c>
      <c r="G14" s="127" t="s">
        <v>234</v>
      </c>
      <c r="H14" s="126"/>
      <c r="I14" s="127" t="s">
        <v>234</v>
      </c>
      <c r="J14" s="126"/>
      <c r="K14" s="127" t="s">
        <v>234</v>
      </c>
      <c r="L14" s="126"/>
      <c r="M14" s="127" t="s">
        <v>234</v>
      </c>
      <c r="N14" s="126"/>
      <c r="O14" s="127" t="s">
        <v>234</v>
      </c>
      <c r="P14" s="126"/>
      <c r="Q14" s="127" t="s">
        <v>234</v>
      </c>
      <c r="R14" s="126"/>
      <c r="S14" s="127" t="s">
        <v>234</v>
      </c>
      <c r="T14" s="125"/>
    </row>
    <row r="15" spans="1:20" ht="17.25" customHeight="1">
      <c r="A15" s="1559"/>
      <c r="B15" s="125">
        <v>7</v>
      </c>
      <c r="C15" s="125"/>
      <c r="D15" s="126">
        <f t="shared" si="0"/>
        <v>0</v>
      </c>
      <c r="E15" s="127" t="s">
        <v>234</v>
      </c>
      <c r="F15" s="126">
        <f t="shared" si="1"/>
        <v>0</v>
      </c>
      <c r="G15" s="127" t="s">
        <v>234</v>
      </c>
      <c r="H15" s="126"/>
      <c r="I15" s="127" t="s">
        <v>234</v>
      </c>
      <c r="J15" s="126"/>
      <c r="K15" s="127" t="s">
        <v>234</v>
      </c>
      <c r="L15" s="126"/>
      <c r="M15" s="127" t="s">
        <v>234</v>
      </c>
      <c r="N15" s="126"/>
      <c r="O15" s="127" t="s">
        <v>234</v>
      </c>
      <c r="P15" s="126"/>
      <c r="Q15" s="127" t="s">
        <v>234</v>
      </c>
      <c r="R15" s="126"/>
      <c r="S15" s="127" t="s">
        <v>234</v>
      </c>
      <c r="T15" s="125"/>
    </row>
    <row r="16" spans="1:20" ht="17.25" customHeight="1">
      <c r="A16" s="1559"/>
      <c r="B16" s="125">
        <v>8</v>
      </c>
      <c r="C16" s="125"/>
      <c r="D16" s="126">
        <f t="shared" si="0"/>
        <v>0</v>
      </c>
      <c r="E16" s="127" t="s">
        <v>234</v>
      </c>
      <c r="F16" s="126">
        <f t="shared" si="1"/>
        <v>0</v>
      </c>
      <c r="G16" s="127" t="s">
        <v>234</v>
      </c>
      <c r="H16" s="126"/>
      <c r="I16" s="127" t="s">
        <v>234</v>
      </c>
      <c r="J16" s="126"/>
      <c r="K16" s="127" t="s">
        <v>234</v>
      </c>
      <c r="L16" s="126"/>
      <c r="M16" s="127" t="s">
        <v>234</v>
      </c>
      <c r="N16" s="126"/>
      <c r="O16" s="127" t="s">
        <v>234</v>
      </c>
      <c r="P16" s="126"/>
      <c r="Q16" s="127" t="s">
        <v>234</v>
      </c>
      <c r="R16" s="126"/>
      <c r="S16" s="127" t="s">
        <v>234</v>
      </c>
      <c r="T16" s="125"/>
    </row>
    <row r="17" spans="1:20" ht="17.25" customHeight="1">
      <c r="A17" s="1559"/>
      <c r="B17" s="125">
        <v>9</v>
      </c>
      <c r="C17" s="125"/>
      <c r="D17" s="126">
        <f t="shared" si="0"/>
        <v>0</v>
      </c>
      <c r="E17" s="127" t="s">
        <v>234</v>
      </c>
      <c r="F17" s="126">
        <f t="shared" si="1"/>
        <v>0</v>
      </c>
      <c r="G17" s="127" t="s">
        <v>234</v>
      </c>
      <c r="H17" s="126"/>
      <c r="I17" s="127" t="s">
        <v>234</v>
      </c>
      <c r="J17" s="126"/>
      <c r="K17" s="127" t="s">
        <v>234</v>
      </c>
      <c r="L17" s="126"/>
      <c r="M17" s="127" t="s">
        <v>234</v>
      </c>
      <c r="N17" s="126"/>
      <c r="O17" s="127" t="s">
        <v>234</v>
      </c>
      <c r="P17" s="126"/>
      <c r="Q17" s="127" t="s">
        <v>234</v>
      </c>
      <c r="R17" s="126"/>
      <c r="S17" s="127" t="s">
        <v>234</v>
      </c>
      <c r="T17" s="125"/>
    </row>
    <row r="18" spans="1:20" ht="17.25" customHeight="1">
      <c r="A18" s="1559"/>
      <c r="B18" s="125">
        <v>10</v>
      </c>
      <c r="C18" s="125"/>
      <c r="D18" s="126">
        <f t="shared" si="0"/>
        <v>0</v>
      </c>
      <c r="E18" s="127" t="s">
        <v>234</v>
      </c>
      <c r="F18" s="126">
        <f t="shared" si="1"/>
        <v>0</v>
      </c>
      <c r="G18" s="127" t="s">
        <v>234</v>
      </c>
      <c r="H18" s="126"/>
      <c r="I18" s="127" t="s">
        <v>234</v>
      </c>
      <c r="J18" s="126"/>
      <c r="K18" s="127" t="s">
        <v>234</v>
      </c>
      <c r="L18" s="126"/>
      <c r="M18" s="127" t="s">
        <v>234</v>
      </c>
      <c r="N18" s="126"/>
      <c r="O18" s="127" t="s">
        <v>234</v>
      </c>
      <c r="P18" s="126"/>
      <c r="Q18" s="127" t="s">
        <v>234</v>
      </c>
      <c r="R18" s="126"/>
      <c r="S18" s="127" t="s">
        <v>234</v>
      </c>
      <c r="T18" s="125"/>
    </row>
    <row r="19" spans="1:20" ht="17.25" customHeight="1">
      <c r="A19" s="1559"/>
      <c r="B19" s="125">
        <v>11</v>
      </c>
      <c r="C19" s="125"/>
      <c r="D19" s="126">
        <f t="shared" si="0"/>
        <v>0</v>
      </c>
      <c r="E19" s="127" t="s">
        <v>234</v>
      </c>
      <c r="F19" s="126">
        <f t="shared" si="1"/>
        <v>0</v>
      </c>
      <c r="G19" s="127" t="s">
        <v>234</v>
      </c>
      <c r="H19" s="126"/>
      <c r="I19" s="127" t="s">
        <v>234</v>
      </c>
      <c r="J19" s="126"/>
      <c r="K19" s="127" t="s">
        <v>234</v>
      </c>
      <c r="L19" s="126"/>
      <c r="M19" s="127" t="s">
        <v>234</v>
      </c>
      <c r="N19" s="126"/>
      <c r="O19" s="127" t="s">
        <v>234</v>
      </c>
      <c r="P19" s="126"/>
      <c r="Q19" s="127" t="s">
        <v>234</v>
      </c>
      <c r="R19" s="126"/>
      <c r="S19" s="127" t="s">
        <v>234</v>
      </c>
      <c r="T19" s="125"/>
    </row>
    <row r="20" spans="1:20" ht="17.25" customHeight="1">
      <c r="A20" s="1559"/>
      <c r="B20" s="125">
        <v>12</v>
      </c>
      <c r="C20" s="125"/>
      <c r="D20" s="126">
        <f t="shared" si="0"/>
        <v>0</v>
      </c>
      <c r="E20" s="127" t="s">
        <v>234</v>
      </c>
      <c r="F20" s="126">
        <f t="shared" si="1"/>
        <v>0</v>
      </c>
      <c r="G20" s="127" t="s">
        <v>234</v>
      </c>
      <c r="H20" s="126"/>
      <c r="I20" s="127" t="s">
        <v>234</v>
      </c>
      <c r="J20" s="126"/>
      <c r="K20" s="127" t="s">
        <v>234</v>
      </c>
      <c r="L20" s="126"/>
      <c r="M20" s="127" t="s">
        <v>234</v>
      </c>
      <c r="N20" s="126"/>
      <c r="O20" s="127" t="s">
        <v>234</v>
      </c>
      <c r="P20" s="126"/>
      <c r="Q20" s="127" t="s">
        <v>234</v>
      </c>
      <c r="R20" s="126"/>
      <c r="S20" s="127" t="s">
        <v>234</v>
      </c>
      <c r="T20" s="125"/>
    </row>
    <row r="21" spans="1:20" ht="17.25" customHeight="1">
      <c r="A21" s="1559"/>
      <c r="B21" s="125">
        <v>13</v>
      </c>
      <c r="C21" s="125"/>
      <c r="D21" s="126">
        <f t="shared" si="0"/>
        <v>0</v>
      </c>
      <c r="E21" s="127" t="s">
        <v>234</v>
      </c>
      <c r="F21" s="126">
        <f t="shared" si="1"/>
        <v>0</v>
      </c>
      <c r="G21" s="127" t="s">
        <v>234</v>
      </c>
      <c r="H21" s="126"/>
      <c r="I21" s="127" t="s">
        <v>234</v>
      </c>
      <c r="J21" s="126"/>
      <c r="K21" s="127" t="s">
        <v>234</v>
      </c>
      <c r="L21" s="126"/>
      <c r="M21" s="127" t="s">
        <v>234</v>
      </c>
      <c r="N21" s="126"/>
      <c r="O21" s="127" t="s">
        <v>234</v>
      </c>
      <c r="P21" s="126"/>
      <c r="Q21" s="127" t="s">
        <v>234</v>
      </c>
      <c r="R21" s="126"/>
      <c r="S21" s="127" t="s">
        <v>234</v>
      </c>
      <c r="T21" s="125"/>
    </row>
    <row r="22" spans="1:20" ht="17.25" customHeight="1">
      <c r="A22" s="1559"/>
      <c r="B22" s="125">
        <v>14</v>
      </c>
      <c r="C22" s="125"/>
      <c r="D22" s="126">
        <f t="shared" si="0"/>
        <v>0</v>
      </c>
      <c r="E22" s="127" t="s">
        <v>234</v>
      </c>
      <c r="F22" s="126">
        <f t="shared" si="1"/>
        <v>0</v>
      </c>
      <c r="G22" s="127" t="s">
        <v>234</v>
      </c>
      <c r="H22" s="126"/>
      <c r="I22" s="127" t="s">
        <v>234</v>
      </c>
      <c r="J22" s="126"/>
      <c r="K22" s="127" t="s">
        <v>234</v>
      </c>
      <c r="L22" s="126"/>
      <c r="M22" s="127" t="s">
        <v>234</v>
      </c>
      <c r="N22" s="126"/>
      <c r="O22" s="127" t="s">
        <v>234</v>
      </c>
      <c r="P22" s="126"/>
      <c r="Q22" s="127" t="s">
        <v>234</v>
      </c>
      <c r="R22" s="126"/>
      <c r="S22" s="127" t="s">
        <v>234</v>
      </c>
      <c r="T22" s="125"/>
    </row>
    <row r="23" spans="1:20" ht="17.25" customHeight="1">
      <c r="A23" s="1559"/>
      <c r="B23" s="125">
        <v>15</v>
      </c>
      <c r="C23" s="125"/>
      <c r="D23" s="126">
        <f t="shared" si="0"/>
        <v>0</v>
      </c>
      <c r="E23" s="127" t="s">
        <v>234</v>
      </c>
      <c r="F23" s="126">
        <f t="shared" si="1"/>
        <v>0</v>
      </c>
      <c r="G23" s="127" t="s">
        <v>234</v>
      </c>
      <c r="H23" s="126"/>
      <c r="I23" s="127" t="s">
        <v>234</v>
      </c>
      <c r="J23" s="126"/>
      <c r="K23" s="127" t="s">
        <v>234</v>
      </c>
      <c r="L23" s="126"/>
      <c r="M23" s="127" t="s">
        <v>234</v>
      </c>
      <c r="N23" s="126"/>
      <c r="O23" s="127" t="s">
        <v>234</v>
      </c>
      <c r="P23" s="126"/>
      <c r="Q23" s="127" t="s">
        <v>234</v>
      </c>
      <c r="R23" s="126"/>
      <c r="S23" s="127" t="s">
        <v>234</v>
      </c>
      <c r="T23" s="125"/>
    </row>
    <row r="24" spans="1:20" ht="17.25" customHeight="1">
      <c r="A24" s="1555"/>
      <c r="B24" s="1556" t="s">
        <v>235</v>
      </c>
      <c r="C24" s="1559"/>
      <c r="D24" s="126">
        <f>SUM(D9:D23)</f>
        <v>0</v>
      </c>
      <c r="E24" s="127" t="s">
        <v>234</v>
      </c>
      <c r="F24" s="126">
        <f>SUM(F9:F23)</f>
        <v>0</v>
      </c>
      <c r="G24" s="127" t="s">
        <v>234</v>
      </c>
      <c r="H24" s="126">
        <f>SUM(H9:H23)</f>
        <v>0</v>
      </c>
      <c r="I24" s="127" t="s">
        <v>234</v>
      </c>
      <c r="J24" s="126">
        <f>SUM(J9:J23)</f>
        <v>0</v>
      </c>
      <c r="K24" s="127" t="s">
        <v>234</v>
      </c>
      <c r="L24" s="126">
        <f>SUM(L9:L23)</f>
        <v>0</v>
      </c>
      <c r="M24" s="127" t="s">
        <v>234</v>
      </c>
      <c r="N24" s="126">
        <f>SUM(N9:N23)</f>
        <v>0</v>
      </c>
      <c r="O24" s="127" t="s">
        <v>234</v>
      </c>
      <c r="P24" s="126">
        <f>SUM(P9:P23)</f>
        <v>0</v>
      </c>
      <c r="Q24" s="127" t="s">
        <v>234</v>
      </c>
      <c r="R24" s="126">
        <f>SUM(R9:R23)</f>
        <v>0</v>
      </c>
      <c r="S24" s="127" t="s">
        <v>234</v>
      </c>
      <c r="T24" s="125"/>
    </row>
    <row r="25" spans="1:20" ht="17.25" customHeight="1">
      <c r="A25" s="1559" t="s">
        <v>236</v>
      </c>
      <c r="B25" s="125">
        <v>1</v>
      </c>
      <c r="C25" s="125"/>
      <c r="D25" s="126">
        <f t="shared" ref="D25:D39" si="2">H25+J25+L25+N25+P25+R25</f>
        <v>0</v>
      </c>
      <c r="E25" s="127" t="s">
        <v>234</v>
      </c>
      <c r="F25" s="126">
        <f t="shared" ref="F25:F39" si="3">H25+J25+N25+P25</f>
        <v>0</v>
      </c>
      <c r="G25" s="127" t="s">
        <v>234</v>
      </c>
      <c r="H25" s="126"/>
      <c r="I25" s="127" t="s">
        <v>234</v>
      </c>
      <c r="J25" s="126"/>
      <c r="K25" s="127" t="s">
        <v>234</v>
      </c>
      <c r="L25" s="126"/>
      <c r="M25" s="127" t="s">
        <v>234</v>
      </c>
      <c r="N25" s="126"/>
      <c r="O25" s="127" t="s">
        <v>234</v>
      </c>
      <c r="P25" s="126"/>
      <c r="Q25" s="127" t="s">
        <v>234</v>
      </c>
      <c r="R25" s="126"/>
      <c r="S25" s="127" t="s">
        <v>234</v>
      </c>
      <c r="T25" s="125"/>
    </row>
    <row r="26" spans="1:20" ht="17.25" customHeight="1">
      <c r="A26" s="1559"/>
      <c r="B26" s="125">
        <v>2</v>
      </c>
      <c r="C26" s="125"/>
      <c r="D26" s="126">
        <f t="shared" si="2"/>
        <v>0</v>
      </c>
      <c r="E26" s="127" t="s">
        <v>234</v>
      </c>
      <c r="F26" s="126">
        <f t="shared" si="3"/>
        <v>0</v>
      </c>
      <c r="G26" s="127" t="s">
        <v>234</v>
      </c>
      <c r="H26" s="126"/>
      <c r="I26" s="127" t="s">
        <v>234</v>
      </c>
      <c r="J26" s="126"/>
      <c r="K26" s="127" t="s">
        <v>234</v>
      </c>
      <c r="L26" s="126"/>
      <c r="M26" s="127" t="s">
        <v>234</v>
      </c>
      <c r="N26" s="126"/>
      <c r="O26" s="127" t="s">
        <v>234</v>
      </c>
      <c r="P26" s="126"/>
      <c r="Q26" s="127" t="s">
        <v>234</v>
      </c>
      <c r="R26" s="126"/>
      <c r="S26" s="127" t="s">
        <v>234</v>
      </c>
      <c r="T26" s="125"/>
    </row>
    <row r="27" spans="1:20" ht="17.25" customHeight="1">
      <c r="A27" s="1559"/>
      <c r="B27" s="125">
        <v>3</v>
      </c>
      <c r="C27" s="125"/>
      <c r="D27" s="126">
        <f t="shared" si="2"/>
        <v>0</v>
      </c>
      <c r="E27" s="127" t="s">
        <v>234</v>
      </c>
      <c r="F27" s="126">
        <f t="shared" si="3"/>
        <v>0</v>
      </c>
      <c r="G27" s="127" t="s">
        <v>234</v>
      </c>
      <c r="H27" s="126"/>
      <c r="I27" s="127" t="s">
        <v>234</v>
      </c>
      <c r="J27" s="126"/>
      <c r="K27" s="127" t="s">
        <v>234</v>
      </c>
      <c r="L27" s="126"/>
      <c r="M27" s="127" t="s">
        <v>234</v>
      </c>
      <c r="N27" s="126"/>
      <c r="O27" s="127" t="s">
        <v>234</v>
      </c>
      <c r="P27" s="126"/>
      <c r="Q27" s="127" t="s">
        <v>234</v>
      </c>
      <c r="R27" s="126"/>
      <c r="S27" s="127" t="s">
        <v>234</v>
      </c>
      <c r="T27" s="125"/>
    </row>
    <row r="28" spans="1:20" ht="17.25" customHeight="1">
      <c r="A28" s="1559"/>
      <c r="B28" s="125">
        <v>4</v>
      </c>
      <c r="C28" s="125"/>
      <c r="D28" s="126">
        <f t="shared" si="2"/>
        <v>0</v>
      </c>
      <c r="E28" s="127" t="s">
        <v>234</v>
      </c>
      <c r="F28" s="126">
        <f t="shared" si="3"/>
        <v>0</v>
      </c>
      <c r="G28" s="127" t="s">
        <v>234</v>
      </c>
      <c r="H28" s="126"/>
      <c r="I28" s="127" t="s">
        <v>234</v>
      </c>
      <c r="J28" s="126"/>
      <c r="K28" s="127" t="s">
        <v>234</v>
      </c>
      <c r="L28" s="126"/>
      <c r="M28" s="127" t="s">
        <v>234</v>
      </c>
      <c r="N28" s="126"/>
      <c r="O28" s="127" t="s">
        <v>234</v>
      </c>
      <c r="P28" s="126"/>
      <c r="Q28" s="127" t="s">
        <v>234</v>
      </c>
      <c r="R28" s="126"/>
      <c r="S28" s="127" t="s">
        <v>234</v>
      </c>
      <c r="T28" s="125"/>
    </row>
    <row r="29" spans="1:20" ht="17.25" customHeight="1">
      <c r="A29" s="1559"/>
      <c r="B29" s="125">
        <v>5</v>
      </c>
      <c r="C29" s="125"/>
      <c r="D29" s="126">
        <f t="shared" si="2"/>
        <v>0</v>
      </c>
      <c r="E29" s="127" t="s">
        <v>234</v>
      </c>
      <c r="F29" s="126">
        <f t="shared" si="3"/>
        <v>0</v>
      </c>
      <c r="G29" s="127" t="s">
        <v>234</v>
      </c>
      <c r="H29" s="126"/>
      <c r="I29" s="127" t="s">
        <v>234</v>
      </c>
      <c r="J29" s="126"/>
      <c r="K29" s="127" t="s">
        <v>234</v>
      </c>
      <c r="L29" s="126"/>
      <c r="M29" s="127" t="s">
        <v>234</v>
      </c>
      <c r="N29" s="126"/>
      <c r="O29" s="127" t="s">
        <v>234</v>
      </c>
      <c r="P29" s="126"/>
      <c r="Q29" s="127" t="s">
        <v>234</v>
      </c>
      <c r="R29" s="126"/>
      <c r="S29" s="127" t="s">
        <v>234</v>
      </c>
      <c r="T29" s="125"/>
    </row>
    <row r="30" spans="1:20" ht="17.25" customHeight="1">
      <c r="A30" s="1559"/>
      <c r="B30" s="125">
        <v>6</v>
      </c>
      <c r="C30" s="125"/>
      <c r="D30" s="126">
        <f t="shared" si="2"/>
        <v>0</v>
      </c>
      <c r="E30" s="127" t="s">
        <v>234</v>
      </c>
      <c r="F30" s="126">
        <f t="shared" si="3"/>
        <v>0</v>
      </c>
      <c r="G30" s="127" t="s">
        <v>234</v>
      </c>
      <c r="H30" s="126"/>
      <c r="I30" s="127" t="s">
        <v>234</v>
      </c>
      <c r="J30" s="126"/>
      <c r="K30" s="127" t="s">
        <v>234</v>
      </c>
      <c r="L30" s="126"/>
      <c r="M30" s="127" t="s">
        <v>234</v>
      </c>
      <c r="N30" s="126"/>
      <c r="O30" s="127" t="s">
        <v>234</v>
      </c>
      <c r="P30" s="126"/>
      <c r="Q30" s="127" t="s">
        <v>234</v>
      </c>
      <c r="R30" s="126"/>
      <c r="S30" s="127" t="s">
        <v>234</v>
      </c>
      <c r="T30" s="125"/>
    </row>
    <row r="31" spans="1:20" ht="17.25" customHeight="1">
      <c r="A31" s="1559"/>
      <c r="B31" s="125">
        <v>7</v>
      </c>
      <c r="C31" s="125"/>
      <c r="D31" s="126">
        <f t="shared" si="2"/>
        <v>0</v>
      </c>
      <c r="E31" s="127" t="s">
        <v>234</v>
      </c>
      <c r="F31" s="126">
        <f t="shared" si="3"/>
        <v>0</v>
      </c>
      <c r="G31" s="127" t="s">
        <v>234</v>
      </c>
      <c r="H31" s="126"/>
      <c r="I31" s="127" t="s">
        <v>234</v>
      </c>
      <c r="J31" s="126"/>
      <c r="K31" s="127" t="s">
        <v>234</v>
      </c>
      <c r="L31" s="126"/>
      <c r="M31" s="127" t="s">
        <v>234</v>
      </c>
      <c r="N31" s="126"/>
      <c r="O31" s="127" t="s">
        <v>234</v>
      </c>
      <c r="P31" s="126"/>
      <c r="Q31" s="127" t="s">
        <v>234</v>
      </c>
      <c r="R31" s="126"/>
      <c r="S31" s="127" t="s">
        <v>234</v>
      </c>
      <c r="T31" s="125"/>
    </row>
    <row r="32" spans="1:20" ht="17.25" customHeight="1">
      <c r="A32" s="1559"/>
      <c r="B32" s="125">
        <v>8</v>
      </c>
      <c r="C32" s="125"/>
      <c r="D32" s="126">
        <f t="shared" si="2"/>
        <v>0</v>
      </c>
      <c r="E32" s="127" t="s">
        <v>234</v>
      </c>
      <c r="F32" s="126">
        <f t="shared" si="3"/>
        <v>0</v>
      </c>
      <c r="G32" s="127" t="s">
        <v>234</v>
      </c>
      <c r="H32" s="126"/>
      <c r="I32" s="127" t="s">
        <v>234</v>
      </c>
      <c r="J32" s="126"/>
      <c r="K32" s="127" t="s">
        <v>234</v>
      </c>
      <c r="L32" s="126"/>
      <c r="M32" s="127" t="s">
        <v>234</v>
      </c>
      <c r="N32" s="126"/>
      <c r="O32" s="127" t="s">
        <v>234</v>
      </c>
      <c r="P32" s="126"/>
      <c r="Q32" s="127" t="s">
        <v>234</v>
      </c>
      <c r="R32" s="126"/>
      <c r="S32" s="127" t="s">
        <v>234</v>
      </c>
      <c r="T32" s="125"/>
    </row>
    <row r="33" spans="1:20" ht="17.25" customHeight="1">
      <c r="A33" s="1559"/>
      <c r="B33" s="125">
        <v>9</v>
      </c>
      <c r="C33" s="125"/>
      <c r="D33" s="126">
        <f t="shared" si="2"/>
        <v>0</v>
      </c>
      <c r="E33" s="127" t="s">
        <v>234</v>
      </c>
      <c r="F33" s="126">
        <f t="shared" si="3"/>
        <v>0</v>
      </c>
      <c r="G33" s="127" t="s">
        <v>234</v>
      </c>
      <c r="H33" s="126"/>
      <c r="I33" s="127" t="s">
        <v>234</v>
      </c>
      <c r="J33" s="126"/>
      <c r="K33" s="127" t="s">
        <v>234</v>
      </c>
      <c r="L33" s="126"/>
      <c r="M33" s="127" t="s">
        <v>234</v>
      </c>
      <c r="N33" s="126"/>
      <c r="O33" s="127" t="s">
        <v>234</v>
      </c>
      <c r="P33" s="126"/>
      <c r="Q33" s="127" t="s">
        <v>234</v>
      </c>
      <c r="R33" s="126"/>
      <c r="S33" s="127" t="s">
        <v>234</v>
      </c>
      <c r="T33" s="125"/>
    </row>
    <row r="34" spans="1:20" ht="17.25" customHeight="1">
      <c r="A34" s="1559"/>
      <c r="B34" s="125">
        <v>10</v>
      </c>
      <c r="C34" s="125"/>
      <c r="D34" s="126">
        <f t="shared" si="2"/>
        <v>0</v>
      </c>
      <c r="E34" s="127" t="s">
        <v>234</v>
      </c>
      <c r="F34" s="126">
        <f t="shared" si="3"/>
        <v>0</v>
      </c>
      <c r="G34" s="127" t="s">
        <v>234</v>
      </c>
      <c r="H34" s="126"/>
      <c r="I34" s="127" t="s">
        <v>234</v>
      </c>
      <c r="J34" s="126"/>
      <c r="K34" s="127" t="s">
        <v>234</v>
      </c>
      <c r="L34" s="126"/>
      <c r="M34" s="127" t="s">
        <v>234</v>
      </c>
      <c r="N34" s="126"/>
      <c r="O34" s="127" t="s">
        <v>234</v>
      </c>
      <c r="P34" s="126"/>
      <c r="Q34" s="127" t="s">
        <v>234</v>
      </c>
      <c r="R34" s="126"/>
      <c r="S34" s="127" t="s">
        <v>234</v>
      </c>
      <c r="T34" s="125"/>
    </row>
    <row r="35" spans="1:20" ht="17.25" customHeight="1">
      <c r="A35" s="1559"/>
      <c r="B35" s="125">
        <v>11</v>
      </c>
      <c r="C35" s="125"/>
      <c r="D35" s="126">
        <f t="shared" si="2"/>
        <v>0</v>
      </c>
      <c r="E35" s="127" t="s">
        <v>234</v>
      </c>
      <c r="F35" s="126">
        <f t="shared" si="3"/>
        <v>0</v>
      </c>
      <c r="G35" s="127" t="s">
        <v>234</v>
      </c>
      <c r="H35" s="126"/>
      <c r="I35" s="127" t="s">
        <v>234</v>
      </c>
      <c r="J35" s="126"/>
      <c r="K35" s="127" t="s">
        <v>234</v>
      </c>
      <c r="L35" s="126"/>
      <c r="M35" s="127" t="s">
        <v>234</v>
      </c>
      <c r="N35" s="126"/>
      <c r="O35" s="127" t="s">
        <v>234</v>
      </c>
      <c r="P35" s="126"/>
      <c r="Q35" s="127" t="s">
        <v>234</v>
      </c>
      <c r="R35" s="126"/>
      <c r="S35" s="127" t="s">
        <v>234</v>
      </c>
      <c r="T35" s="125"/>
    </row>
    <row r="36" spans="1:20" ht="17.25" customHeight="1">
      <c r="A36" s="1559"/>
      <c r="B36" s="125">
        <v>12</v>
      </c>
      <c r="C36" s="125"/>
      <c r="D36" s="126">
        <f t="shared" si="2"/>
        <v>0</v>
      </c>
      <c r="E36" s="127" t="s">
        <v>234</v>
      </c>
      <c r="F36" s="126">
        <f t="shared" si="3"/>
        <v>0</v>
      </c>
      <c r="G36" s="127" t="s">
        <v>234</v>
      </c>
      <c r="H36" s="126"/>
      <c r="I36" s="127" t="s">
        <v>234</v>
      </c>
      <c r="J36" s="126"/>
      <c r="K36" s="127" t="s">
        <v>234</v>
      </c>
      <c r="L36" s="126"/>
      <c r="M36" s="127" t="s">
        <v>234</v>
      </c>
      <c r="N36" s="126"/>
      <c r="O36" s="127" t="s">
        <v>234</v>
      </c>
      <c r="P36" s="126"/>
      <c r="Q36" s="127" t="s">
        <v>234</v>
      </c>
      <c r="R36" s="126"/>
      <c r="S36" s="127" t="s">
        <v>234</v>
      </c>
      <c r="T36" s="125"/>
    </row>
    <row r="37" spans="1:20" ht="17.25" customHeight="1">
      <c r="A37" s="1559"/>
      <c r="B37" s="125">
        <v>13</v>
      </c>
      <c r="C37" s="125"/>
      <c r="D37" s="126">
        <f t="shared" si="2"/>
        <v>0</v>
      </c>
      <c r="E37" s="127" t="s">
        <v>234</v>
      </c>
      <c r="F37" s="126">
        <f t="shared" si="3"/>
        <v>0</v>
      </c>
      <c r="G37" s="127" t="s">
        <v>234</v>
      </c>
      <c r="H37" s="126"/>
      <c r="I37" s="127" t="s">
        <v>234</v>
      </c>
      <c r="J37" s="126"/>
      <c r="K37" s="127" t="s">
        <v>234</v>
      </c>
      <c r="L37" s="126"/>
      <c r="M37" s="127" t="s">
        <v>234</v>
      </c>
      <c r="N37" s="126"/>
      <c r="O37" s="127" t="s">
        <v>234</v>
      </c>
      <c r="P37" s="126"/>
      <c r="Q37" s="127" t="s">
        <v>234</v>
      </c>
      <c r="R37" s="126"/>
      <c r="S37" s="127" t="s">
        <v>234</v>
      </c>
      <c r="T37" s="125"/>
    </row>
    <row r="38" spans="1:20" ht="17.25" customHeight="1">
      <c r="A38" s="1559"/>
      <c r="B38" s="125">
        <v>14</v>
      </c>
      <c r="C38" s="125"/>
      <c r="D38" s="126">
        <f t="shared" si="2"/>
        <v>0</v>
      </c>
      <c r="E38" s="127" t="s">
        <v>234</v>
      </c>
      <c r="F38" s="126">
        <f t="shared" si="3"/>
        <v>0</v>
      </c>
      <c r="G38" s="127" t="s">
        <v>234</v>
      </c>
      <c r="H38" s="126"/>
      <c r="I38" s="127" t="s">
        <v>234</v>
      </c>
      <c r="J38" s="126"/>
      <c r="K38" s="127" t="s">
        <v>234</v>
      </c>
      <c r="L38" s="126"/>
      <c r="M38" s="127" t="s">
        <v>234</v>
      </c>
      <c r="N38" s="126"/>
      <c r="O38" s="127" t="s">
        <v>234</v>
      </c>
      <c r="P38" s="126"/>
      <c r="Q38" s="127" t="s">
        <v>234</v>
      </c>
      <c r="R38" s="126"/>
      <c r="S38" s="127" t="s">
        <v>234</v>
      </c>
      <c r="T38" s="125"/>
    </row>
    <row r="39" spans="1:20" ht="17.25" customHeight="1">
      <c r="A39" s="1559"/>
      <c r="B39" s="125">
        <v>15</v>
      </c>
      <c r="C39" s="125"/>
      <c r="D39" s="126">
        <f t="shared" si="2"/>
        <v>0</v>
      </c>
      <c r="E39" s="127" t="s">
        <v>234</v>
      </c>
      <c r="F39" s="126">
        <f t="shared" si="3"/>
        <v>0</v>
      </c>
      <c r="G39" s="127" t="s">
        <v>234</v>
      </c>
      <c r="H39" s="126"/>
      <c r="I39" s="127" t="s">
        <v>234</v>
      </c>
      <c r="J39" s="126"/>
      <c r="K39" s="127" t="s">
        <v>234</v>
      </c>
      <c r="L39" s="126"/>
      <c r="M39" s="127" t="s">
        <v>234</v>
      </c>
      <c r="N39" s="126"/>
      <c r="O39" s="127" t="s">
        <v>234</v>
      </c>
      <c r="P39" s="126"/>
      <c r="Q39" s="127" t="s">
        <v>234</v>
      </c>
      <c r="R39" s="126"/>
      <c r="S39" s="127" t="s">
        <v>234</v>
      </c>
      <c r="T39" s="125"/>
    </row>
    <row r="40" spans="1:20" ht="17.25" customHeight="1" thickBot="1">
      <c r="A40" s="1560"/>
      <c r="B40" s="1561" t="s">
        <v>237</v>
      </c>
      <c r="C40" s="1565"/>
      <c r="D40" s="128">
        <f>SUM(D25:D39)</f>
        <v>0</v>
      </c>
      <c r="E40" s="129" t="s">
        <v>234</v>
      </c>
      <c r="F40" s="128">
        <f>SUM(F25:F39)</f>
        <v>0</v>
      </c>
      <c r="G40" s="129" t="s">
        <v>234</v>
      </c>
      <c r="H40" s="128">
        <f>SUM(H25:H39)</f>
        <v>0</v>
      </c>
      <c r="I40" s="129" t="s">
        <v>234</v>
      </c>
      <c r="J40" s="128">
        <f>SUM(J25:J39)</f>
        <v>0</v>
      </c>
      <c r="K40" s="129" t="s">
        <v>234</v>
      </c>
      <c r="L40" s="128">
        <f>SUM(L25:L39)</f>
        <v>0</v>
      </c>
      <c r="M40" s="129" t="s">
        <v>234</v>
      </c>
      <c r="N40" s="128">
        <f>SUM(N25:N39)</f>
        <v>0</v>
      </c>
      <c r="O40" s="129" t="s">
        <v>234</v>
      </c>
      <c r="P40" s="128">
        <f>SUM(P25:P39)</f>
        <v>0</v>
      </c>
      <c r="Q40" s="129" t="s">
        <v>234</v>
      </c>
      <c r="R40" s="128">
        <f>SUM(R25:R39)</f>
        <v>0</v>
      </c>
      <c r="S40" s="129" t="s">
        <v>234</v>
      </c>
      <c r="T40" s="130"/>
    </row>
    <row r="41" spans="1:20" ht="17.25" customHeight="1" thickTop="1">
      <c r="A41" s="1566" t="s">
        <v>21</v>
      </c>
      <c r="B41" s="1567"/>
      <c r="C41" s="1567"/>
      <c r="D41" s="131">
        <f>D24+D40</f>
        <v>0</v>
      </c>
      <c r="E41" s="132" t="s">
        <v>234</v>
      </c>
      <c r="F41" s="131">
        <f>F24+F40</f>
        <v>0</v>
      </c>
      <c r="G41" s="132" t="s">
        <v>234</v>
      </c>
      <c r="H41" s="131">
        <f>H24+H40</f>
        <v>0</v>
      </c>
      <c r="I41" s="132" t="s">
        <v>234</v>
      </c>
      <c r="J41" s="131">
        <f>J24+J40</f>
        <v>0</v>
      </c>
      <c r="K41" s="132" t="s">
        <v>234</v>
      </c>
      <c r="L41" s="131">
        <f>L24+L40</f>
        <v>0</v>
      </c>
      <c r="M41" s="132" t="s">
        <v>234</v>
      </c>
      <c r="N41" s="131">
        <f>N24+N40</f>
        <v>0</v>
      </c>
      <c r="O41" s="132" t="s">
        <v>234</v>
      </c>
      <c r="P41" s="131">
        <f>P24+P40</f>
        <v>0</v>
      </c>
      <c r="Q41" s="132" t="s">
        <v>234</v>
      </c>
      <c r="R41" s="131">
        <f>R24+R40</f>
        <v>0</v>
      </c>
      <c r="S41" s="132" t="s">
        <v>234</v>
      </c>
      <c r="T41" s="133"/>
    </row>
    <row r="42" spans="1:20" ht="17.25" customHeight="1"/>
    <row r="43" spans="1:20" ht="17.25" customHeight="1">
      <c r="A43" s="134" t="s">
        <v>238</v>
      </c>
    </row>
    <row r="44" spans="1:20" ht="17.25" customHeight="1">
      <c r="A44" s="55"/>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3"/>
  <pageMargins left="0.75" right="0.75" top="1" bottom="1" header="0.51200000000000001" footer="0.51200000000000001"/>
  <pageSetup paperSize="9" orientation="portrait" horizont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sheetPr>
  <dimension ref="A1:T55"/>
  <sheetViews>
    <sheetView view="pageBreakPreview" zoomScaleNormal="100" zoomScaleSheetLayoutView="100" workbookViewId="0">
      <selection sqref="A1:T1"/>
    </sheetView>
  </sheetViews>
  <sheetFormatPr defaultColWidth="9" defaultRowHeight="13.5"/>
  <cols>
    <col min="1" max="1" width="3.625" style="122" customWidth="1"/>
    <col min="2" max="2" width="2.625" style="122" customWidth="1"/>
    <col min="3" max="3" width="12.125" style="122" customWidth="1"/>
    <col min="4" max="4" width="5.375" style="122" customWidth="1"/>
    <col min="5" max="5" width="2.125" style="122" customWidth="1"/>
    <col min="6" max="6" width="5.375" style="122" customWidth="1"/>
    <col min="7" max="7" width="2.125" style="122" customWidth="1"/>
    <col min="8" max="8" width="5.375" style="122" customWidth="1"/>
    <col min="9" max="9" width="2.125" style="122" customWidth="1"/>
    <col min="10" max="10" width="5.375" style="122" customWidth="1"/>
    <col min="11" max="11" width="2.125" style="122" customWidth="1"/>
    <col min="12" max="12" width="5.375" style="122" customWidth="1"/>
    <col min="13" max="13" width="2.125" style="122" customWidth="1"/>
    <col min="14" max="14" width="5.375" style="122" customWidth="1"/>
    <col min="15" max="15" width="2.125" style="122" customWidth="1"/>
    <col min="16" max="16" width="5.375" style="122" customWidth="1"/>
    <col min="17" max="17" width="2.125" style="122" customWidth="1"/>
    <col min="18" max="18" width="5.375" style="122" customWidth="1"/>
    <col min="19" max="19" width="2.125" style="122" customWidth="1"/>
    <col min="20" max="20" width="7.625" style="122" customWidth="1"/>
    <col min="21" max="16384" width="9" style="122"/>
  </cols>
  <sheetData>
    <row r="1" spans="1:20">
      <c r="A1" s="1557" t="s">
        <v>195</v>
      </c>
      <c r="B1" s="1557"/>
      <c r="C1" s="1557"/>
      <c r="D1" s="1557"/>
      <c r="E1" s="1557"/>
      <c r="F1" s="1557"/>
      <c r="G1" s="1557"/>
      <c r="H1" s="1557"/>
      <c r="I1" s="1557"/>
      <c r="J1" s="1557"/>
      <c r="K1" s="1557"/>
      <c r="L1" s="1557"/>
      <c r="M1" s="1557"/>
      <c r="N1" s="1557"/>
      <c r="O1" s="1557"/>
      <c r="P1" s="1557"/>
      <c r="Q1" s="1557"/>
      <c r="R1" s="1557"/>
      <c r="S1" s="1557"/>
      <c r="T1" s="1557"/>
    </row>
    <row r="2" spans="1:20">
      <c r="A2" s="123"/>
      <c r="B2" s="123"/>
      <c r="C2" s="123"/>
      <c r="D2" s="123"/>
      <c r="E2" s="123"/>
      <c r="F2" s="123"/>
      <c r="G2" s="123"/>
      <c r="H2" s="123"/>
      <c r="I2" s="123"/>
      <c r="J2" s="123"/>
      <c r="K2" s="123"/>
      <c r="L2" s="123"/>
      <c r="M2" s="123"/>
      <c r="N2" s="123"/>
      <c r="O2" s="123"/>
      <c r="P2" s="123"/>
      <c r="Q2" s="123"/>
      <c r="R2" s="123"/>
      <c r="S2" s="123"/>
      <c r="T2" s="123"/>
    </row>
    <row r="3" spans="1:20" ht="17.25" customHeight="1"/>
    <row r="4" spans="1:20" ht="17.25" customHeight="1">
      <c r="A4" s="1558" t="s">
        <v>222</v>
      </c>
      <c r="B4" s="1558"/>
      <c r="C4" s="1558"/>
      <c r="D4" s="1558"/>
      <c r="E4" s="1558"/>
      <c r="F4" s="1558"/>
      <c r="G4" s="1558"/>
      <c r="H4" s="1558"/>
      <c r="I4" s="1558"/>
      <c r="J4" s="1558"/>
      <c r="K4" s="1558"/>
      <c r="L4" s="1558"/>
      <c r="M4" s="1558"/>
      <c r="N4" s="1558"/>
      <c r="O4" s="1558"/>
      <c r="P4" s="1558"/>
      <c r="Q4" s="1558"/>
      <c r="R4" s="1558"/>
      <c r="S4" s="1558"/>
      <c r="T4" s="1558"/>
    </row>
    <row r="5" spans="1:20" ht="17.25" customHeight="1">
      <c r="A5" s="124"/>
      <c r="B5" s="124"/>
      <c r="C5" s="124"/>
      <c r="D5" s="124"/>
      <c r="E5" s="124"/>
      <c r="F5" s="124"/>
      <c r="G5" s="124"/>
      <c r="H5" s="124"/>
      <c r="I5" s="124"/>
      <c r="J5" s="124"/>
      <c r="K5" s="124"/>
      <c r="L5" s="124"/>
      <c r="M5" s="124"/>
      <c r="N5" s="124"/>
      <c r="O5" s="124"/>
      <c r="P5" s="124"/>
      <c r="Q5" s="124"/>
      <c r="R5" s="124"/>
      <c r="S5" s="124"/>
      <c r="T5" s="124"/>
    </row>
    <row r="6" spans="1:20" ht="17.25" customHeight="1">
      <c r="A6" s="124"/>
      <c r="B6" s="124"/>
      <c r="C6" s="124"/>
      <c r="D6" s="124"/>
      <c r="E6" s="124"/>
      <c r="F6" s="124"/>
      <c r="G6" s="124"/>
      <c r="H6" s="124"/>
      <c r="I6" s="124"/>
      <c r="J6" s="124"/>
      <c r="K6" s="124"/>
      <c r="L6" s="124"/>
      <c r="M6" s="124"/>
      <c r="N6" s="124"/>
      <c r="O6" s="124"/>
      <c r="P6" s="124"/>
      <c r="Q6" s="124"/>
      <c r="R6" s="124"/>
      <c r="S6" s="124"/>
      <c r="T6" s="124"/>
    </row>
    <row r="7" spans="1:20" s="124" customFormat="1" ht="17.25" customHeight="1">
      <c r="A7" s="1559" t="s">
        <v>223</v>
      </c>
      <c r="B7" s="1559" t="s">
        <v>208</v>
      </c>
      <c r="C7" s="1559"/>
      <c r="D7" s="1560" t="s">
        <v>224</v>
      </c>
      <c r="E7" s="1561"/>
      <c r="F7" s="1560" t="s">
        <v>225</v>
      </c>
      <c r="G7" s="1561"/>
      <c r="H7" s="1555" t="s">
        <v>226</v>
      </c>
      <c r="I7" s="1564"/>
      <c r="J7" s="1564"/>
      <c r="K7" s="1564"/>
      <c r="L7" s="1564"/>
      <c r="M7" s="1556"/>
      <c r="N7" s="1555" t="s">
        <v>227</v>
      </c>
      <c r="O7" s="1564"/>
      <c r="P7" s="1564"/>
      <c r="Q7" s="1564"/>
      <c r="R7" s="1564"/>
      <c r="S7" s="1556"/>
      <c r="T7" s="1559" t="s">
        <v>26</v>
      </c>
    </row>
    <row r="8" spans="1:20" ht="17.25" customHeight="1">
      <c r="A8" s="1559"/>
      <c r="B8" s="1559"/>
      <c r="C8" s="1559"/>
      <c r="D8" s="1562"/>
      <c r="E8" s="1563"/>
      <c r="F8" s="1562" t="s">
        <v>228</v>
      </c>
      <c r="G8" s="1563"/>
      <c r="H8" s="1555" t="s">
        <v>229</v>
      </c>
      <c r="I8" s="1556"/>
      <c r="J8" s="1555" t="s">
        <v>230</v>
      </c>
      <c r="K8" s="1556"/>
      <c r="L8" s="1555" t="s">
        <v>45</v>
      </c>
      <c r="M8" s="1556"/>
      <c r="N8" s="1555" t="s">
        <v>231</v>
      </c>
      <c r="O8" s="1556"/>
      <c r="P8" s="1555" t="s">
        <v>232</v>
      </c>
      <c r="Q8" s="1556"/>
      <c r="R8" s="1555" t="s">
        <v>45</v>
      </c>
      <c r="S8" s="1556"/>
      <c r="T8" s="1559"/>
    </row>
    <row r="9" spans="1:20" ht="17.25" customHeight="1">
      <c r="A9" s="1559" t="s">
        <v>233</v>
      </c>
      <c r="B9" s="125">
        <v>1</v>
      </c>
      <c r="C9" s="125" t="s">
        <v>239</v>
      </c>
      <c r="D9" s="126">
        <f t="shared" ref="D9:D23" si="0">H9+J9+L9+N9+P9+R9</f>
        <v>60</v>
      </c>
      <c r="E9" s="127" t="s">
        <v>234</v>
      </c>
      <c r="F9" s="126">
        <f t="shared" ref="F9:F23" si="1">H9+J9+N9+P9</f>
        <v>60</v>
      </c>
      <c r="G9" s="127" t="s">
        <v>234</v>
      </c>
      <c r="H9" s="126">
        <v>60</v>
      </c>
      <c r="I9" s="127" t="s">
        <v>234</v>
      </c>
      <c r="J9" s="126"/>
      <c r="K9" s="127" t="s">
        <v>234</v>
      </c>
      <c r="L9" s="126"/>
      <c r="M9" s="127" t="s">
        <v>234</v>
      </c>
      <c r="N9" s="126"/>
      <c r="O9" s="127" t="s">
        <v>234</v>
      </c>
      <c r="P9" s="126"/>
      <c r="Q9" s="127" t="s">
        <v>234</v>
      </c>
      <c r="R9" s="126"/>
      <c r="S9" s="127" t="s">
        <v>234</v>
      </c>
      <c r="T9" s="125"/>
    </row>
    <row r="10" spans="1:20" ht="17.25" customHeight="1">
      <c r="A10" s="1559"/>
      <c r="B10" s="125">
        <v>2</v>
      </c>
      <c r="C10" s="125" t="s">
        <v>240</v>
      </c>
      <c r="D10" s="126">
        <f t="shared" si="0"/>
        <v>60</v>
      </c>
      <c r="E10" s="127" t="s">
        <v>234</v>
      </c>
      <c r="F10" s="126">
        <f t="shared" si="1"/>
        <v>60</v>
      </c>
      <c r="G10" s="127" t="s">
        <v>234</v>
      </c>
      <c r="H10" s="126"/>
      <c r="I10" s="127" t="s">
        <v>234</v>
      </c>
      <c r="J10" s="126">
        <v>60</v>
      </c>
      <c r="K10" s="127" t="s">
        <v>234</v>
      </c>
      <c r="L10" s="126"/>
      <c r="M10" s="127" t="s">
        <v>234</v>
      </c>
      <c r="N10" s="126"/>
      <c r="O10" s="127" t="s">
        <v>234</v>
      </c>
      <c r="P10" s="126"/>
      <c r="Q10" s="127" t="s">
        <v>234</v>
      </c>
      <c r="R10" s="126"/>
      <c r="S10" s="127" t="s">
        <v>234</v>
      </c>
      <c r="T10" s="125"/>
    </row>
    <row r="11" spans="1:20" ht="17.25" customHeight="1">
      <c r="A11" s="1559"/>
      <c r="B11" s="125">
        <v>3</v>
      </c>
      <c r="C11" s="125" t="s">
        <v>218</v>
      </c>
      <c r="D11" s="126">
        <f t="shared" si="0"/>
        <v>20</v>
      </c>
      <c r="E11" s="127" t="s">
        <v>234</v>
      </c>
      <c r="F11" s="126">
        <f t="shared" si="1"/>
        <v>20</v>
      </c>
      <c r="G11" s="127" t="s">
        <v>234</v>
      </c>
      <c r="H11" s="126"/>
      <c r="I11" s="127" t="s">
        <v>234</v>
      </c>
      <c r="J11" s="126"/>
      <c r="K11" s="127" t="s">
        <v>234</v>
      </c>
      <c r="L11" s="126"/>
      <c r="M11" s="127" t="s">
        <v>234</v>
      </c>
      <c r="N11" s="126">
        <v>10</v>
      </c>
      <c r="O11" s="127" t="s">
        <v>234</v>
      </c>
      <c r="P11" s="126">
        <v>10</v>
      </c>
      <c r="Q11" s="127" t="s">
        <v>234</v>
      </c>
      <c r="R11" s="126"/>
      <c r="S11" s="127" t="s">
        <v>234</v>
      </c>
      <c r="T11" s="125"/>
    </row>
    <row r="12" spans="1:20" ht="17.25" customHeight="1">
      <c r="A12" s="1559"/>
      <c r="B12" s="125">
        <v>4</v>
      </c>
      <c r="C12" s="125" t="s">
        <v>241</v>
      </c>
      <c r="D12" s="126">
        <f t="shared" si="0"/>
        <v>40</v>
      </c>
      <c r="E12" s="127" t="s">
        <v>234</v>
      </c>
      <c r="F12" s="126">
        <f t="shared" si="1"/>
        <v>40</v>
      </c>
      <c r="G12" s="127" t="s">
        <v>234</v>
      </c>
      <c r="H12" s="126"/>
      <c r="I12" s="127" t="s">
        <v>234</v>
      </c>
      <c r="J12" s="126"/>
      <c r="K12" s="127" t="s">
        <v>234</v>
      </c>
      <c r="L12" s="126"/>
      <c r="M12" s="127" t="s">
        <v>234</v>
      </c>
      <c r="N12" s="126">
        <v>20</v>
      </c>
      <c r="O12" s="127" t="s">
        <v>234</v>
      </c>
      <c r="P12" s="126">
        <v>20</v>
      </c>
      <c r="Q12" s="127" t="s">
        <v>234</v>
      </c>
      <c r="R12" s="126"/>
      <c r="S12" s="127" t="s">
        <v>234</v>
      </c>
      <c r="T12" s="125"/>
    </row>
    <row r="13" spans="1:20" ht="17.25" customHeight="1">
      <c r="A13" s="1559"/>
      <c r="B13" s="125">
        <v>5</v>
      </c>
      <c r="C13" s="125" t="s">
        <v>242</v>
      </c>
      <c r="D13" s="126">
        <f t="shared" si="0"/>
        <v>6</v>
      </c>
      <c r="E13" s="127" t="s">
        <v>234</v>
      </c>
      <c r="F13" s="126">
        <f t="shared" si="1"/>
        <v>6</v>
      </c>
      <c r="G13" s="127" t="s">
        <v>234</v>
      </c>
      <c r="H13" s="126"/>
      <c r="I13" s="127" t="s">
        <v>234</v>
      </c>
      <c r="J13" s="126"/>
      <c r="K13" s="127" t="s">
        <v>234</v>
      </c>
      <c r="L13" s="126"/>
      <c r="M13" s="127" t="s">
        <v>234</v>
      </c>
      <c r="N13" s="126">
        <v>3</v>
      </c>
      <c r="O13" s="127" t="s">
        <v>234</v>
      </c>
      <c r="P13" s="126">
        <v>3</v>
      </c>
      <c r="Q13" s="127" t="s">
        <v>234</v>
      </c>
      <c r="R13" s="126"/>
      <c r="S13" s="127" t="s">
        <v>234</v>
      </c>
      <c r="T13" s="125"/>
    </row>
    <row r="14" spans="1:20" ht="17.25" customHeight="1">
      <c r="A14" s="1559"/>
      <c r="B14" s="125">
        <v>6</v>
      </c>
      <c r="C14" s="125" t="s">
        <v>243</v>
      </c>
      <c r="D14" s="126">
        <f t="shared" si="0"/>
        <v>6</v>
      </c>
      <c r="E14" s="127" t="s">
        <v>234</v>
      </c>
      <c r="F14" s="126">
        <f t="shared" si="1"/>
        <v>6</v>
      </c>
      <c r="G14" s="127" t="s">
        <v>234</v>
      </c>
      <c r="H14" s="126"/>
      <c r="I14" s="127" t="s">
        <v>234</v>
      </c>
      <c r="J14" s="126"/>
      <c r="K14" s="127" t="s">
        <v>234</v>
      </c>
      <c r="L14" s="126"/>
      <c r="M14" s="127" t="s">
        <v>234</v>
      </c>
      <c r="N14" s="126">
        <v>3</v>
      </c>
      <c r="O14" s="127" t="s">
        <v>234</v>
      </c>
      <c r="P14" s="126">
        <v>3</v>
      </c>
      <c r="Q14" s="127" t="s">
        <v>234</v>
      </c>
      <c r="R14" s="126"/>
      <c r="S14" s="127" t="s">
        <v>234</v>
      </c>
      <c r="T14" s="125"/>
    </row>
    <row r="15" spans="1:20" ht="17.25" customHeight="1">
      <c r="A15" s="1559"/>
      <c r="B15" s="125">
        <v>7</v>
      </c>
      <c r="C15" s="125" t="s">
        <v>244</v>
      </c>
      <c r="D15" s="126">
        <f t="shared" si="0"/>
        <v>10</v>
      </c>
      <c r="E15" s="127" t="s">
        <v>234</v>
      </c>
      <c r="F15" s="126">
        <f t="shared" si="1"/>
        <v>10</v>
      </c>
      <c r="G15" s="127" t="s">
        <v>234</v>
      </c>
      <c r="H15" s="126"/>
      <c r="I15" s="127" t="s">
        <v>234</v>
      </c>
      <c r="J15" s="126"/>
      <c r="K15" s="127" t="s">
        <v>234</v>
      </c>
      <c r="L15" s="126"/>
      <c r="M15" s="127" t="s">
        <v>234</v>
      </c>
      <c r="N15" s="126">
        <v>5</v>
      </c>
      <c r="O15" s="127" t="s">
        <v>234</v>
      </c>
      <c r="P15" s="126">
        <v>5</v>
      </c>
      <c r="Q15" s="127" t="s">
        <v>234</v>
      </c>
      <c r="R15" s="126"/>
      <c r="S15" s="127" t="s">
        <v>234</v>
      </c>
      <c r="T15" s="125"/>
    </row>
    <row r="16" spans="1:20" ht="17.25" customHeight="1">
      <c r="A16" s="1559"/>
      <c r="B16" s="125">
        <v>8</v>
      </c>
      <c r="C16" s="125" t="s">
        <v>245</v>
      </c>
      <c r="D16" s="126">
        <f t="shared" si="0"/>
        <v>10</v>
      </c>
      <c r="E16" s="127" t="s">
        <v>234</v>
      </c>
      <c r="F16" s="126">
        <f t="shared" si="1"/>
        <v>10</v>
      </c>
      <c r="G16" s="127" t="s">
        <v>234</v>
      </c>
      <c r="H16" s="126"/>
      <c r="I16" s="127" t="s">
        <v>234</v>
      </c>
      <c r="J16" s="126"/>
      <c r="K16" s="127" t="s">
        <v>234</v>
      </c>
      <c r="L16" s="126"/>
      <c r="M16" s="127" t="s">
        <v>234</v>
      </c>
      <c r="N16" s="126">
        <v>5</v>
      </c>
      <c r="O16" s="127" t="s">
        <v>234</v>
      </c>
      <c r="P16" s="126">
        <v>5</v>
      </c>
      <c r="Q16" s="127" t="s">
        <v>234</v>
      </c>
      <c r="R16" s="126"/>
      <c r="S16" s="127" t="s">
        <v>234</v>
      </c>
      <c r="T16" s="125"/>
    </row>
    <row r="17" spans="1:20" ht="17.25" customHeight="1">
      <c r="A17" s="1559"/>
      <c r="B17" s="125">
        <v>9</v>
      </c>
      <c r="C17" s="125"/>
      <c r="D17" s="126">
        <f t="shared" si="0"/>
        <v>0</v>
      </c>
      <c r="E17" s="127" t="s">
        <v>234</v>
      </c>
      <c r="F17" s="126">
        <f t="shared" si="1"/>
        <v>0</v>
      </c>
      <c r="G17" s="127" t="s">
        <v>234</v>
      </c>
      <c r="H17" s="126"/>
      <c r="I17" s="127" t="s">
        <v>234</v>
      </c>
      <c r="J17" s="126"/>
      <c r="K17" s="127" t="s">
        <v>234</v>
      </c>
      <c r="L17" s="126"/>
      <c r="M17" s="127" t="s">
        <v>234</v>
      </c>
      <c r="N17" s="126"/>
      <c r="O17" s="127" t="s">
        <v>234</v>
      </c>
      <c r="P17" s="126"/>
      <c r="Q17" s="127" t="s">
        <v>234</v>
      </c>
      <c r="R17" s="126"/>
      <c r="S17" s="127" t="s">
        <v>234</v>
      </c>
      <c r="T17" s="125"/>
    </row>
    <row r="18" spans="1:20" ht="17.25" customHeight="1">
      <c r="A18" s="1559"/>
      <c r="B18" s="125">
        <v>10</v>
      </c>
      <c r="C18" s="125"/>
      <c r="D18" s="126">
        <f t="shared" si="0"/>
        <v>0</v>
      </c>
      <c r="E18" s="127" t="s">
        <v>234</v>
      </c>
      <c r="F18" s="126">
        <f t="shared" si="1"/>
        <v>0</v>
      </c>
      <c r="G18" s="127" t="s">
        <v>234</v>
      </c>
      <c r="H18" s="126"/>
      <c r="I18" s="127" t="s">
        <v>234</v>
      </c>
      <c r="J18" s="126"/>
      <c r="K18" s="127" t="s">
        <v>234</v>
      </c>
      <c r="L18" s="126"/>
      <c r="M18" s="127" t="s">
        <v>234</v>
      </c>
      <c r="N18" s="126"/>
      <c r="O18" s="127" t="s">
        <v>234</v>
      </c>
      <c r="P18" s="126"/>
      <c r="Q18" s="127" t="s">
        <v>234</v>
      </c>
      <c r="R18" s="126"/>
      <c r="S18" s="127" t="s">
        <v>234</v>
      </c>
      <c r="T18" s="125"/>
    </row>
    <row r="19" spans="1:20" ht="17.25" customHeight="1">
      <c r="A19" s="1559"/>
      <c r="B19" s="125">
        <v>11</v>
      </c>
      <c r="C19" s="125"/>
      <c r="D19" s="126">
        <f t="shared" si="0"/>
        <v>0</v>
      </c>
      <c r="E19" s="127" t="s">
        <v>234</v>
      </c>
      <c r="F19" s="126">
        <f t="shared" si="1"/>
        <v>0</v>
      </c>
      <c r="G19" s="127" t="s">
        <v>234</v>
      </c>
      <c r="H19" s="126"/>
      <c r="I19" s="127" t="s">
        <v>234</v>
      </c>
      <c r="J19" s="126"/>
      <c r="K19" s="127" t="s">
        <v>234</v>
      </c>
      <c r="L19" s="126"/>
      <c r="M19" s="127" t="s">
        <v>234</v>
      </c>
      <c r="N19" s="126"/>
      <c r="O19" s="127" t="s">
        <v>234</v>
      </c>
      <c r="P19" s="126"/>
      <c r="Q19" s="127" t="s">
        <v>234</v>
      </c>
      <c r="R19" s="126"/>
      <c r="S19" s="127" t="s">
        <v>234</v>
      </c>
      <c r="T19" s="125"/>
    </row>
    <row r="20" spans="1:20" ht="17.25" customHeight="1">
      <c r="A20" s="1559"/>
      <c r="B20" s="125">
        <v>12</v>
      </c>
      <c r="C20" s="125"/>
      <c r="D20" s="126">
        <f t="shared" si="0"/>
        <v>0</v>
      </c>
      <c r="E20" s="127" t="s">
        <v>234</v>
      </c>
      <c r="F20" s="126">
        <f t="shared" si="1"/>
        <v>0</v>
      </c>
      <c r="G20" s="127" t="s">
        <v>234</v>
      </c>
      <c r="H20" s="126"/>
      <c r="I20" s="127" t="s">
        <v>234</v>
      </c>
      <c r="J20" s="126"/>
      <c r="K20" s="127" t="s">
        <v>234</v>
      </c>
      <c r="L20" s="126"/>
      <c r="M20" s="127" t="s">
        <v>234</v>
      </c>
      <c r="N20" s="126"/>
      <c r="O20" s="127" t="s">
        <v>234</v>
      </c>
      <c r="P20" s="126"/>
      <c r="Q20" s="127" t="s">
        <v>234</v>
      </c>
      <c r="R20" s="126"/>
      <c r="S20" s="127" t="s">
        <v>234</v>
      </c>
      <c r="T20" s="125"/>
    </row>
    <row r="21" spans="1:20" ht="17.25" customHeight="1">
      <c r="A21" s="1559"/>
      <c r="B21" s="125">
        <v>13</v>
      </c>
      <c r="C21" s="125"/>
      <c r="D21" s="126">
        <f t="shared" si="0"/>
        <v>0</v>
      </c>
      <c r="E21" s="127" t="s">
        <v>234</v>
      </c>
      <c r="F21" s="126">
        <f t="shared" si="1"/>
        <v>0</v>
      </c>
      <c r="G21" s="127" t="s">
        <v>234</v>
      </c>
      <c r="H21" s="126"/>
      <c r="I21" s="127" t="s">
        <v>234</v>
      </c>
      <c r="J21" s="126"/>
      <c r="K21" s="127" t="s">
        <v>234</v>
      </c>
      <c r="L21" s="126"/>
      <c r="M21" s="127" t="s">
        <v>234</v>
      </c>
      <c r="N21" s="126"/>
      <c r="O21" s="127" t="s">
        <v>234</v>
      </c>
      <c r="P21" s="126"/>
      <c r="Q21" s="127" t="s">
        <v>234</v>
      </c>
      <c r="R21" s="126"/>
      <c r="S21" s="127" t="s">
        <v>234</v>
      </c>
      <c r="T21" s="125"/>
    </row>
    <row r="22" spans="1:20" ht="17.25" customHeight="1">
      <c r="A22" s="1559"/>
      <c r="B22" s="125">
        <v>14</v>
      </c>
      <c r="C22" s="125"/>
      <c r="D22" s="126">
        <f t="shared" si="0"/>
        <v>0</v>
      </c>
      <c r="E22" s="127" t="s">
        <v>234</v>
      </c>
      <c r="F22" s="126">
        <f t="shared" si="1"/>
        <v>0</v>
      </c>
      <c r="G22" s="127" t="s">
        <v>234</v>
      </c>
      <c r="H22" s="126"/>
      <c r="I22" s="127" t="s">
        <v>234</v>
      </c>
      <c r="J22" s="126"/>
      <c r="K22" s="127" t="s">
        <v>234</v>
      </c>
      <c r="L22" s="126"/>
      <c r="M22" s="127" t="s">
        <v>234</v>
      </c>
      <c r="N22" s="126"/>
      <c r="O22" s="127" t="s">
        <v>234</v>
      </c>
      <c r="P22" s="126"/>
      <c r="Q22" s="127" t="s">
        <v>234</v>
      </c>
      <c r="R22" s="126"/>
      <c r="S22" s="127" t="s">
        <v>234</v>
      </c>
      <c r="T22" s="125"/>
    </row>
    <row r="23" spans="1:20" ht="17.25" customHeight="1">
      <c r="A23" s="1559"/>
      <c r="B23" s="125">
        <v>15</v>
      </c>
      <c r="C23" s="125"/>
      <c r="D23" s="126">
        <f t="shared" si="0"/>
        <v>0</v>
      </c>
      <c r="E23" s="127" t="s">
        <v>234</v>
      </c>
      <c r="F23" s="126">
        <f t="shared" si="1"/>
        <v>0</v>
      </c>
      <c r="G23" s="127" t="s">
        <v>234</v>
      </c>
      <c r="H23" s="126"/>
      <c r="I23" s="127" t="s">
        <v>234</v>
      </c>
      <c r="J23" s="126"/>
      <c r="K23" s="127" t="s">
        <v>234</v>
      </c>
      <c r="L23" s="126"/>
      <c r="M23" s="127" t="s">
        <v>234</v>
      </c>
      <c r="N23" s="126"/>
      <c r="O23" s="127" t="s">
        <v>234</v>
      </c>
      <c r="P23" s="126"/>
      <c r="Q23" s="127" t="s">
        <v>234</v>
      </c>
      <c r="R23" s="126"/>
      <c r="S23" s="127" t="s">
        <v>234</v>
      </c>
      <c r="T23" s="125"/>
    </row>
    <row r="24" spans="1:20" ht="17.25" customHeight="1">
      <c r="A24" s="1555"/>
      <c r="B24" s="1556" t="s">
        <v>235</v>
      </c>
      <c r="C24" s="1559"/>
      <c r="D24" s="126">
        <f>SUM(D9:D23)</f>
        <v>212</v>
      </c>
      <c r="E24" s="127" t="s">
        <v>234</v>
      </c>
      <c r="F24" s="126">
        <f>SUM(F9:F23)</f>
        <v>212</v>
      </c>
      <c r="G24" s="127" t="s">
        <v>234</v>
      </c>
      <c r="H24" s="126">
        <f>SUM(H9:H23)</f>
        <v>60</v>
      </c>
      <c r="I24" s="127" t="s">
        <v>234</v>
      </c>
      <c r="J24" s="126">
        <f>SUM(J9:J23)</f>
        <v>60</v>
      </c>
      <c r="K24" s="127" t="s">
        <v>234</v>
      </c>
      <c r="L24" s="126">
        <f>SUM(L9:L23)</f>
        <v>0</v>
      </c>
      <c r="M24" s="127" t="s">
        <v>234</v>
      </c>
      <c r="N24" s="126">
        <f>SUM(N9:N23)</f>
        <v>46</v>
      </c>
      <c r="O24" s="127" t="s">
        <v>234</v>
      </c>
      <c r="P24" s="126">
        <f>SUM(P9:P23)</f>
        <v>46</v>
      </c>
      <c r="Q24" s="127" t="s">
        <v>234</v>
      </c>
      <c r="R24" s="126">
        <f>SUM(R9:R23)</f>
        <v>0</v>
      </c>
      <c r="S24" s="127" t="s">
        <v>234</v>
      </c>
      <c r="T24" s="125"/>
    </row>
    <row r="25" spans="1:20" ht="17.25" customHeight="1">
      <c r="A25" s="1559" t="s">
        <v>236</v>
      </c>
      <c r="B25" s="125">
        <v>1</v>
      </c>
      <c r="C25" s="125"/>
      <c r="D25" s="126">
        <f t="shared" ref="D25:D39" si="2">H25+J25+L25+N25+P25+R25</f>
        <v>0</v>
      </c>
      <c r="E25" s="127" t="s">
        <v>234</v>
      </c>
      <c r="F25" s="126">
        <f t="shared" ref="F25:F39" si="3">H25+J25+N25+P25</f>
        <v>0</v>
      </c>
      <c r="G25" s="127" t="s">
        <v>234</v>
      </c>
      <c r="H25" s="126"/>
      <c r="I25" s="127" t="s">
        <v>234</v>
      </c>
      <c r="J25" s="126"/>
      <c r="K25" s="127" t="s">
        <v>234</v>
      </c>
      <c r="L25" s="126"/>
      <c r="M25" s="127" t="s">
        <v>234</v>
      </c>
      <c r="N25" s="126"/>
      <c r="O25" s="127" t="s">
        <v>234</v>
      </c>
      <c r="P25" s="126"/>
      <c r="Q25" s="127" t="s">
        <v>234</v>
      </c>
      <c r="R25" s="126"/>
      <c r="S25" s="127" t="s">
        <v>234</v>
      </c>
      <c r="T25" s="125"/>
    </row>
    <row r="26" spans="1:20" ht="17.25" customHeight="1">
      <c r="A26" s="1559"/>
      <c r="B26" s="125">
        <v>2</v>
      </c>
      <c r="C26" s="125"/>
      <c r="D26" s="126">
        <f t="shared" si="2"/>
        <v>0</v>
      </c>
      <c r="E26" s="127" t="s">
        <v>234</v>
      </c>
      <c r="F26" s="126">
        <f t="shared" si="3"/>
        <v>0</v>
      </c>
      <c r="G26" s="127" t="s">
        <v>234</v>
      </c>
      <c r="H26" s="126"/>
      <c r="I26" s="127" t="s">
        <v>234</v>
      </c>
      <c r="J26" s="126"/>
      <c r="K26" s="127" t="s">
        <v>234</v>
      </c>
      <c r="L26" s="126"/>
      <c r="M26" s="127" t="s">
        <v>234</v>
      </c>
      <c r="N26" s="126"/>
      <c r="O26" s="127" t="s">
        <v>234</v>
      </c>
      <c r="P26" s="126"/>
      <c r="Q26" s="127" t="s">
        <v>234</v>
      </c>
      <c r="R26" s="126"/>
      <c r="S26" s="127" t="s">
        <v>234</v>
      </c>
      <c r="T26" s="125"/>
    </row>
    <row r="27" spans="1:20" ht="17.25" customHeight="1">
      <c r="A27" s="1559"/>
      <c r="B27" s="125">
        <v>3</v>
      </c>
      <c r="C27" s="125"/>
      <c r="D27" s="126">
        <f t="shared" si="2"/>
        <v>0</v>
      </c>
      <c r="E27" s="127" t="s">
        <v>234</v>
      </c>
      <c r="F27" s="126">
        <f t="shared" si="3"/>
        <v>0</v>
      </c>
      <c r="G27" s="127" t="s">
        <v>234</v>
      </c>
      <c r="H27" s="126"/>
      <c r="I27" s="127" t="s">
        <v>234</v>
      </c>
      <c r="J27" s="126"/>
      <c r="K27" s="127" t="s">
        <v>234</v>
      </c>
      <c r="L27" s="126"/>
      <c r="M27" s="127" t="s">
        <v>234</v>
      </c>
      <c r="N27" s="126"/>
      <c r="O27" s="127" t="s">
        <v>234</v>
      </c>
      <c r="P27" s="126"/>
      <c r="Q27" s="127" t="s">
        <v>234</v>
      </c>
      <c r="R27" s="126"/>
      <c r="S27" s="127" t="s">
        <v>234</v>
      </c>
      <c r="T27" s="125"/>
    </row>
    <row r="28" spans="1:20" ht="17.25" customHeight="1">
      <c r="A28" s="1559"/>
      <c r="B28" s="125">
        <v>4</v>
      </c>
      <c r="C28" s="125"/>
      <c r="D28" s="126">
        <f t="shared" si="2"/>
        <v>0</v>
      </c>
      <c r="E28" s="127" t="s">
        <v>234</v>
      </c>
      <c r="F28" s="126">
        <f t="shared" si="3"/>
        <v>0</v>
      </c>
      <c r="G28" s="127" t="s">
        <v>234</v>
      </c>
      <c r="H28" s="126"/>
      <c r="I28" s="127" t="s">
        <v>234</v>
      </c>
      <c r="J28" s="126"/>
      <c r="K28" s="127" t="s">
        <v>234</v>
      </c>
      <c r="L28" s="126"/>
      <c r="M28" s="127" t="s">
        <v>234</v>
      </c>
      <c r="N28" s="126"/>
      <c r="O28" s="127" t="s">
        <v>234</v>
      </c>
      <c r="P28" s="126"/>
      <c r="Q28" s="127" t="s">
        <v>234</v>
      </c>
      <c r="R28" s="126"/>
      <c r="S28" s="127" t="s">
        <v>234</v>
      </c>
      <c r="T28" s="125"/>
    </row>
    <row r="29" spans="1:20" ht="17.25" customHeight="1">
      <c r="A29" s="1559"/>
      <c r="B29" s="125">
        <v>5</v>
      </c>
      <c r="C29" s="125"/>
      <c r="D29" s="126">
        <f t="shared" si="2"/>
        <v>0</v>
      </c>
      <c r="E29" s="127" t="s">
        <v>234</v>
      </c>
      <c r="F29" s="126">
        <f t="shared" si="3"/>
        <v>0</v>
      </c>
      <c r="G29" s="127" t="s">
        <v>234</v>
      </c>
      <c r="H29" s="126"/>
      <c r="I29" s="127" t="s">
        <v>234</v>
      </c>
      <c r="J29" s="126"/>
      <c r="K29" s="127" t="s">
        <v>234</v>
      </c>
      <c r="L29" s="126"/>
      <c r="M29" s="127" t="s">
        <v>234</v>
      </c>
      <c r="N29" s="126"/>
      <c r="O29" s="127" t="s">
        <v>234</v>
      </c>
      <c r="P29" s="126"/>
      <c r="Q29" s="127" t="s">
        <v>234</v>
      </c>
      <c r="R29" s="126"/>
      <c r="S29" s="127" t="s">
        <v>234</v>
      </c>
      <c r="T29" s="125"/>
    </row>
    <row r="30" spans="1:20" ht="17.25" customHeight="1">
      <c r="A30" s="1559"/>
      <c r="B30" s="125">
        <v>6</v>
      </c>
      <c r="C30" s="125"/>
      <c r="D30" s="126">
        <f t="shared" si="2"/>
        <v>0</v>
      </c>
      <c r="E30" s="127" t="s">
        <v>234</v>
      </c>
      <c r="F30" s="126">
        <f t="shared" si="3"/>
        <v>0</v>
      </c>
      <c r="G30" s="127" t="s">
        <v>234</v>
      </c>
      <c r="H30" s="126"/>
      <c r="I30" s="127" t="s">
        <v>234</v>
      </c>
      <c r="J30" s="126"/>
      <c r="K30" s="127" t="s">
        <v>234</v>
      </c>
      <c r="L30" s="126"/>
      <c r="M30" s="127" t="s">
        <v>234</v>
      </c>
      <c r="N30" s="126"/>
      <c r="O30" s="127" t="s">
        <v>234</v>
      </c>
      <c r="P30" s="126"/>
      <c r="Q30" s="127" t="s">
        <v>234</v>
      </c>
      <c r="R30" s="126"/>
      <c r="S30" s="127" t="s">
        <v>234</v>
      </c>
      <c r="T30" s="125"/>
    </row>
    <row r="31" spans="1:20" ht="17.25" customHeight="1">
      <c r="A31" s="1559"/>
      <c r="B31" s="125">
        <v>7</v>
      </c>
      <c r="C31" s="125"/>
      <c r="D31" s="126">
        <f t="shared" si="2"/>
        <v>0</v>
      </c>
      <c r="E31" s="127" t="s">
        <v>234</v>
      </c>
      <c r="F31" s="126">
        <f t="shared" si="3"/>
        <v>0</v>
      </c>
      <c r="G31" s="127" t="s">
        <v>234</v>
      </c>
      <c r="H31" s="126"/>
      <c r="I31" s="127" t="s">
        <v>234</v>
      </c>
      <c r="J31" s="126"/>
      <c r="K31" s="127" t="s">
        <v>234</v>
      </c>
      <c r="L31" s="126"/>
      <c r="M31" s="127" t="s">
        <v>234</v>
      </c>
      <c r="N31" s="126"/>
      <c r="O31" s="127" t="s">
        <v>234</v>
      </c>
      <c r="P31" s="126"/>
      <c r="Q31" s="127" t="s">
        <v>234</v>
      </c>
      <c r="R31" s="126"/>
      <c r="S31" s="127" t="s">
        <v>234</v>
      </c>
      <c r="T31" s="125"/>
    </row>
    <row r="32" spans="1:20" ht="17.25" customHeight="1">
      <c r="A32" s="1559"/>
      <c r="B32" s="125">
        <v>8</v>
      </c>
      <c r="C32" s="125"/>
      <c r="D32" s="126">
        <f t="shared" si="2"/>
        <v>0</v>
      </c>
      <c r="E32" s="127" t="s">
        <v>234</v>
      </c>
      <c r="F32" s="126">
        <f t="shared" si="3"/>
        <v>0</v>
      </c>
      <c r="G32" s="127" t="s">
        <v>234</v>
      </c>
      <c r="H32" s="126"/>
      <c r="I32" s="127" t="s">
        <v>234</v>
      </c>
      <c r="J32" s="126"/>
      <c r="K32" s="127" t="s">
        <v>234</v>
      </c>
      <c r="L32" s="126"/>
      <c r="M32" s="127" t="s">
        <v>234</v>
      </c>
      <c r="N32" s="126"/>
      <c r="O32" s="127" t="s">
        <v>234</v>
      </c>
      <c r="P32" s="126"/>
      <c r="Q32" s="127" t="s">
        <v>234</v>
      </c>
      <c r="R32" s="126"/>
      <c r="S32" s="127" t="s">
        <v>234</v>
      </c>
      <c r="T32" s="125"/>
    </row>
    <row r="33" spans="1:20" ht="17.25" customHeight="1">
      <c r="A33" s="1559"/>
      <c r="B33" s="125">
        <v>9</v>
      </c>
      <c r="C33" s="125"/>
      <c r="D33" s="126">
        <f t="shared" si="2"/>
        <v>0</v>
      </c>
      <c r="E33" s="127" t="s">
        <v>234</v>
      </c>
      <c r="F33" s="126">
        <f t="shared" si="3"/>
        <v>0</v>
      </c>
      <c r="G33" s="127" t="s">
        <v>234</v>
      </c>
      <c r="H33" s="126"/>
      <c r="I33" s="127" t="s">
        <v>234</v>
      </c>
      <c r="J33" s="126"/>
      <c r="K33" s="127" t="s">
        <v>234</v>
      </c>
      <c r="L33" s="126"/>
      <c r="M33" s="127" t="s">
        <v>234</v>
      </c>
      <c r="N33" s="126"/>
      <c r="O33" s="127" t="s">
        <v>234</v>
      </c>
      <c r="P33" s="126"/>
      <c r="Q33" s="127" t="s">
        <v>234</v>
      </c>
      <c r="R33" s="126"/>
      <c r="S33" s="127" t="s">
        <v>234</v>
      </c>
      <c r="T33" s="125"/>
    </row>
    <row r="34" spans="1:20" ht="17.25" customHeight="1">
      <c r="A34" s="1559"/>
      <c r="B34" s="125">
        <v>10</v>
      </c>
      <c r="C34" s="125"/>
      <c r="D34" s="126">
        <f t="shared" si="2"/>
        <v>0</v>
      </c>
      <c r="E34" s="127" t="s">
        <v>234</v>
      </c>
      <c r="F34" s="126">
        <f t="shared" si="3"/>
        <v>0</v>
      </c>
      <c r="G34" s="127" t="s">
        <v>234</v>
      </c>
      <c r="H34" s="126"/>
      <c r="I34" s="127" t="s">
        <v>234</v>
      </c>
      <c r="J34" s="126"/>
      <c r="K34" s="127" t="s">
        <v>234</v>
      </c>
      <c r="L34" s="126"/>
      <c r="M34" s="127" t="s">
        <v>234</v>
      </c>
      <c r="N34" s="126"/>
      <c r="O34" s="127" t="s">
        <v>234</v>
      </c>
      <c r="P34" s="126"/>
      <c r="Q34" s="127" t="s">
        <v>234</v>
      </c>
      <c r="R34" s="126"/>
      <c r="S34" s="127" t="s">
        <v>234</v>
      </c>
      <c r="T34" s="125"/>
    </row>
    <row r="35" spans="1:20" ht="17.25" customHeight="1">
      <c r="A35" s="1559"/>
      <c r="B35" s="125">
        <v>11</v>
      </c>
      <c r="C35" s="125"/>
      <c r="D35" s="126">
        <f t="shared" si="2"/>
        <v>0</v>
      </c>
      <c r="E35" s="127" t="s">
        <v>234</v>
      </c>
      <c r="F35" s="126">
        <f t="shared" si="3"/>
        <v>0</v>
      </c>
      <c r="G35" s="127" t="s">
        <v>234</v>
      </c>
      <c r="H35" s="126"/>
      <c r="I35" s="127" t="s">
        <v>234</v>
      </c>
      <c r="J35" s="126"/>
      <c r="K35" s="127" t="s">
        <v>234</v>
      </c>
      <c r="L35" s="126"/>
      <c r="M35" s="127" t="s">
        <v>234</v>
      </c>
      <c r="N35" s="126"/>
      <c r="O35" s="127" t="s">
        <v>234</v>
      </c>
      <c r="P35" s="126"/>
      <c r="Q35" s="127" t="s">
        <v>234</v>
      </c>
      <c r="R35" s="126"/>
      <c r="S35" s="127" t="s">
        <v>234</v>
      </c>
      <c r="T35" s="125"/>
    </row>
    <row r="36" spans="1:20" ht="17.25" customHeight="1">
      <c r="A36" s="1559"/>
      <c r="B36" s="125">
        <v>12</v>
      </c>
      <c r="C36" s="125"/>
      <c r="D36" s="126">
        <f t="shared" si="2"/>
        <v>0</v>
      </c>
      <c r="E36" s="127" t="s">
        <v>234</v>
      </c>
      <c r="F36" s="126">
        <f t="shared" si="3"/>
        <v>0</v>
      </c>
      <c r="G36" s="127" t="s">
        <v>234</v>
      </c>
      <c r="H36" s="126"/>
      <c r="I36" s="127" t="s">
        <v>234</v>
      </c>
      <c r="J36" s="126"/>
      <c r="K36" s="127" t="s">
        <v>234</v>
      </c>
      <c r="L36" s="126"/>
      <c r="M36" s="127" t="s">
        <v>234</v>
      </c>
      <c r="N36" s="126"/>
      <c r="O36" s="127" t="s">
        <v>234</v>
      </c>
      <c r="P36" s="126"/>
      <c r="Q36" s="127" t="s">
        <v>234</v>
      </c>
      <c r="R36" s="126"/>
      <c r="S36" s="127" t="s">
        <v>234</v>
      </c>
      <c r="T36" s="125"/>
    </row>
    <row r="37" spans="1:20" ht="17.25" customHeight="1">
      <c r="A37" s="1559"/>
      <c r="B37" s="125">
        <v>13</v>
      </c>
      <c r="C37" s="125"/>
      <c r="D37" s="126">
        <f t="shared" si="2"/>
        <v>0</v>
      </c>
      <c r="E37" s="127" t="s">
        <v>234</v>
      </c>
      <c r="F37" s="126">
        <f t="shared" si="3"/>
        <v>0</v>
      </c>
      <c r="G37" s="127" t="s">
        <v>234</v>
      </c>
      <c r="H37" s="126"/>
      <c r="I37" s="127" t="s">
        <v>234</v>
      </c>
      <c r="J37" s="126"/>
      <c r="K37" s="127" t="s">
        <v>234</v>
      </c>
      <c r="L37" s="126"/>
      <c r="M37" s="127" t="s">
        <v>234</v>
      </c>
      <c r="N37" s="126"/>
      <c r="O37" s="127" t="s">
        <v>234</v>
      </c>
      <c r="P37" s="126"/>
      <c r="Q37" s="127" t="s">
        <v>234</v>
      </c>
      <c r="R37" s="126"/>
      <c r="S37" s="127" t="s">
        <v>234</v>
      </c>
      <c r="T37" s="125"/>
    </row>
    <row r="38" spans="1:20" ht="17.25" customHeight="1">
      <c r="A38" s="1559"/>
      <c r="B38" s="125">
        <v>14</v>
      </c>
      <c r="C38" s="125"/>
      <c r="D38" s="126">
        <f t="shared" si="2"/>
        <v>0</v>
      </c>
      <c r="E38" s="127" t="s">
        <v>234</v>
      </c>
      <c r="F38" s="126">
        <f t="shared" si="3"/>
        <v>0</v>
      </c>
      <c r="G38" s="127" t="s">
        <v>234</v>
      </c>
      <c r="H38" s="126"/>
      <c r="I38" s="127" t="s">
        <v>234</v>
      </c>
      <c r="J38" s="126"/>
      <c r="K38" s="127" t="s">
        <v>234</v>
      </c>
      <c r="L38" s="126"/>
      <c r="M38" s="127" t="s">
        <v>234</v>
      </c>
      <c r="N38" s="126"/>
      <c r="O38" s="127" t="s">
        <v>234</v>
      </c>
      <c r="P38" s="126"/>
      <c r="Q38" s="127" t="s">
        <v>234</v>
      </c>
      <c r="R38" s="126"/>
      <c r="S38" s="127" t="s">
        <v>234</v>
      </c>
      <c r="T38" s="125"/>
    </row>
    <row r="39" spans="1:20" ht="17.25" customHeight="1">
      <c r="A39" s="1559"/>
      <c r="B39" s="125">
        <v>15</v>
      </c>
      <c r="C39" s="125"/>
      <c r="D39" s="126">
        <f t="shared" si="2"/>
        <v>0</v>
      </c>
      <c r="E39" s="127" t="s">
        <v>234</v>
      </c>
      <c r="F39" s="126">
        <f t="shared" si="3"/>
        <v>0</v>
      </c>
      <c r="G39" s="127" t="s">
        <v>234</v>
      </c>
      <c r="H39" s="126"/>
      <c r="I39" s="127" t="s">
        <v>234</v>
      </c>
      <c r="J39" s="126"/>
      <c r="K39" s="127" t="s">
        <v>234</v>
      </c>
      <c r="L39" s="126"/>
      <c r="M39" s="127" t="s">
        <v>234</v>
      </c>
      <c r="N39" s="126"/>
      <c r="O39" s="127" t="s">
        <v>234</v>
      </c>
      <c r="P39" s="126"/>
      <c r="Q39" s="127" t="s">
        <v>234</v>
      </c>
      <c r="R39" s="126"/>
      <c r="S39" s="127" t="s">
        <v>234</v>
      </c>
      <c r="T39" s="125"/>
    </row>
    <row r="40" spans="1:20" ht="17.25" customHeight="1" thickBot="1">
      <c r="A40" s="1560"/>
      <c r="B40" s="1561" t="s">
        <v>237</v>
      </c>
      <c r="C40" s="1565"/>
      <c r="D40" s="128">
        <f>SUM(D25:D39)</f>
        <v>0</v>
      </c>
      <c r="E40" s="129" t="s">
        <v>234</v>
      </c>
      <c r="F40" s="128">
        <f>SUM(F25:F39)</f>
        <v>0</v>
      </c>
      <c r="G40" s="129" t="s">
        <v>234</v>
      </c>
      <c r="H40" s="128">
        <f>SUM(H25:H39)</f>
        <v>0</v>
      </c>
      <c r="I40" s="129" t="s">
        <v>234</v>
      </c>
      <c r="J40" s="128">
        <f>SUM(J25:J39)</f>
        <v>0</v>
      </c>
      <c r="K40" s="129" t="s">
        <v>234</v>
      </c>
      <c r="L40" s="128">
        <f>SUM(L25:L39)</f>
        <v>0</v>
      </c>
      <c r="M40" s="129" t="s">
        <v>234</v>
      </c>
      <c r="N40" s="128">
        <f>SUM(N25:N39)</f>
        <v>0</v>
      </c>
      <c r="O40" s="129" t="s">
        <v>234</v>
      </c>
      <c r="P40" s="128">
        <f>SUM(P25:P39)</f>
        <v>0</v>
      </c>
      <c r="Q40" s="129" t="s">
        <v>234</v>
      </c>
      <c r="R40" s="128">
        <f>SUM(R25:R39)</f>
        <v>0</v>
      </c>
      <c r="S40" s="129" t="s">
        <v>234</v>
      </c>
      <c r="T40" s="130"/>
    </row>
    <row r="41" spans="1:20" ht="17.25" customHeight="1" thickTop="1">
      <c r="A41" s="1566" t="s">
        <v>21</v>
      </c>
      <c r="B41" s="1567"/>
      <c r="C41" s="1567"/>
      <c r="D41" s="131">
        <f>D24+D40</f>
        <v>212</v>
      </c>
      <c r="E41" s="132" t="s">
        <v>234</v>
      </c>
      <c r="F41" s="131">
        <f>F24+F40</f>
        <v>212</v>
      </c>
      <c r="G41" s="132" t="s">
        <v>234</v>
      </c>
      <c r="H41" s="131">
        <f>H24+H40</f>
        <v>60</v>
      </c>
      <c r="I41" s="132" t="s">
        <v>234</v>
      </c>
      <c r="J41" s="131">
        <f>J24+J40</f>
        <v>60</v>
      </c>
      <c r="K41" s="132" t="s">
        <v>234</v>
      </c>
      <c r="L41" s="131">
        <f>L24+L40</f>
        <v>0</v>
      </c>
      <c r="M41" s="132" t="s">
        <v>234</v>
      </c>
      <c r="N41" s="131">
        <f>N24+N40</f>
        <v>46</v>
      </c>
      <c r="O41" s="132" t="s">
        <v>234</v>
      </c>
      <c r="P41" s="131">
        <f>P24+P40</f>
        <v>46</v>
      </c>
      <c r="Q41" s="132" t="s">
        <v>234</v>
      </c>
      <c r="R41" s="131">
        <f>R24+R40</f>
        <v>0</v>
      </c>
      <c r="S41" s="132" t="s">
        <v>234</v>
      </c>
      <c r="T41" s="133"/>
    </row>
    <row r="42" spans="1:20" ht="17.25" customHeight="1"/>
    <row r="43" spans="1:20" ht="17.25" customHeight="1">
      <c r="A43" s="134" t="s">
        <v>238</v>
      </c>
    </row>
    <row r="44" spans="1:20" ht="17.25" customHeight="1">
      <c r="A44" s="55"/>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13"/>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1:I45"/>
  <sheetViews>
    <sheetView view="pageBreakPreview" zoomScaleNormal="100" workbookViewId="0">
      <selection activeCell="E30" sqref="E30:I36"/>
    </sheetView>
  </sheetViews>
  <sheetFormatPr defaultRowHeight="13.5"/>
  <cols>
    <col min="1" max="9" width="9.625" style="136" customWidth="1"/>
    <col min="10" max="256" width="9" style="136"/>
    <col min="257" max="265" width="9.625" style="136" customWidth="1"/>
    <col min="266" max="512" width="9" style="136"/>
    <col min="513" max="521" width="9.625" style="136" customWidth="1"/>
    <col min="522" max="768" width="9" style="136"/>
    <col min="769" max="777" width="9.625" style="136" customWidth="1"/>
    <col min="778" max="1024" width="9" style="136"/>
    <col min="1025" max="1033" width="9.625" style="136" customWidth="1"/>
    <col min="1034" max="1280" width="9" style="136"/>
    <col min="1281" max="1289" width="9.625" style="136" customWidth="1"/>
    <col min="1290" max="1536" width="9" style="136"/>
    <col min="1537" max="1545" width="9.625" style="136" customWidth="1"/>
    <col min="1546" max="1792" width="9" style="136"/>
    <col min="1793" max="1801" width="9.625" style="136" customWidth="1"/>
    <col min="1802" max="2048" width="9" style="136"/>
    <col min="2049" max="2057" width="9.625" style="136" customWidth="1"/>
    <col min="2058" max="2304" width="9" style="136"/>
    <col min="2305" max="2313" width="9.625" style="136" customWidth="1"/>
    <col min="2314" max="2560" width="9" style="136"/>
    <col min="2561" max="2569" width="9.625" style="136" customWidth="1"/>
    <col min="2570" max="2816" width="9" style="136"/>
    <col min="2817" max="2825" width="9.625" style="136" customWidth="1"/>
    <col min="2826" max="3072" width="9" style="136"/>
    <col min="3073" max="3081" width="9.625" style="136" customWidth="1"/>
    <col min="3082" max="3328" width="9" style="136"/>
    <col min="3329" max="3337" width="9.625" style="136" customWidth="1"/>
    <col min="3338" max="3584" width="9" style="136"/>
    <col min="3585" max="3593" width="9.625" style="136" customWidth="1"/>
    <col min="3594" max="3840" width="9" style="136"/>
    <col min="3841" max="3849" width="9.625" style="136" customWidth="1"/>
    <col min="3850" max="4096" width="9" style="136"/>
    <col min="4097" max="4105" width="9.625" style="136" customWidth="1"/>
    <col min="4106" max="4352" width="9" style="136"/>
    <col min="4353" max="4361" width="9.625" style="136" customWidth="1"/>
    <col min="4362" max="4608" width="9" style="136"/>
    <col min="4609" max="4617" width="9.625" style="136" customWidth="1"/>
    <col min="4618" max="4864" width="9" style="136"/>
    <col min="4865" max="4873" width="9.625" style="136" customWidth="1"/>
    <col min="4874" max="5120" width="9" style="136"/>
    <col min="5121" max="5129" width="9.625" style="136" customWidth="1"/>
    <col min="5130" max="5376" width="9" style="136"/>
    <col min="5377" max="5385" width="9.625" style="136" customWidth="1"/>
    <col min="5386" max="5632" width="9" style="136"/>
    <col min="5633" max="5641" width="9.625" style="136" customWidth="1"/>
    <col min="5642" max="5888" width="9" style="136"/>
    <col min="5889" max="5897" width="9.625" style="136" customWidth="1"/>
    <col min="5898" max="6144" width="9" style="136"/>
    <col min="6145" max="6153" width="9.625" style="136" customWidth="1"/>
    <col min="6154" max="6400" width="9" style="136"/>
    <col min="6401" max="6409" width="9.625" style="136" customWidth="1"/>
    <col min="6410" max="6656" width="9" style="136"/>
    <col min="6657" max="6665" width="9.625" style="136" customWidth="1"/>
    <col min="6666" max="6912" width="9" style="136"/>
    <col min="6913" max="6921" width="9.625" style="136" customWidth="1"/>
    <col min="6922" max="7168" width="9" style="136"/>
    <col min="7169" max="7177" width="9.625" style="136" customWidth="1"/>
    <col min="7178" max="7424" width="9" style="136"/>
    <col min="7425" max="7433" width="9.625" style="136" customWidth="1"/>
    <col min="7434" max="7680" width="9" style="136"/>
    <col min="7681" max="7689" width="9.625" style="136" customWidth="1"/>
    <col min="7690" max="7936" width="9" style="136"/>
    <col min="7937" max="7945" width="9.625" style="136" customWidth="1"/>
    <col min="7946" max="8192" width="9" style="136"/>
    <col min="8193" max="8201" width="9.625" style="136" customWidth="1"/>
    <col min="8202" max="8448" width="9" style="136"/>
    <col min="8449" max="8457" width="9.625" style="136" customWidth="1"/>
    <col min="8458" max="8704" width="9" style="136"/>
    <col min="8705" max="8713" width="9.625" style="136" customWidth="1"/>
    <col min="8714" max="8960" width="9" style="136"/>
    <col min="8961" max="8969" width="9.625" style="136" customWidth="1"/>
    <col min="8970" max="9216" width="9" style="136"/>
    <col min="9217" max="9225" width="9.625" style="136" customWidth="1"/>
    <col min="9226" max="9472" width="9" style="136"/>
    <col min="9473" max="9481" width="9.625" style="136" customWidth="1"/>
    <col min="9482" max="9728" width="9" style="136"/>
    <col min="9729" max="9737" width="9.625" style="136" customWidth="1"/>
    <col min="9738" max="9984" width="9" style="136"/>
    <col min="9985" max="9993" width="9.625" style="136" customWidth="1"/>
    <col min="9994" max="10240" width="9" style="136"/>
    <col min="10241" max="10249" width="9.625" style="136" customWidth="1"/>
    <col min="10250" max="10496" width="9" style="136"/>
    <col min="10497" max="10505" width="9.625" style="136" customWidth="1"/>
    <col min="10506" max="10752" width="9" style="136"/>
    <col min="10753" max="10761" width="9.625" style="136" customWidth="1"/>
    <col min="10762" max="11008" width="9" style="136"/>
    <col min="11009" max="11017" width="9.625" style="136" customWidth="1"/>
    <col min="11018" max="11264" width="9" style="136"/>
    <col min="11265" max="11273" width="9.625" style="136" customWidth="1"/>
    <col min="11274" max="11520" width="9" style="136"/>
    <col min="11521" max="11529" width="9.625" style="136" customWidth="1"/>
    <col min="11530" max="11776" width="9" style="136"/>
    <col min="11777" max="11785" width="9.625" style="136" customWidth="1"/>
    <col min="11786" max="12032" width="9" style="136"/>
    <col min="12033" max="12041" width="9.625" style="136" customWidth="1"/>
    <col min="12042" max="12288" width="9" style="136"/>
    <col min="12289" max="12297" width="9.625" style="136" customWidth="1"/>
    <col min="12298" max="12544" width="9" style="136"/>
    <col min="12545" max="12553" width="9.625" style="136" customWidth="1"/>
    <col min="12554" max="12800" width="9" style="136"/>
    <col min="12801" max="12809" width="9.625" style="136" customWidth="1"/>
    <col min="12810" max="13056" width="9" style="136"/>
    <col min="13057" max="13065" width="9.625" style="136" customWidth="1"/>
    <col min="13066" max="13312" width="9" style="136"/>
    <col min="13313" max="13321" width="9.625" style="136" customWidth="1"/>
    <col min="13322" max="13568" width="9" style="136"/>
    <col min="13569" max="13577" width="9.625" style="136" customWidth="1"/>
    <col min="13578" max="13824" width="9" style="136"/>
    <col min="13825" max="13833" width="9.625" style="136" customWidth="1"/>
    <col min="13834" max="14080" width="9" style="136"/>
    <col min="14081" max="14089" width="9.625" style="136" customWidth="1"/>
    <col min="14090" max="14336" width="9" style="136"/>
    <col min="14337" max="14345" width="9.625" style="136" customWidth="1"/>
    <col min="14346" max="14592" width="9" style="136"/>
    <col min="14593" max="14601" width="9.625" style="136" customWidth="1"/>
    <col min="14602" max="14848" width="9" style="136"/>
    <col min="14849" max="14857" width="9.625" style="136" customWidth="1"/>
    <col min="14858" max="15104" width="9" style="136"/>
    <col min="15105" max="15113" width="9.625" style="136" customWidth="1"/>
    <col min="15114" max="15360" width="9" style="136"/>
    <col min="15361" max="15369" width="9.625" style="136" customWidth="1"/>
    <col min="15370" max="15616" width="9" style="136"/>
    <col min="15617" max="15625" width="9.625" style="136" customWidth="1"/>
    <col min="15626" max="15872" width="9" style="136"/>
    <col min="15873" max="15881" width="9.625" style="136" customWidth="1"/>
    <col min="15882" max="16128" width="9" style="136"/>
    <col min="16129" max="16137" width="9.625" style="136" customWidth="1"/>
    <col min="16138" max="16384" width="9" style="136"/>
  </cols>
  <sheetData>
    <row r="1" spans="1:9" ht="17.25">
      <c r="A1" s="135" t="s">
        <v>246</v>
      </c>
    </row>
    <row r="2" spans="1:9" ht="17.25">
      <c r="A2" s="135"/>
      <c r="C2" s="1568" t="s">
        <v>247</v>
      </c>
      <c r="D2" s="1568"/>
      <c r="E2" s="1568"/>
      <c r="F2" s="1568"/>
      <c r="G2" s="1568"/>
    </row>
    <row r="4" spans="1:9" ht="15" customHeight="1">
      <c r="A4" s="1569" t="s">
        <v>197</v>
      </c>
      <c r="B4" s="1570"/>
      <c r="C4" s="1571"/>
      <c r="D4" s="1572"/>
      <c r="E4" s="1572"/>
      <c r="F4" s="1572"/>
      <c r="G4" s="1572"/>
      <c r="H4" s="1572"/>
      <c r="I4" s="1573"/>
    </row>
    <row r="5" spans="1:9" ht="15" customHeight="1">
      <c r="A5" s="137" t="s">
        <v>30</v>
      </c>
      <c r="B5" s="1574"/>
      <c r="C5" s="1575"/>
      <c r="D5" s="1575"/>
      <c r="E5" s="1576"/>
      <c r="F5" s="1577" t="s">
        <v>248</v>
      </c>
      <c r="G5" s="1578" t="s">
        <v>249</v>
      </c>
      <c r="H5" s="1579"/>
      <c r="I5" s="1580"/>
    </row>
    <row r="6" spans="1:9" ht="15" customHeight="1">
      <c r="A6" s="1581" t="s">
        <v>47</v>
      </c>
      <c r="B6" s="1583"/>
      <c r="C6" s="1584"/>
      <c r="D6" s="1584"/>
      <c r="E6" s="1585"/>
      <c r="F6" s="1577"/>
      <c r="G6" s="1578"/>
      <c r="H6" s="1579"/>
      <c r="I6" s="1580"/>
    </row>
    <row r="7" spans="1:9" ht="15" customHeight="1">
      <c r="A7" s="1582"/>
      <c r="B7" s="1586"/>
      <c r="C7" s="1587"/>
      <c r="D7" s="1587"/>
      <c r="E7" s="1588"/>
      <c r="F7" s="1577"/>
      <c r="G7" s="1578"/>
      <c r="H7" s="1579"/>
      <c r="I7" s="1580"/>
    </row>
    <row r="8" spans="1:9" ht="15" customHeight="1">
      <c r="A8" s="1581" t="s">
        <v>120</v>
      </c>
      <c r="B8" s="1589" t="s">
        <v>250</v>
      </c>
      <c r="C8" s="1590"/>
      <c r="D8" s="1590"/>
      <c r="E8" s="1590"/>
      <c r="F8" s="1590"/>
      <c r="G8" s="1590"/>
      <c r="H8" s="1590"/>
      <c r="I8" s="1591"/>
    </row>
    <row r="9" spans="1:9" ht="15" customHeight="1">
      <c r="A9" s="1582"/>
      <c r="B9" s="1592"/>
      <c r="C9" s="1593"/>
      <c r="D9" s="1593"/>
      <c r="E9" s="1593"/>
      <c r="F9" s="1593"/>
      <c r="G9" s="1593"/>
      <c r="H9" s="1593"/>
      <c r="I9" s="1594"/>
    </row>
    <row r="10" spans="1:9" ht="15" customHeight="1">
      <c r="A10" s="138" t="s">
        <v>28</v>
      </c>
      <c r="B10" s="1571"/>
      <c r="C10" s="1572"/>
      <c r="D10" s="1572"/>
      <c r="E10" s="1572"/>
      <c r="F10" s="1572"/>
      <c r="G10" s="1572"/>
      <c r="H10" s="1572"/>
      <c r="I10" s="1573"/>
    </row>
    <row r="11" spans="1:9" ht="15" customHeight="1">
      <c r="A11" s="1571" t="s">
        <v>251</v>
      </c>
      <c r="B11" s="1572"/>
      <c r="C11" s="1572"/>
      <c r="D11" s="1572"/>
      <c r="E11" s="1572"/>
      <c r="F11" s="1572"/>
      <c r="G11" s="1572"/>
      <c r="H11" s="1572"/>
      <c r="I11" s="1573"/>
    </row>
    <row r="12" spans="1:9" ht="15" customHeight="1">
      <c r="A12" s="1571" t="s">
        <v>252</v>
      </c>
      <c r="B12" s="1572"/>
      <c r="C12" s="1573"/>
      <c r="D12" s="1571" t="s">
        <v>253</v>
      </c>
      <c r="E12" s="1572"/>
      <c r="F12" s="1573"/>
      <c r="G12" s="1572" t="s">
        <v>191</v>
      </c>
      <c r="H12" s="1572"/>
      <c r="I12" s="1573"/>
    </row>
    <row r="13" spans="1:9" ht="15" customHeight="1">
      <c r="A13" s="1574"/>
      <c r="B13" s="1575"/>
      <c r="C13" s="1576"/>
      <c r="D13" s="1574"/>
      <c r="E13" s="1575"/>
      <c r="F13" s="1576"/>
      <c r="G13" s="1575"/>
      <c r="H13" s="1575"/>
      <c r="I13" s="1576"/>
    </row>
    <row r="14" spans="1:9" ht="15" customHeight="1">
      <c r="A14" s="1583"/>
      <c r="B14" s="1584"/>
      <c r="C14" s="1585"/>
      <c r="D14" s="1583"/>
      <c r="E14" s="1584"/>
      <c r="F14" s="1585"/>
      <c r="G14" s="1584"/>
      <c r="H14" s="1584"/>
      <c r="I14" s="1585"/>
    </row>
    <row r="15" spans="1:9" ht="15" customHeight="1">
      <c r="A15" s="1595"/>
      <c r="B15" s="1596"/>
      <c r="C15" s="1597"/>
      <c r="D15" s="1595"/>
      <c r="E15" s="1596"/>
      <c r="F15" s="1597"/>
      <c r="G15" s="1596"/>
      <c r="H15" s="1596"/>
      <c r="I15" s="1597"/>
    </row>
    <row r="16" spans="1:9" ht="15" customHeight="1">
      <c r="A16" s="1598"/>
      <c r="B16" s="1599"/>
      <c r="C16" s="1600"/>
      <c r="D16" s="1598"/>
      <c r="E16" s="1599"/>
      <c r="F16" s="1600"/>
      <c r="G16" s="1599"/>
      <c r="H16" s="1599"/>
      <c r="I16" s="1600"/>
    </row>
    <row r="17" spans="1:9" ht="15" customHeight="1">
      <c r="A17" s="1598"/>
      <c r="B17" s="1599"/>
      <c r="C17" s="1600"/>
      <c r="D17" s="1598"/>
      <c r="E17" s="1599"/>
      <c r="F17" s="1600"/>
      <c r="G17" s="1599"/>
      <c r="H17" s="1599"/>
      <c r="I17" s="1600"/>
    </row>
    <row r="18" spans="1:9" ht="15" customHeight="1">
      <c r="A18" s="1598"/>
      <c r="B18" s="1599"/>
      <c r="C18" s="1600"/>
      <c r="D18" s="1598"/>
      <c r="E18" s="1599"/>
      <c r="F18" s="1600"/>
      <c r="G18" s="1599"/>
      <c r="H18" s="1599"/>
      <c r="I18" s="1600"/>
    </row>
    <row r="19" spans="1:9" ht="15" customHeight="1">
      <c r="A19" s="1598"/>
      <c r="B19" s="1599"/>
      <c r="C19" s="1600"/>
      <c r="D19" s="1598"/>
      <c r="E19" s="1599"/>
      <c r="F19" s="1600"/>
      <c r="G19" s="1599"/>
      <c r="H19" s="1599"/>
      <c r="I19" s="1600"/>
    </row>
    <row r="20" spans="1:9" ht="15" customHeight="1">
      <c r="A20" s="1598"/>
      <c r="B20" s="1599"/>
      <c r="C20" s="1600"/>
      <c r="D20" s="1598"/>
      <c r="E20" s="1599"/>
      <c r="F20" s="1600"/>
      <c r="G20" s="1599"/>
      <c r="H20" s="1599"/>
      <c r="I20" s="1600"/>
    </row>
    <row r="21" spans="1:9" ht="15" customHeight="1">
      <c r="A21" s="1598"/>
      <c r="B21" s="1599"/>
      <c r="C21" s="1600"/>
      <c r="D21" s="1598"/>
      <c r="E21" s="1599"/>
      <c r="F21" s="1600"/>
      <c r="G21" s="1599"/>
      <c r="H21" s="1599"/>
      <c r="I21" s="1600"/>
    </row>
    <row r="22" spans="1:9" ht="15" customHeight="1">
      <c r="A22" s="1598"/>
      <c r="B22" s="1599"/>
      <c r="C22" s="1600"/>
      <c r="D22" s="1598"/>
      <c r="E22" s="1599"/>
      <c r="F22" s="1600"/>
      <c r="G22" s="1599"/>
      <c r="H22" s="1599"/>
      <c r="I22" s="1600"/>
    </row>
    <row r="23" spans="1:9" ht="15" customHeight="1">
      <c r="A23" s="1598"/>
      <c r="B23" s="1599"/>
      <c r="C23" s="1600"/>
      <c r="D23" s="1598"/>
      <c r="E23" s="1599"/>
      <c r="F23" s="1600"/>
      <c r="G23" s="1599"/>
      <c r="H23" s="1599"/>
      <c r="I23" s="1600"/>
    </row>
    <row r="24" spans="1:9" ht="15" customHeight="1">
      <c r="A24" s="1598"/>
      <c r="B24" s="1599"/>
      <c r="C24" s="1600"/>
      <c r="D24" s="1598"/>
      <c r="E24" s="1599"/>
      <c r="F24" s="1600"/>
      <c r="G24" s="1599"/>
      <c r="H24" s="1599"/>
      <c r="I24" s="1600"/>
    </row>
    <row r="25" spans="1:9" ht="15" customHeight="1">
      <c r="A25" s="1598"/>
      <c r="B25" s="1599"/>
      <c r="C25" s="1600"/>
      <c r="D25" s="1598"/>
      <c r="E25" s="1599"/>
      <c r="F25" s="1600"/>
      <c r="G25" s="1599"/>
      <c r="H25" s="1599"/>
      <c r="I25" s="1600"/>
    </row>
    <row r="26" spans="1:9" ht="15" customHeight="1">
      <c r="A26" s="1598"/>
      <c r="B26" s="1599"/>
      <c r="C26" s="1600"/>
      <c r="D26" s="1598"/>
      <c r="E26" s="1599"/>
      <c r="F26" s="1600"/>
      <c r="G26" s="1599"/>
      <c r="H26" s="1599"/>
      <c r="I26" s="1600"/>
    </row>
    <row r="27" spans="1:9" ht="15" customHeight="1">
      <c r="A27" s="1586"/>
      <c r="B27" s="1587"/>
      <c r="C27" s="1588"/>
      <c r="D27" s="1586"/>
      <c r="E27" s="1587"/>
      <c r="F27" s="1588"/>
      <c r="G27" s="1586"/>
      <c r="H27" s="1587"/>
      <c r="I27" s="1588"/>
    </row>
    <row r="28" spans="1:9" ht="15" customHeight="1">
      <c r="A28" s="1571" t="s">
        <v>254</v>
      </c>
      <c r="B28" s="1572"/>
      <c r="C28" s="1572"/>
      <c r="D28" s="1572"/>
      <c r="E28" s="1572"/>
      <c r="F28" s="1572"/>
      <c r="G28" s="1572"/>
      <c r="H28" s="1572"/>
      <c r="I28" s="1573"/>
    </row>
    <row r="29" spans="1:9" ht="15" customHeight="1">
      <c r="A29" s="1571" t="s">
        <v>255</v>
      </c>
      <c r="B29" s="1572"/>
      <c r="C29" s="1572"/>
      <c r="D29" s="1573"/>
      <c r="E29" s="1571" t="s">
        <v>256</v>
      </c>
      <c r="F29" s="1572"/>
      <c r="G29" s="1572"/>
      <c r="H29" s="1572"/>
      <c r="I29" s="1573"/>
    </row>
    <row r="30" spans="1:9" ht="15" customHeight="1">
      <c r="A30" s="1601"/>
      <c r="B30" s="1590"/>
      <c r="C30" s="1590"/>
      <c r="D30" s="1591"/>
      <c r="E30" s="1601"/>
      <c r="F30" s="1590"/>
      <c r="G30" s="1590"/>
      <c r="H30" s="1590"/>
      <c r="I30" s="1591"/>
    </row>
    <row r="31" spans="1:9" ht="15" customHeight="1">
      <c r="A31" s="1602"/>
      <c r="B31" s="1603"/>
      <c r="C31" s="1603"/>
      <c r="D31" s="1604"/>
      <c r="E31" s="1602"/>
      <c r="F31" s="1603"/>
      <c r="G31" s="1603"/>
      <c r="H31" s="1603"/>
      <c r="I31" s="1604"/>
    </row>
    <row r="32" spans="1:9" ht="15" customHeight="1">
      <c r="A32" s="1602"/>
      <c r="B32" s="1603"/>
      <c r="C32" s="1603"/>
      <c r="D32" s="1604"/>
      <c r="E32" s="1602"/>
      <c r="F32" s="1603"/>
      <c r="G32" s="1603"/>
      <c r="H32" s="1603"/>
      <c r="I32" s="1604"/>
    </row>
    <row r="33" spans="1:9" ht="15" customHeight="1">
      <c r="A33" s="1602"/>
      <c r="B33" s="1603"/>
      <c r="C33" s="1603"/>
      <c r="D33" s="1604"/>
      <c r="E33" s="1602"/>
      <c r="F33" s="1603"/>
      <c r="G33" s="1603"/>
      <c r="H33" s="1603"/>
      <c r="I33" s="1604"/>
    </row>
    <row r="34" spans="1:9" ht="15" customHeight="1">
      <c r="A34" s="1602"/>
      <c r="B34" s="1603"/>
      <c r="C34" s="1603"/>
      <c r="D34" s="1604"/>
      <c r="E34" s="1602"/>
      <c r="F34" s="1603"/>
      <c r="G34" s="1603"/>
      <c r="H34" s="1603"/>
      <c r="I34" s="1604"/>
    </row>
    <row r="35" spans="1:9" ht="15" customHeight="1">
      <c r="A35" s="1602"/>
      <c r="B35" s="1603"/>
      <c r="C35" s="1603"/>
      <c r="D35" s="1604"/>
      <c r="E35" s="1602"/>
      <c r="F35" s="1603"/>
      <c r="G35" s="1603"/>
      <c r="H35" s="1603"/>
      <c r="I35" s="1604"/>
    </row>
    <row r="36" spans="1:9" ht="15" customHeight="1">
      <c r="A36" s="1592"/>
      <c r="B36" s="1593"/>
      <c r="C36" s="1593"/>
      <c r="D36" s="1594"/>
      <c r="E36" s="1592"/>
      <c r="F36" s="1593"/>
      <c r="G36" s="1593"/>
      <c r="H36" s="1593"/>
      <c r="I36" s="1594"/>
    </row>
    <row r="37" spans="1:9" ht="15" customHeight="1">
      <c r="A37" s="1589" t="s">
        <v>257</v>
      </c>
      <c r="B37" s="1590"/>
      <c r="C37" s="1590"/>
      <c r="D37" s="1590"/>
      <c r="E37" s="1590"/>
      <c r="F37" s="1590"/>
      <c r="G37" s="1590"/>
      <c r="H37" s="1590"/>
      <c r="I37" s="1591"/>
    </row>
    <row r="38" spans="1:9" ht="15" customHeight="1">
      <c r="A38" s="1602"/>
      <c r="B38" s="1603"/>
      <c r="C38" s="1603"/>
      <c r="D38" s="1603"/>
      <c r="E38" s="1603"/>
      <c r="F38" s="1603"/>
      <c r="G38" s="1603"/>
      <c r="H38" s="1603"/>
      <c r="I38" s="1604"/>
    </row>
    <row r="39" spans="1:9" ht="15" customHeight="1">
      <c r="A39" s="1602"/>
      <c r="B39" s="1603"/>
      <c r="C39" s="1603"/>
      <c r="D39" s="1603"/>
      <c r="E39" s="1603"/>
      <c r="F39" s="1603"/>
      <c r="G39" s="1603"/>
      <c r="H39" s="1603"/>
      <c r="I39" s="1604"/>
    </row>
    <row r="40" spans="1:9" ht="15" customHeight="1">
      <c r="A40" s="1602"/>
      <c r="B40" s="1603"/>
      <c r="C40" s="1603"/>
      <c r="D40" s="1603"/>
      <c r="E40" s="1603"/>
      <c r="F40" s="1603"/>
      <c r="G40" s="1603"/>
      <c r="H40" s="1603"/>
      <c r="I40" s="1604"/>
    </row>
    <row r="41" spans="1:9" ht="15" customHeight="1">
      <c r="A41" s="1602"/>
      <c r="B41" s="1603"/>
      <c r="C41" s="1603"/>
      <c r="D41" s="1603"/>
      <c r="E41" s="1603"/>
      <c r="F41" s="1603"/>
      <c r="G41" s="1603"/>
      <c r="H41" s="1603"/>
      <c r="I41" s="1604"/>
    </row>
    <row r="42" spans="1:9" ht="15" customHeight="1">
      <c r="A42" s="1592"/>
      <c r="B42" s="1593"/>
      <c r="C42" s="1593"/>
      <c r="D42" s="1593"/>
      <c r="E42" s="1593"/>
      <c r="F42" s="1593"/>
      <c r="G42" s="1593"/>
      <c r="H42" s="1593"/>
      <c r="I42" s="1594"/>
    </row>
    <row r="43" spans="1:9">
      <c r="A43" s="139" t="s">
        <v>258</v>
      </c>
    </row>
    <row r="44" spans="1:9">
      <c r="A44" s="139" t="s">
        <v>259</v>
      </c>
    </row>
    <row r="45" spans="1:9">
      <c r="A45" s="139" t="s">
        <v>260</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3"/>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sheetPr>
  <dimension ref="A1:I45"/>
  <sheetViews>
    <sheetView view="pageBreakPreview" zoomScaleNormal="100" workbookViewId="0"/>
  </sheetViews>
  <sheetFormatPr defaultColWidth="9" defaultRowHeight="13.5"/>
  <cols>
    <col min="1" max="2" width="9.625" style="136" customWidth="1"/>
    <col min="3" max="3" width="8.125" style="136" customWidth="1"/>
    <col min="4" max="5" width="9.625" style="136" customWidth="1"/>
    <col min="6" max="6" width="15" style="136" customWidth="1"/>
    <col min="7" max="7" width="9.625" style="136" customWidth="1"/>
    <col min="8" max="8" width="7.375" style="136" customWidth="1"/>
    <col min="9" max="9" width="8.375" style="136" customWidth="1"/>
    <col min="10" max="10" width="14.25" style="136" customWidth="1"/>
    <col min="11" max="16384" width="9" style="136"/>
  </cols>
  <sheetData>
    <row r="1" spans="1:9" ht="17.25">
      <c r="A1" s="135" t="s">
        <v>261</v>
      </c>
    </row>
    <row r="2" spans="1:9" ht="17.25">
      <c r="A2" s="135"/>
      <c r="C2" s="1568" t="s">
        <v>247</v>
      </c>
      <c r="D2" s="1568"/>
      <c r="E2" s="1568"/>
      <c r="F2" s="1568"/>
      <c r="G2" s="1568"/>
    </row>
    <row r="4" spans="1:9" ht="15" customHeight="1">
      <c r="A4" s="1605" t="s">
        <v>197</v>
      </c>
      <c r="B4" s="1606"/>
      <c r="C4" s="1607" t="s">
        <v>180</v>
      </c>
      <c r="D4" s="1608"/>
      <c r="E4" s="1608"/>
      <c r="F4" s="1608"/>
      <c r="G4" s="1608"/>
      <c r="H4" s="1608"/>
      <c r="I4" s="1609"/>
    </row>
    <row r="5" spans="1:9" ht="15" customHeight="1">
      <c r="A5" s="137" t="s">
        <v>262</v>
      </c>
      <c r="B5" s="1574" t="s">
        <v>263</v>
      </c>
      <c r="C5" s="1575"/>
      <c r="D5" s="1575"/>
      <c r="E5" s="1576"/>
      <c r="F5" s="1577" t="s">
        <v>248</v>
      </c>
      <c r="G5" s="1578" t="s">
        <v>264</v>
      </c>
      <c r="H5" s="1579"/>
      <c r="I5" s="1580"/>
    </row>
    <row r="6" spans="1:9" ht="15" customHeight="1">
      <c r="A6" s="1581" t="s">
        <v>47</v>
      </c>
      <c r="B6" s="1583" t="s">
        <v>265</v>
      </c>
      <c r="C6" s="1584"/>
      <c r="D6" s="1584"/>
      <c r="E6" s="1585"/>
      <c r="F6" s="1577"/>
      <c r="G6" s="1578"/>
      <c r="H6" s="1579"/>
      <c r="I6" s="1580"/>
    </row>
    <row r="7" spans="1:9" ht="15" customHeight="1">
      <c r="A7" s="1582"/>
      <c r="B7" s="1586"/>
      <c r="C7" s="1587"/>
      <c r="D7" s="1587"/>
      <c r="E7" s="1588"/>
      <c r="F7" s="1577"/>
      <c r="G7" s="1578"/>
      <c r="H7" s="1579"/>
      <c r="I7" s="1580"/>
    </row>
    <row r="8" spans="1:9" ht="15" customHeight="1">
      <c r="A8" s="1581" t="s">
        <v>120</v>
      </c>
      <c r="B8" s="1589" t="s">
        <v>266</v>
      </c>
      <c r="C8" s="1590"/>
      <c r="D8" s="1590"/>
      <c r="E8" s="1590"/>
      <c r="F8" s="1590"/>
      <c r="G8" s="1590"/>
      <c r="H8" s="1590"/>
      <c r="I8" s="1591"/>
    </row>
    <row r="9" spans="1:9" ht="15" customHeight="1">
      <c r="A9" s="1582"/>
      <c r="B9" s="1592"/>
      <c r="C9" s="1593"/>
      <c r="D9" s="1593"/>
      <c r="E9" s="1593"/>
      <c r="F9" s="1593"/>
      <c r="G9" s="1593"/>
      <c r="H9" s="1593"/>
      <c r="I9" s="1594"/>
    </row>
    <row r="10" spans="1:9" ht="15" customHeight="1">
      <c r="A10" s="140" t="s">
        <v>28</v>
      </c>
      <c r="B10" s="1607" t="s">
        <v>267</v>
      </c>
      <c r="C10" s="1608"/>
      <c r="D10" s="1608"/>
      <c r="E10" s="1608"/>
      <c r="F10" s="1608"/>
      <c r="G10" s="1608"/>
      <c r="H10" s="1608"/>
      <c r="I10" s="1609"/>
    </row>
    <row r="11" spans="1:9" ht="15" customHeight="1">
      <c r="A11" s="1607" t="s">
        <v>251</v>
      </c>
      <c r="B11" s="1608"/>
      <c r="C11" s="1608"/>
      <c r="D11" s="1608"/>
      <c r="E11" s="1608"/>
      <c r="F11" s="1608"/>
      <c r="G11" s="1608"/>
      <c r="H11" s="1608"/>
      <c r="I11" s="1609"/>
    </row>
    <row r="12" spans="1:9" ht="15" customHeight="1">
      <c r="A12" s="1607" t="s">
        <v>252</v>
      </c>
      <c r="B12" s="1608"/>
      <c r="C12" s="1609"/>
      <c r="D12" s="1607" t="s">
        <v>253</v>
      </c>
      <c r="E12" s="1608"/>
      <c r="F12" s="1609"/>
      <c r="G12" s="1608" t="s">
        <v>191</v>
      </c>
      <c r="H12" s="1608"/>
      <c r="I12" s="1609"/>
    </row>
    <row r="13" spans="1:9" ht="28.5" customHeight="1">
      <c r="A13" s="1610" t="s">
        <v>268</v>
      </c>
      <c r="B13" s="1610"/>
      <c r="C13" s="1610"/>
      <c r="D13" s="1611" t="s">
        <v>269</v>
      </c>
      <c r="E13" s="1611"/>
      <c r="F13" s="1611"/>
      <c r="G13" s="1612" t="s">
        <v>270</v>
      </c>
      <c r="H13" s="1612"/>
      <c r="I13" s="1612"/>
    </row>
    <row r="14" spans="1:9" ht="24" customHeight="1">
      <c r="A14" s="1613" t="s">
        <v>271</v>
      </c>
      <c r="B14" s="1613"/>
      <c r="C14" s="1613"/>
      <c r="D14" s="1614" t="s">
        <v>272</v>
      </c>
      <c r="E14" s="1614"/>
      <c r="F14" s="1614"/>
      <c r="G14" s="1615" t="s">
        <v>34</v>
      </c>
      <c r="H14" s="1615"/>
      <c r="I14" s="1615"/>
    </row>
    <row r="15" spans="1:9" ht="25.5" customHeight="1">
      <c r="A15" s="1613" t="s">
        <v>271</v>
      </c>
      <c r="B15" s="1613"/>
      <c r="C15" s="1613"/>
      <c r="D15" s="1615" t="s">
        <v>273</v>
      </c>
      <c r="E15" s="1615"/>
      <c r="F15" s="1615"/>
      <c r="G15" s="1615" t="s">
        <v>274</v>
      </c>
      <c r="H15" s="1615"/>
      <c r="I15" s="1615"/>
    </row>
    <row r="16" spans="1:9" ht="15" customHeight="1">
      <c r="A16" s="1616"/>
      <c r="B16" s="1616"/>
      <c r="C16" s="1616"/>
      <c r="D16" s="1616"/>
      <c r="E16" s="1616"/>
      <c r="F16" s="1616"/>
      <c r="G16" s="1616"/>
      <c r="H16" s="1616"/>
      <c r="I16" s="1616"/>
    </row>
    <row r="17" spans="1:9" ht="15" customHeight="1">
      <c r="A17" s="1617"/>
      <c r="B17" s="1618"/>
      <c r="C17" s="1619"/>
      <c r="D17" s="1617"/>
      <c r="E17" s="1618"/>
      <c r="F17" s="1619"/>
      <c r="G17" s="1618"/>
      <c r="H17" s="1618"/>
      <c r="I17" s="1619"/>
    </row>
    <row r="18" spans="1:9" ht="15" customHeight="1">
      <c r="A18" s="1617"/>
      <c r="B18" s="1618"/>
      <c r="C18" s="1619"/>
      <c r="D18" s="1617"/>
      <c r="E18" s="1618"/>
      <c r="F18" s="1619"/>
      <c r="G18" s="1618"/>
      <c r="H18" s="1618"/>
      <c r="I18" s="1619"/>
    </row>
    <row r="19" spans="1:9" ht="15" customHeight="1">
      <c r="A19" s="1617"/>
      <c r="B19" s="1618"/>
      <c r="C19" s="1619"/>
      <c r="D19" s="1617"/>
      <c r="E19" s="1618"/>
      <c r="F19" s="1619"/>
      <c r="G19" s="1618"/>
      <c r="H19" s="1618"/>
      <c r="I19" s="1619"/>
    </row>
    <row r="20" spans="1:9" ht="15" customHeight="1">
      <c r="A20" s="1617"/>
      <c r="B20" s="1618"/>
      <c r="C20" s="1619"/>
      <c r="D20" s="1617"/>
      <c r="E20" s="1618"/>
      <c r="F20" s="1619"/>
      <c r="G20" s="1618"/>
      <c r="H20" s="1618"/>
      <c r="I20" s="1619"/>
    </row>
    <row r="21" spans="1:9" ht="15" customHeight="1">
      <c r="A21" s="1617"/>
      <c r="B21" s="1618"/>
      <c r="C21" s="1619"/>
      <c r="D21" s="1617"/>
      <c r="E21" s="1618"/>
      <c r="F21" s="1619"/>
      <c r="G21" s="1618"/>
      <c r="H21" s="1618"/>
      <c r="I21" s="1619"/>
    </row>
    <row r="22" spans="1:9" ht="15" customHeight="1">
      <c r="A22" s="1617"/>
      <c r="B22" s="1618"/>
      <c r="C22" s="1619"/>
      <c r="D22" s="1617"/>
      <c r="E22" s="1618"/>
      <c r="F22" s="1619"/>
      <c r="G22" s="1618"/>
      <c r="H22" s="1618"/>
      <c r="I22" s="1619"/>
    </row>
    <row r="23" spans="1:9" ht="15" customHeight="1">
      <c r="A23" s="1617"/>
      <c r="B23" s="1618"/>
      <c r="C23" s="1619"/>
      <c r="D23" s="1617"/>
      <c r="E23" s="1618"/>
      <c r="F23" s="1619"/>
      <c r="G23" s="1618"/>
      <c r="H23" s="1618"/>
      <c r="I23" s="1619"/>
    </row>
    <row r="24" spans="1:9" ht="15" customHeight="1">
      <c r="A24" s="1617"/>
      <c r="B24" s="1618"/>
      <c r="C24" s="1619"/>
      <c r="D24" s="1617"/>
      <c r="E24" s="1618"/>
      <c r="F24" s="1619"/>
      <c r="G24" s="1618"/>
      <c r="H24" s="1618"/>
      <c r="I24" s="1619"/>
    </row>
    <row r="25" spans="1:9" ht="15" customHeight="1">
      <c r="A25" s="1617"/>
      <c r="B25" s="1618"/>
      <c r="C25" s="1619"/>
      <c r="D25" s="1617"/>
      <c r="E25" s="1618"/>
      <c r="F25" s="1619"/>
      <c r="G25" s="1618"/>
      <c r="H25" s="1618"/>
      <c r="I25" s="1619"/>
    </row>
    <row r="26" spans="1:9" ht="15" customHeight="1">
      <c r="A26" s="1617"/>
      <c r="B26" s="1618"/>
      <c r="C26" s="1619"/>
      <c r="D26" s="1617"/>
      <c r="E26" s="1618"/>
      <c r="F26" s="1619"/>
      <c r="G26" s="1618"/>
      <c r="H26" s="1618"/>
      <c r="I26" s="1619"/>
    </row>
    <row r="27" spans="1:9" ht="15" customHeight="1">
      <c r="A27" s="1637"/>
      <c r="B27" s="1638"/>
      <c r="C27" s="1639"/>
      <c r="D27" s="1637"/>
      <c r="E27" s="1638"/>
      <c r="F27" s="1639"/>
      <c r="G27" s="1637"/>
      <c r="H27" s="1638"/>
      <c r="I27" s="1639"/>
    </row>
    <row r="28" spans="1:9" ht="15" customHeight="1">
      <c r="A28" s="1607" t="s">
        <v>254</v>
      </c>
      <c r="B28" s="1608"/>
      <c r="C28" s="1608"/>
      <c r="D28" s="1608"/>
      <c r="E28" s="1608"/>
      <c r="F28" s="1608"/>
      <c r="G28" s="1608"/>
      <c r="H28" s="1608"/>
      <c r="I28" s="1609"/>
    </row>
    <row r="29" spans="1:9" ht="15" customHeight="1">
      <c r="A29" s="1607" t="s">
        <v>255</v>
      </c>
      <c r="B29" s="1608"/>
      <c r="C29" s="1608"/>
      <c r="D29" s="1609"/>
      <c r="E29" s="1607" t="s">
        <v>256</v>
      </c>
      <c r="F29" s="1608"/>
      <c r="G29" s="1608"/>
      <c r="H29" s="1608"/>
      <c r="I29" s="1609"/>
    </row>
    <row r="30" spans="1:9" ht="15" customHeight="1">
      <c r="A30" s="1620" t="s">
        <v>275</v>
      </c>
      <c r="B30" s="1621"/>
      <c r="C30" s="1621"/>
      <c r="D30" s="1622"/>
      <c r="E30" s="1620" t="s">
        <v>276</v>
      </c>
      <c r="F30" s="1629"/>
      <c r="G30" s="1629"/>
      <c r="H30" s="1629"/>
      <c r="I30" s="1630"/>
    </row>
    <row r="31" spans="1:9" ht="15" customHeight="1">
      <c r="A31" s="1623"/>
      <c r="B31" s="1624"/>
      <c r="C31" s="1624"/>
      <c r="D31" s="1625"/>
      <c r="E31" s="1631"/>
      <c r="F31" s="1632"/>
      <c r="G31" s="1632"/>
      <c r="H31" s="1632"/>
      <c r="I31" s="1633"/>
    </row>
    <row r="32" spans="1:9" ht="15" customHeight="1">
      <c r="A32" s="1623"/>
      <c r="B32" s="1624"/>
      <c r="C32" s="1624"/>
      <c r="D32" s="1625"/>
      <c r="E32" s="1631"/>
      <c r="F32" s="1632"/>
      <c r="G32" s="1632"/>
      <c r="H32" s="1632"/>
      <c r="I32" s="1633"/>
    </row>
    <row r="33" spans="1:9" ht="15" customHeight="1">
      <c r="A33" s="1623"/>
      <c r="B33" s="1624"/>
      <c r="C33" s="1624"/>
      <c r="D33" s="1625"/>
      <c r="E33" s="1631"/>
      <c r="F33" s="1632"/>
      <c r="G33" s="1632"/>
      <c r="H33" s="1632"/>
      <c r="I33" s="1633"/>
    </row>
    <row r="34" spans="1:9" ht="15" customHeight="1">
      <c r="A34" s="1623"/>
      <c r="B34" s="1624"/>
      <c r="C34" s="1624"/>
      <c r="D34" s="1625"/>
      <c r="E34" s="1631"/>
      <c r="F34" s="1632"/>
      <c r="G34" s="1632"/>
      <c r="H34" s="1632"/>
      <c r="I34" s="1633"/>
    </row>
    <row r="35" spans="1:9" ht="15" customHeight="1">
      <c r="A35" s="1623"/>
      <c r="B35" s="1624"/>
      <c r="C35" s="1624"/>
      <c r="D35" s="1625"/>
      <c r="E35" s="1631"/>
      <c r="F35" s="1632"/>
      <c r="G35" s="1632"/>
      <c r="H35" s="1632"/>
      <c r="I35" s="1633"/>
    </row>
    <row r="36" spans="1:9" ht="15" customHeight="1">
      <c r="A36" s="1626"/>
      <c r="B36" s="1627"/>
      <c r="C36" s="1627"/>
      <c r="D36" s="1628"/>
      <c r="E36" s="1634"/>
      <c r="F36" s="1635"/>
      <c r="G36" s="1635"/>
      <c r="H36" s="1635"/>
      <c r="I36" s="1636"/>
    </row>
    <row r="37" spans="1:9" ht="15" customHeight="1">
      <c r="A37" s="1601" t="s">
        <v>277</v>
      </c>
      <c r="B37" s="1590"/>
      <c r="C37" s="1590"/>
      <c r="D37" s="1590"/>
      <c r="E37" s="1590"/>
      <c r="F37" s="1590"/>
      <c r="G37" s="1590"/>
      <c r="H37" s="1590"/>
      <c r="I37" s="1591"/>
    </row>
    <row r="38" spans="1:9" ht="15" customHeight="1">
      <c r="A38" s="1602"/>
      <c r="B38" s="1603"/>
      <c r="C38" s="1603"/>
      <c r="D38" s="1603"/>
      <c r="E38" s="1603"/>
      <c r="F38" s="1603"/>
      <c r="G38" s="1603"/>
      <c r="H38" s="1603"/>
      <c r="I38" s="1604"/>
    </row>
    <row r="39" spans="1:9" ht="15" customHeight="1">
      <c r="A39" s="1602"/>
      <c r="B39" s="1603"/>
      <c r="C39" s="1603"/>
      <c r="D39" s="1603"/>
      <c r="E39" s="1603"/>
      <c r="F39" s="1603"/>
      <c r="G39" s="1603"/>
      <c r="H39" s="1603"/>
      <c r="I39" s="1604"/>
    </row>
    <row r="40" spans="1:9" ht="15" customHeight="1">
      <c r="A40" s="1602"/>
      <c r="B40" s="1603"/>
      <c r="C40" s="1603"/>
      <c r="D40" s="1603"/>
      <c r="E40" s="1603"/>
      <c r="F40" s="1603"/>
      <c r="G40" s="1603"/>
      <c r="H40" s="1603"/>
      <c r="I40" s="1604"/>
    </row>
    <row r="41" spans="1:9" ht="15" customHeight="1">
      <c r="A41" s="1602"/>
      <c r="B41" s="1603"/>
      <c r="C41" s="1603"/>
      <c r="D41" s="1603"/>
      <c r="E41" s="1603"/>
      <c r="F41" s="1603"/>
      <c r="G41" s="1603"/>
      <c r="H41" s="1603"/>
      <c r="I41" s="1604"/>
    </row>
    <row r="42" spans="1:9" ht="15" customHeight="1">
      <c r="A42" s="1592"/>
      <c r="B42" s="1593"/>
      <c r="C42" s="1593"/>
      <c r="D42" s="1593"/>
      <c r="E42" s="1593"/>
      <c r="F42" s="1593"/>
      <c r="G42" s="1593"/>
      <c r="H42" s="1593"/>
      <c r="I42" s="1594"/>
    </row>
    <row r="43" spans="1:9">
      <c r="A43" s="139" t="s">
        <v>258</v>
      </c>
    </row>
    <row r="44" spans="1:9">
      <c r="A44" s="139" t="s">
        <v>259</v>
      </c>
    </row>
    <row r="45" spans="1:9">
      <c r="A45" s="139" t="s">
        <v>278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3"/>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S53"/>
  <sheetViews>
    <sheetView view="pageBreakPreview" zoomScaleNormal="100" zoomScaleSheetLayoutView="100" workbookViewId="0"/>
  </sheetViews>
  <sheetFormatPr defaultColWidth="9" defaultRowHeight="19.5" customHeight="1"/>
  <cols>
    <col min="1" max="1" width="10" style="296" customWidth="1"/>
    <col min="2" max="2" width="9.625" style="296" customWidth="1"/>
    <col min="3" max="16" width="4.5" style="296" customWidth="1"/>
    <col min="17" max="17" width="3.875" style="296" customWidth="1"/>
    <col min="18" max="18" width="5.375" style="296" customWidth="1"/>
    <col min="19" max="19" width="3.875" style="296" customWidth="1"/>
    <col min="20" max="16384" width="9" style="296"/>
  </cols>
  <sheetData>
    <row r="1" spans="1:19" ht="19.5" customHeight="1">
      <c r="A1" s="295" t="s">
        <v>195</v>
      </c>
      <c r="B1" s="295"/>
      <c r="C1" s="295"/>
      <c r="D1" s="295"/>
      <c r="E1" s="295"/>
      <c r="F1" s="295"/>
      <c r="G1" s="295"/>
      <c r="H1" s="295"/>
      <c r="I1" s="295"/>
      <c r="J1" s="295"/>
      <c r="K1" s="295"/>
      <c r="L1" s="295"/>
      <c r="M1" s="295"/>
      <c r="N1" s="295"/>
      <c r="O1" s="295"/>
      <c r="P1" s="295"/>
      <c r="Q1" s="295"/>
      <c r="R1" s="295"/>
    </row>
    <row r="2" spans="1:19" ht="30" customHeight="1">
      <c r="A2" s="1645" t="s">
        <v>424</v>
      </c>
      <c r="B2" s="1645"/>
      <c r="C2" s="1645"/>
      <c r="D2" s="1645"/>
      <c r="E2" s="1645"/>
      <c r="F2" s="1645"/>
      <c r="G2" s="1645"/>
      <c r="H2" s="1645"/>
      <c r="I2" s="1645"/>
      <c r="J2" s="1645"/>
      <c r="K2" s="1645"/>
      <c r="L2" s="1645"/>
      <c r="M2" s="1645"/>
      <c r="N2" s="1645"/>
      <c r="O2" s="1645"/>
      <c r="P2" s="1645"/>
      <c r="Q2" s="1645"/>
      <c r="R2" s="1645"/>
      <c r="S2" s="297"/>
    </row>
    <row r="3" spans="1:19" ht="15" customHeight="1">
      <c r="A3" s="298"/>
      <c r="B3" s="298"/>
      <c r="C3" s="298"/>
      <c r="D3" s="298"/>
      <c r="E3" s="298"/>
      <c r="F3" s="298"/>
      <c r="G3" s="298"/>
      <c r="H3" s="298"/>
      <c r="I3" s="298"/>
      <c r="J3" s="298"/>
      <c r="K3" s="298"/>
      <c r="L3" s="298"/>
      <c r="M3" s="298"/>
      <c r="N3" s="298"/>
      <c r="O3" s="298"/>
      <c r="P3" s="298"/>
      <c r="Q3" s="298"/>
      <c r="R3" s="298"/>
      <c r="S3" s="299"/>
    </row>
    <row r="4" spans="1:19" ht="22.5" customHeight="1">
      <c r="A4" s="295"/>
      <c r="B4" s="295"/>
      <c r="C4" s="295"/>
      <c r="D4" s="295"/>
      <c r="E4" s="295"/>
      <c r="F4" s="295"/>
      <c r="G4" s="295"/>
      <c r="H4" s="295"/>
      <c r="I4" s="295"/>
      <c r="J4" s="295"/>
      <c r="K4" s="295"/>
      <c r="L4" s="295"/>
      <c r="M4" s="295"/>
      <c r="N4" s="295"/>
      <c r="O4" s="295"/>
      <c r="P4" s="295"/>
      <c r="Q4" s="295"/>
      <c r="R4" s="300"/>
    </row>
    <row r="5" spans="1:19" ht="22.5" customHeight="1">
      <c r="A5" s="1646"/>
      <c r="B5" s="1646"/>
      <c r="C5" s="301"/>
      <c r="D5" s="295"/>
      <c r="E5" s="295"/>
      <c r="F5" s="295"/>
      <c r="G5" s="295"/>
      <c r="H5" s="295"/>
      <c r="I5" s="295"/>
      <c r="J5" s="295"/>
      <c r="K5" s="295"/>
      <c r="L5" s="295"/>
      <c r="M5" s="295"/>
      <c r="N5" s="295"/>
      <c r="O5" s="295"/>
      <c r="P5" s="295"/>
      <c r="Q5" s="295"/>
      <c r="R5" s="300" t="s">
        <v>423</v>
      </c>
    </row>
    <row r="6" spans="1:19" ht="22.5" customHeight="1">
      <c r="A6" s="295"/>
      <c r="B6" s="295"/>
      <c r="C6" s="295"/>
      <c r="D6" s="295"/>
      <c r="E6" s="295"/>
      <c r="F6" s="295"/>
      <c r="G6" s="295"/>
      <c r="H6" s="295"/>
      <c r="I6" s="295"/>
      <c r="J6" s="295"/>
      <c r="K6" s="295"/>
      <c r="L6" s="295"/>
      <c r="M6" s="295"/>
      <c r="N6" s="295"/>
      <c r="O6" s="295"/>
      <c r="P6" s="295"/>
      <c r="Q6" s="295"/>
      <c r="R6" s="295"/>
    </row>
    <row r="7" spans="1:19" ht="22.5" customHeight="1">
      <c r="A7" s="295"/>
      <c r="B7" s="295"/>
      <c r="C7" s="295"/>
      <c r="D7" s="295" t="s">
        <v>425</v>
      </c>
      <c r="E7" s="295"/>
      <c r="F7" s="295"/>
      <c r="G7" s="295"/>
      <c r="H7" s="295"/>
      <c r="I7" s="295"/>
      <c r="J7" s="295"/>
      <c r="K7" s="295"/>
      <c r="L7" s="295"/>
      <c r="M7" s="295"/>
      <c r="N7" s="295"/>
      <c r="O7" s="295"/>
      <c r="P7" s="295"/>
      <c r="Q7" s="295"/>
      <c r="R7" s="295"/>
    </row>
    <row r="8" spans="1:19" ht="45" customHeight="1">
      <c r="A8" s="295"/>
      <c r="B8" s="295"/>
      <c r="C8" s="295"/>
      <c r="D8" s="1647"/>
      <c r="E8" s="1647"/>
      <c r="F8" s="1647"/>
      <c r="G8" s="1647"/>
      <c r="H8" s="1647"/>
      <c r="I8" s="1647"/>
      <c r="J8" s="1647"/>
      <c r="K8" s="1647"/>
      <c r="L8" s="1647"/>
      <c r="M8" s="1647"/>
      <c r="N8" s="1647"/>
      <c r="O8" s="1647"/>
      <c r="P8" s="1647"/>
      <c r="Q8" s="1647"/>
      <c r="R8" s="1647"/>
    </row>
    <row r="9" spans="1:19" ht="22.5" customHeight="1">
      <c r="A9" s="295"/>
      <c r="B9" s="295"/>
      <c r="C9" s="295"/>
      <c r="D9" s="1648" t="s">
        <v>190</v>
      </c>
      <c r="E9" s="1648"/>
      <c r="F9" s="1648"/>
      <c r="G9" s="1648"/>
      <c r="H9" s="1648"/>
      <c r="I9" s="1648"/>
      <c r="J9" s="1648"/>
      <c r="K9" s="1648"/>
      <c r="L9" s="1648"/>
      <c r="M9" s="1648"/>
      <c r="N9" s="1648"/>
      <c r="O9" s="1648"/>
      <c r="P9" s="1648"/>
      <c r="Q9" s="1648"/>
      <c r="R9" s="301" t="s">
        <v>46</v>
      </c>
    </row>
    <row r="10" spans="1:19" ht="22.5" customHeight="1">
      <c r="A10" s="295"/>
      <c r="B10" s="295"/>
      <c r="C10" s="295"/>
      <c r="D10" s="1648" t="s">
        <v>28</v>
      </c>
      <c r="E10" s="1648"/>
      <c r="F10" s="1648"/>
      <c r="G10" s="1648"/>
      <c r="H10" s="1648"/>
      <c r="I10" s="1648"/>
      <c r="J10" s="1648"/>
      <c r="K10" s="1648"/>
      <c r="L10" s="1648"/>
      <c r="M10" s="1648"/>
      <c r="N10" s="1648"/>
      <c r="O10" s="1648"/>
      <c r="P10" s="1648"/>
      <c r="Q10" s="1648"/>
      <c r="R10" s="295"/>
    </row>
    <row r="11" spans="1:19" ht="22.5" customHeight="1">
      <c r="A11" s="295"/>
      <c r="B11" s="295"/>
      <c r="C11" s="295"/>
      <c r="D11" s="295"/>
      <c r="E11" s="295"/>
      <c r="F11" s="295"/>
      <c r="G11" s="295"/>
      <c r="H11" s="295"/>
      <c r="I11" s="295"/>
      <c r="J11" s="295"/>
      <c r="K11" s="295"/>
      <c r="L11" s="295"/>
      <c r="M11" s="295"/>
      <c r="N11" s="295"/>
      <c r="O11" s="295"/>
      <c r="P11" s="295"/>
      <c r="Q11" s="295"/>
      <c r="R11" s="295"/>
    </row>
    <row r="12" spans="1:19" ht="22.5" customHeight="1">
      <c r="A12" s="295" t="s">
        <v>279</v>
      </c>
      <c r="B12" s="295"/>
      <c r="C12" s="295"/>
      <c r="D12" s="295"/>
      <c r="E12" s="295"/>
      <c r="F12" s="295"/>
      <c r="G12" s="295"/>
      <c r="H12" s="295"/>
      <c r="I12" s="295"/>
      <c r="J12" s="295"/>
      <c r="K12" s="295"/>
      <c r="L12" s="295"/>
      <c r="M12" s="295"/>
      <c r="N12" s="295"/>
      <c r="O12" s="295"/>
      <c r="P12" s="295"/>
      <c r="Q12" s="295"/>
      <c r="R12" s="295"/>
    </row>
    <row r="13" spans="1:19" ht="6.75" customHeight="1" thickBot="1">
      <c r="A13" s="295"/>
      <c r="B13" s="295"/>
      <c r="C13" s="295"/>
      <c r="D13" s="295"/>
      <c r="E13" s="295"/>
      <c r="F13" s="295"/>
      <c r="G13" s="295"/>
      <c r="H13" s="295"/>
      <c r="I13" s="295"/>
      <c r="J13" s="295"/>
      <c r="K13" s="295"/>
      <c r="L13" s="295"/>
      <c r="M13" s="295"/>
      <c r="N13" s="295"/>
      <c r="O13" s="295"/>
      <c r="P13" s="295"/>
      <c r="Q13" s="295"/>
      <c r="R13" s="295"/>
    </row>
    <row r="14" spans="1:19" ht="30" customHeight="1">
      <c r="A14" s="1649" t="s">
        <v>73</v>
      </c>
      <c r="B14" s="1650"/>
      <c r="C14" s="1649"/>
      <c r="D14" s="1651"/>
      <c r="E14" s="1651"/>
      <c r="F14" s="1652" t="s">
        <v>280</v>
      </c>
      <c r="G14" s="1652"/>
      <c r="H14" s="1652"/>
      <c r="I14" s="1652"/>
      <c r="J14" s="1652"/>
      <c r="K14" s="1652"/>
      <c r="L14" s="1652"/>
      <c r="M14" s="1652"/>
      <c r="N14" s="1652"/>
      <c r="O14" s="1652"/>
      <c r="P14" s="1652"/>
      <c r="Q14" s="1652"/>
      <c r="R14" s="1653"/>
    </row>
    <row r="15" spans="1:19" ht="36.75" customHeight="1" thickBot="1">
      <c r="A15" s="1654" t="s">
        <v>281</v>
      </c>
      <c r="B15" s="1655"/>
      <c r="C15" s="1656" t="s">
        <v>426</v>
      </c>
      <c r="D15" s="1657"/>
      <c r="E15" s="1657"/>
      <c r="F15" s="1657"/>
      <c r="G15" s="1657"/>
      <c r="H15" s="1657"/>
      <c r="I15" s="1657"/>
      <c r="J15" s="1657"/>
      <c r="K15" s="1657"/>
      <c r="L15" s="1657"/>
      <c r="M15" s="1657"/>
      <c r="N15" s="1657"/>
      <c r="O15" s="1657"/>
      <c r="P15" s="1657"/>
      <c r="Q15" s="1657"/>
      <c r="R15" s="1658"/>
    </row>
    <row r="16" spans="1:19" ht="38.25" customHeight="1" thickTop="1">
      <c r="A16" s="1640" t="s">
        <v>282</v>
      </c>
      <c r="B16" s="1641"/>
      <c r="C16" s="1642"/>
      <c r="D16" s="1643"/>
      <c r="E16" s="1643"/>
      <c r="F16" s="1643"/>
      <c r="G16" s="1643"/>
      <c r="H16" s="1643"/>
      <c r="I16" s="1643"/>
      <c r="J16" s="1643"/>
      <c r="K16" s="1643"/>
      <c r="L16" s="1643"/>
      <c r="M16" s="1643"/>
      <c r="N16" s="1643"/>
      <c r="O16" s="1643"/>
      <c r="P16" s="1643"/>
      <c r="Q16" s="1643"/>
      <c r="R16" s="1644"/>
    </row>
    <row r="17" spans="1:18" ht="38.25" customHeight="1">
      <c r="A17" s="1659" t="s">
        <v>427</v>
      </c>
      <c r="B17" s="1660"/>
      <c r="C17" s="1661"/>
      <c r="D17" s="1662"/>
      <c r="E17" s="1662"/>
      <c r="F17" s="1662"/>
      <c r="G17" s="1662"/>
      <c r="H17" s="1662"/>
      <c r="I17" s="1662"/>
      <c r="J17" s="1662"/>
      <c r="K17" s="1662"/>
      <c r="L17" s="1662"/>
      <c r="M17" s="1662"/>
      <c r="N17" s="1662"/>
      <c r="O17" s="1662"/>
      <c r="P17" s="1662"/>
      <c r="Q17" s="1662"/>
      <c r="R17" s="1663"/>
    </row>
    <row r="18" spans="1:18" ht="38.25" customHeight="1">
      <c r="A18" s="1664" t="s">
        <v>428</v>
      </c>
      <c r="B18" s="1665"/>
      <c r="C18" s="1666" t="s">
        <v>429</v>
      </c>
      <c r="D18" s="1667"/>
      <c r="E18" s="1667"/>
      <c r="F18" s="1667"/>
      <c r="G18" s="1667"/>
      <c r="H18" s="1667"/>
      <c r="I18" s="1667"/>
      <c r="J18" s="1667"/>
      <c r="K18" s="1667"/>
      <c r="L18" s="1667"/>
      <c r="M18" s="1667"/>
      <c r="N18" s="1667"/>
      <c r="O18" s="1667"/>
      <c r="P18" s="1667"/>
      <c r="Q18" s="1667"/>
      <c r="R18" s="1668"/>
    </row>
    <row r="19" spans="1:18" ht="38.25" customHeight="1">
      <c r="A19" s="1664" t="s">
        <v>69</v>
      </c>
      <c r="B19" s="1665"/>
      <c r="C19" s="1659" t="s">
        <v>430</v>
      </c>
      <c r="D19" s="1669"/>
      <c r="E19" s="1669"/>
      <c r="F19" s="1669"/>
      <c r="G19" s="1669"/>
      <c r="H19" s="1669"/>
      <c r="I19" s="1669"/>
      <c r="J19" s="1669"/>
      <c r="K19" s="1669"/>
      <c r="L19" s="1669"/>
      <c r="M19" s="1669"/>
      <c r="N19" s="1669"/>
      <c r="O19" s="1669"/>
      <c r="P19" s="1669"/>
      <c r="Q19" s="1669"/>
      <c r="R19" s="1660"/>
    </row>
    <row r="20" spans="1:18" ht="38.25" customHeight="1">
      <c r="A20" s="1664" t="s">
        <v>431</v>
      </c>
      <c r="B20" s="1665"/>
      <c r="C20" s="1671"/>
      <c r="D20" s="1672"/>
      <c r="E20" s="1672"/>
      <c r="F20" s="1672"/>
      <c r="G20" s="1672"/>
      <c r="H20" s="1672"/>
      <c r="I20" s="1672"/>
      <c r="J20" s="1672"/>
      <c r="K20" s="1672"/>
      <c r="L20" s="1672"/>
      <c r="M20" s="1672"/>
      <c r="N20" s="1672"/>
      <c r="O20" s="1672"/>
      <c r="P20" s="1672"/>
      <c r="Q20" s="1672"/>
      <c r="R20" s="1673"/>
    </row>
    <row r="21" spans="1:18" ht="40.5" customHeight="1">
      <c r="A21" s="1674" t="s">
        <v>432</v>
      </c>
      <c r="B21" s="1675"/>
      <c r="C21" s="1678"/>
      <c r="D21" s="1647"/>
      <c r="E21" s="1647"/>
      <c r="F21" s="1647"/>
      <c r="G21" s="1647"/>
      <c r="H21" s="1647"/>
      <c r="I21" s="1647"/>
      <c r="J21" s="1647"/>
      <c r="K21" s="1647"/>
      <c r="L21" s="1647"/>
      <c r="M21" s="1647"/>
      <c r="N21" s="1647"/>
      <c r="O21" s="1647"/>
      <c r="P21" s="1647"/>
      <c r="Q21" s="1647"/>
      <c r="R21" s="1679"/>
    </row>
    <row r="22" spans="1:18" ht="40.5" customHeight="1" thickBot="1">
      <c r="A22" s="1676"/>
      <c r="B22" s="1677"/>
      <c r="C22" s="1680"/>
      <c r="D22" s="1681"/>
      <c r="E22" s="1681"/>
      <c r="F22" s="1681"/>
      <c r="G22" s="1681"/>
      <c r="H22" s="1681"/>
      <c r="I22" s="1681"/>
      <c r="J22" s="1681"/>
      <c r="K22" s="1681"/>
      <c r="L22" s="1681"/>
      <c r="M22" s="1681"/>
      <c r="N22" s="1681"/>
      <c r="O22" s="1681"/>
      <c r="P22" s="1681"/>
      <c r="Q22" s="1681"/>
      <c r="R22" s="1682"/>
    </row>
    <row r="23" spans="1:18" ht="14.25" customHeight="1">
      <c r="A23" s="295"/>
      <c r="B23" s="295"/>
      <c r="C23" s="295"/>
      <c r="D23" s="295"/>
      <c r="E23" s="295"/>
      <c r="F23" s="295"/>
      <c r="G23" s="295"/>
      <c r="H23" s="295"/>
      <c r="I23" s="295"/>
      <c r="J23" s="295"/>
      <c r="K23" s="295"/>
      <c r="L23" s="295"/>
      <c r="M23" s="295"/>
      <c r="N23" s="295"/>
      <c r="O23" s="295"/>
      <c r="P23" s="295"/>
      <c r="Q23" s="295"/>
      <c r="R23" s="295"/>
    </row>
    <row r="24" spans="1:18" ht="6.75" customHeight="1">
      <c r="A24" s="302"/>
      <c r="B24" s="302"/>
      <c r="C24" s="302"/>
      <c r="D24" s="302"/>
      <c r="E24" s="295"/>
      <c r="F24" s="295"/>
      <c r="G24" s="295"/>
      <c r="H24" s="295"/>
      <c r="I24" s="295"/>
      <c r="J24" s="295"/>
      <c r="K24" s="295"/>
      <c r="L24" s="295"/>
      <c r="M24" s="295"/>
      <c r="N24" s="295"/>
      <c r="O24" s="295"/>
      <c r="P24" s="295"/>
      <c r="Q24" s="295"/>
      <c r="R24" s="295"/>
    </row>
    <row r="25" spans="1:18" s="304" customFormat="1" ht="15" customHeight="1">
      <c r="A25" s="303" t="s">
        <v>193</v>
      </c>
      <c r="B25" s="1670" t="s">
        <v>283</v>
      </c>
      <c r="C25" s="1670"/>
      <c r="D25" s="1670"/>
      <c r="E25" s="1670"/>
      <c r="F25" s="1670"/>
      <c r="G25" s="1670"/>
      <c r="H25" s="1670"/>
      <c r="I25" s="1670"/>
      <c r="J25" s="1670"/>
      <c r="K25" s="1670"/>
      <c r="L25" s="1670"/>
      <c r="M25" s="1670"/>
      <c r="N25" s="1670"/>
      <c r="O25" s="1670"/>
      <c r="P25" s="1670"/>
      <c r="Q25" s="1670"/>
      <c r="R25" s="1670"/>
    </row>
    <row r="26" spans="1:18" s="304" customFormat="1" ht="15" customHeight="1">
      <c r="A26" s="305"/>
      <c r="B26" s="1670" t="s">
        <v>284</v>
      </c>
      <c r="C26" s="1670"/>
      <c r="D26" s="1670"/>
      <c r="E26" s="1670"/>
      <c r="F26" s="1670"/>
      <c r="G26" s="1670"/>
      <c r="H26" s="1670"/>
      <c r="I26" s="1670"/>
      <c r="J26" s="1670"/>
      <c r="K26" s="1670"/>
      <c r="L26" s="1670"/>
      <c r="M26" s="1670"/>
      <c r="N26" s="1670"/>
      <c r="O26" s="1670"/>
      <c r="P26" s="1670"/>
      <c r="Q26" s="1670"/>
      <c r="R26" s="1670"/>
    </row>
    <row r="27" spans="1:18" s="304" customFormat="1" ht="15" customHeight="1">
      <c r="A27" s="305"/>
      <c r="B27" s="1670"/>
      <c r="C27" s="1670"/>
      <c r="D27" s="1670"/>
      <c r="E27" s="1670"/>
      <c r="F27" s="1670"/>
      <c r="G27" s="1670"/>
      <c r="H27" s="1670"/>
      <c r="I27" s="1670"/>
      <c r="J27" s="1670"/>
      <c r="K27" s="1670"/>
      <c r="L27" s="1670"/>
      <c r="M27" s="1670"/>
      <c r="N27" s="1670"/>
      <c r="O27" s="1670"/>
      <c r="P27" s="1670"/>
      <c r="Q27" s="1670"/>
      <c r="R27" s="1670"/>
    </row>
    <row r="28" spans="1:18" s="304" customFormat="1" ht="15" customHeight="1">
      <c r="A28" s="305"/>
      <c r="B28" s="1670" t="s">
        <v>285</v>
      </c>
      <c r="C28" s="1670"/>
      <c r="D28" s="1670"/>
      <c r="E28" s="1670"/>
      <c r="F28" s="1670"/>
      <c r="G28" s="1670"/>
      <c r="H28" s="1670"/>
      <c r="I28" s="1670"/>
      <c r="J28" s="1670"/>
      <c r="K28" s="1670"/>
      <c r="L28" s="1670"/>
      <c r="M28" s="1670"/>
      <c r="N28" s="1670"/>
      <c r="O28" s="1670"/>
      <c r="P28" s="1670"/>
      <c r="Q28" s="1670"/>
      <c r="R28" s="1670"/>
    </row>
    <row r="29" spans="1:18" s="304" customFormat="1" ht="15" customHeight="1">
      <c r="A29" s="305"/>
      <c r="B29" s="1670"/>
      <c r="C29" s="1670"/>
      <c r="D29" s="1670"/>
      <c r="E29" s="1670"/>
      <c r="F29" s="1670"/>
      <c r="G29" s="1670"/>
      <c r="H29" s="1670"/>
      <c r="I29" s="1670"/>
      <c r="J29" s="1670"/>
      <c r="K29" s="1670"/>
      <c r="L29" s="1670"/>
      <c r="M29" s="1670"/>
      <c r="N29" s="1670"/>
      <c r="O29" s="1670"/>
      <c r="P29" s="1670"/>
      <c r="Q29" s="1670"/>
      <c r="R29" s="1670"/>
    </row>
    <row r="30" spans="1:18" s="304" customFormat="1" ht="15" customHeight="1">
      <c r="A30" s="305"/>
      <c r="B30" s="1670" t="s">
        <v>286</v>
      </c>
      <c r="C30" s="1670"/>
      <c r="D30" s="1670"/>
      <c r="E30" s="1670"/>
      <c r="F30" s="1670"/>
      <c r="G30" s="1670"/>
      <c r="H30" s="1670"/>
      <c r="I30" s="1670"/>
      <c r="J30" s="1670"/>
      <c r="K30" s="1670"/>
      <c r="L30" s="1670"/>
      <c r="M30" s="1670"/>
      <c r="N30" s="1670"/>
      <c r="O30" s="1670"/>
      <c r="P30" s="1670"/>
      <c r="Q30" s="1670"/>
      <c r="R30" s="1670"/>
    </row>
    <row r="31" spans="1:18" s="304" customFormat="1" ht="15" customHeight="1">
      <c r="A31" s="305"/>
      <c r="B31" s="1670"/>
      <c r="C31" s="1670"/>
      <c r="D31" s="1670"/>
      <c r="E31" s="1670"/>
      <c r="F31" s="1670"/>
      <c r="G31" s="1670"/>
      <c r="H31" s="1670"/>
      <c r="I31" s="1670"/>
      <c r="J31" s="1670"/>
      <c r="K31" s="1670"/>
      <c r="L31" s="1670"/>
      <c r="M31" s="1670"/>
      <c r="N31" s="1670"/>
      <c r="O31" s="1670"/>
      <c r="P31" s="1670"/>
      <c r="Q31" s="1670"/>
      <c r="R31" s="1670"/>
    </row>
    <row r="32" spans="1:18" s="304" customFormat="1" ht="15" customHeight="1">
      <c r="A32" s="305"/>
      <c r="B32" s="1670"/>
      <c r="C32" s="1670"/>
      <c r="D32" s="1670"/>
      <c r="E32" s="1670"/>
      <c r="F32" s="1670"/>
      <c r="G32" s="1670"/>
      <c r="H32" s="1670"/>
      <c r="I32" s="1670"/>
      <c r="J32" s="1670"/>
      <c r="K32" s="1670"/>
      <c r="L32" s="1670"/>
      <c r="M32" s="1670"/>
      <c r="N32" s="1670"/>
      <c r="O32" s="1670"/>
      <c r="P32" s="1670"/>
      <c r="Q32" s="1670"/>
      <c r="R32" s="1670"/>
    </row>
    <row r="33" spans="1:18" s="304" customFormat="1" ht="15" customHeight="1">
      <c r="A33" s="305"/>
      <c r="B33" s="1670" t="s">
        <v>287</v>
      </c>
      <c r="C33" s="1670"/>
      <c r="D33" s="1670"/>
      <c r="E33" s="1670"/>
      <c r="F33" s="1670"/>
      <c r="G33" s="1670"/>
      <c r="H33" s="1670"/>
      <c r="I33" s="1670"/>
      <c r="J33" s="1670"/>
      <c r="K33" s="1670"/>
      <c r="L33" s="1670"/>
      <c r="M33" s="1670"/>
      <c r="N33" s="1670"/>
      <c r="O33" s="1670"/>
      <c r="P33" s="1670"/>
      <c r="Q33" s="1670"/>
      <c r="R33" s="1670"/>
    </row>
    <row r="34" spans="1:18" s="304" customFormat="1" ht="15" customHeight="1">
      <c r="A34" s="305"/>
      <c r="B34" s="1670"/>
      <c r="C34" s="1670"/>
      <c r="D34" s="1670"/>
      <c r="E34" s="1670"/>
      <c r="F34" s="1670"/>
      <c r="G34" s="1670"/>
      <c r="H34" s="1670"/>
      <c r="I34" s="1670"/>
      <c r="J34" s="1670"/>
      <c r="K34" s="1670"/>
      <c r="L34" s="1670"/>
      <c r="M34" s="1670"/>
      <c r="N34" s="1670"/>
      <c r="O34" s="1670"/>
      <c r="P34" s="1670"/>
      <c r="Q34" s="1670"/>
      <c r="R34" s="1670"/>
    </row>
    <row r="35" spans="1:18" s="304" customFormat="1" ht="15" customHeight="1">
      <c r="A35" s="305"/>
      <c r="B35" s="1670" t="s">
        <v>288</v>
      </c>
      <c r="C35" s="1670"/>
      <c r="D35" s="1670"/>
      <c r="E35" s="1670"/>
      <c r="F35" s="1670"/>
      <c r="G35" s="1670"/>
      <c r="H35" s="1670"/>
      <c r="I35" s="1670"/>
      <c r="J35" s="1670"/>
      <c r="K35" s="1670"/>
      <c r="L35" s="1670"/>
      <c r="M35" s="1670"/>
      <c r="N35" s="1670"/>
      <c r="O35" s="1670"/>
      <c r="P35" s="1670"/>
      <c r="Q35" s="1670"/>
      <c r="R35" s="1670"/>
    </row>
    <row r="36" spans="1:18" s="304" customFormat="1" ht="15" customHeight="1">
      <c r="A36" s="305"/>
      <c r="B36" s="1670"/>
      <c r="C36" s="1670"/>
      <c r="D36" s="1670"/>
      <c r="E36" s="1670"/>
      <c r="F36" s="1670"/>
      <c r="G36" s="1670"/>
      <c r="H36" s="1670"/>
      <c r="I36" s="1670"/>
      <c r="J36" s="1670"/>
      <c r="K36" s="1670"/>
      <c r="L36" s="1670"/>
      <c r="M36" s="1670"/>
      <c r="N36" s="1670"/>
      <c r="O36" s="1670"/>
      <c r="P36" s="1670"/>
      <c r="Q36" s="1670"/>
      <c r="R36" s="1670"/>
    </row>
    <row r="37" spans="1:18" s="304" customFormat="1" ht="15" customHeight="1">
      <c r="B37" s="306"/>
      <c r="C37" s="306"/>
      <c r="D37" s="306"/>
      <c r="E37" s="306"/>
      <c r="F37" s="306"/>
      <c r="G37" s="306"/>
      <c r="H37" s="306"/>
      <c r="I37" s="306"/>
      <c r="J37" s="306"/>
      <c r="K37" s="306"/>
      <c r="L37" s="306"/>
      <c r="M37" s="306"/>
      <c r="N37" s="306"/>
      <c r="O37" s="306"/>
      <c r="P37" s="306"/>
      <c r="Q37" s="306"/>
      <c r="R37" s="306"/>
    </row>
    <row r="38" spans="1:18" s="304" customFormat="1" ht="15" customHeight="1">
      <c r="B38" s="306"/>
      <c r="C38" s="306"/>
      <c r="D38" s="306"/>
      <c r="E38" s="306"/>
      <c r="F38" s="306"/>
      <c r="G38" s="306"/>
      <c r="H38" s="306"/>
      <c r="I38" s="306"/>
      <c r="J38" s="306"/>
      <c r="K38" s="306"/>
      <c r="L38" s="306"/>
      <c r="M38" s="306"/>
      <c r="N38" s="306"/>
      <c r="O38" s="306"/>
      <c r="P38" s="306"/>
      <c r="Q38" s="306"/>
      <c r="R38" s="306"/>
    </row>
    <row r="39" spans="1:18" s="304" customFormat="1" ht="15" customHeight="1">
      <c r="B39" s="306"/>
      <c r="C39" s="306"/>
      <c r="D39" s="306"/>
      <c r="E39" s="306"/>
      <c r="F39" s="306"/>
      <c r="G39" s="306"/>
      <c r="H39" s="306"/>
      <c r="I39" s="306"/>
      <c r="J39" s="306"/>
      <c r="K39" s="306"/>
      <c r="L39" s="306"/>
      <c r="M39" s="306"/>
      <c r="N39" s="306"/>
      <c r="O39" s="306"/>
      <c r="P39" s="306"/>
      <c r="Q39" s="306"/>
      <c r="R39" s="306"/>
    </row>
    <row r="40" spans="1:18" s="304" customFormat="1" ht="15" customHeight="1">
      <c r="B40" s="306"/>
      <c r="C40" s="306"/>
      <c r="D40" s="306"/>
      <c r="E40" s="306"/>
      <c r="F40" s="306"/>
      <c r="G40" s="306"/>
      <c r="H40" s="306"/>
      <c r="I40" s="306"/>
      <c r="J40" s="306"/>
      <c r="K40" s="306"/>
      <c r="L40" s="306"/>
      <c r="M40" s="306"/>
      <c r="N40" s="306"/>
      <c r="O40" s="306"/>
      <c r="P40" s="306"/>
      <c r="Q40" s="306"/>
      <c r="R40" s="306"/>
    </row>
    <row r="41" spans="1:18" s="304" customFormat="1" ht="15" customHeight="1"/>
    <row r="42" spans="1:18" s="304" customFormat="1" ht="15" customHeight="1"/>
    <row r="43" spans="1:18" s="304" customFormat="1" ht="15" customHeight="1"/>
    <row r="44" spans="1:18" s="304" customFormat="1" ht="15" customHeight="1"/>
    <row r="45" spans="1:18" s="304" customFormat="1" ht="15" customHeight="1"/>
    <row r="46" spans="1:18" s="304" customFormat="1" ht="15" customHeight="1"/>
    <row r="47" spans="1:18" s="304" customFormat="1" ht="15" customHeight="1"/>
    <row r="48" spans="1:18" s="304" customFormat="1" ht="15" customHeight="1"/>
    <row r="49" s="304" customFormat="1" ht="15" customHeight="1"/>
    <row r="50" s="304" customFormat="1" ht="15" customHeight="1"/>
    <row r="51" s="304" customFormat="1" ht="15" customHeight="1"/>
    <row r="52" s="304" customFormat="1" ht="15" customHeight="1"/>
    <row r="53" s="304" customFormat="1" ht="15" customHeight="1"/>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13"/>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cols>
    <col min="1" max="1" width="10" style="296" customWidth="1"/>
    <col min="2" max="2" width="9.625" style="296" customWidth="1"/>
    <col min="3" max="16" width="4.5" style="296" customWidth="1"/>
    <col min="17" max="17" width="3.875" style="296" customWidth="1"/>
    <col min="18" max="18" width="5.375" style="296" customWidth="1"/>
    <col min="19" max="19" width="1.5" style="89" customWidth="1"/>
    <col min="20" max="24" width="5.25" style="89" customWidth="1"/>
    <col min="25" max="25" width="3.875" style="296" customWidth="1"/>
    <col min="26" max="16384" width="9" style="296"/>
  </cols>
  <sheetData>
    <row r="1" spans="1:25" ht="19.5" customHeight="1">
      <c r="A1" s="295" t="s">
        <v>195</v>
      </c>
      <c r="B1" s="295"/>
      <c r="C1" s="295"/>
      <c r="D1" s="295"/>
      <c r="E1" s="295"/>
      <c r="F1" s="295"/>
      <c r="G1" s="295"/>
      <c r="H1" s="295"/>
      <c r="I1" s="295"/>
      <c r="J1" s="295"/>
      <c r="K1" s="295"/>
      <c r="L1" s="295"/>
      <c r="M1" s="295"/>
      <c r="N1" s="295"/>
      <c r="O1" s="295"/>
      <c r="P1" s="295"/>
      <c r="Q1" s="295"/>
      <c r="R1" s="295"/>
      <c r="T1" s="307"/>
      <c r="U1" s="307"/>
      <c r="V1" s="307"/>
      <c r="W1" s="307"/>
      <c r="X1" s="307"/>
    </row>
    <row r="2" spans="1:25" ht="30" customHeight="1">
      <c r="A2" s="1645" t="s">
        <v>424</v>
      </c>
      <c r="B2" s="1645"/>
      <c r="C2" s="1645"/>
      <c r="D2" s="1645"/>
      <c r="E2" s="1645"/>
      <c r="F2" s="1645"/>
      <c r="G2" s="1645"/>
      <c r="H2" s="1645"/>
      <c r="I2" s="1645"/>
      <c r="J2" s="1645"/>
      <c r="K2" s="1645"/>
      <c r="L2" s="1645"/>
      <c r="M2" s="1645"/>
      <c r="N2" s="1645"/>
      <c r="O2" s="1645"/>
      <c r="P2" s="1645"/>
      <c r="Q2" s="1645"/>
      <c r="R2" s="1645"/>
      <c r="T2" s="307"/>
      <c r="U2" s="307"/>
      <c r="V2" s="307"/>
      <c r="W2" s="307"/>
      <c r="X2" s="307"/>
      <c r="Y2" s="297"/>
    </row>
    <row r="3" spans="1:25" ht="15" customHeight="1">
      <c r="A3" s="298"/>
      <c r="B3" s="298"/>
      <c r="C3" s="298"/>
      <c r="D3" s="298"/>
      <c r="E3" s="298"/>
      <c r="F3" s="298"/>
      <c r="G3" s="298"/>
      <c r="H3" s="298"/>
      <c r="I3" s="298"/>
      <c r="J3" s="298"/>
      <c r="K3" s="298"/>
      <c r="L3" s="298"/>
      <c r="M3" s="298"/>
      <c r="N3" s="298"/>
      <c r="O3" s="298"/>
      <c r="P3" s="298"/>
      <c r="Q3" s="298"/>
      <c r="R3" s="298"/>
      <c r="T3" s="307"/>
      <c r="U3" s="307"/>
      <c r="V3" s="307"/>
      <c r="W3" s="307"/>
      <c r="X3" s="307"/>
      <c r="Y3" s="299"/>
    </row>
    <row r="4" spans="1:25" ht="22.5" customHeight="1">
      <c r="A4" s="295"/>
      <c r="B4" s="295"/>
      <c r="C4" s="295"/>
      <c r="D4" s="295"/>
      <c r="E4" s="295"/>
      <c r="F4" s="295"/>
      <c r="G4" s="295"/>
      <c r="H4" s="295"/>
      <c r="I4" s="295"/>
      <c r="J4" s="295"/>
      <c r="K4" s="295"/>
      <c r="L4" s="295"/>
      <c r="M4" s="295"/>
      <c r="N4" s="295"/>
      <c r="O4" s="295"/>
      <c r="P4" s="295"/>
      <c r="Q4" s="295"/>
      <c r="R4" s="300"/>
      <c r="T4" s="307"/>
      <c r="U4" s="307"/>
      <c r="V4" s="307"/>
      <c r="W4" s="307"/>
      <c r="X4" s="307"/>
    </row>
    <row r="5" spans="1:25" ht="22.5" customHeight="1">
      <c r="A5" s="1646"/>
      <c r="B5" s="1646"/>
      <c r="C5" s="301"/>
      <c r="D5" s="295"/>
      <c r="E5" s="295"/>
      <c r="F5" s="295"/>
      <c r="G5" s="295"/>
      <c r="H5" s="295"/>
      <c r="I5" s="295"/>
      <c r="J5" s="295"/>
      <c r="K5" s="295"/>
      <c r="L5" s="295"/>
      <c r="M5" s="295"/>
      <c r="N5" s="295"/>
      <c r="O5" s="295"/>
      <c r="P5" s="295"/>
      <c r="Q5" s="295"/>
      <c r="R5" s="300" t="s">
        <v>423</v>
      </c>
      <c r="S5" s="90"/>
      <c r="T5" s="308"/>
      <c r="U5" s="308"/>
      <c r="V5" s="308"/>
      <c r="W5" s="308"/>
      <c r="X5" s="308"/>
    </row>
    <row r="6" spans="1:25" ht="22.5" customHeight="1">
      <c r="A6" s="295"/>
      <c r="B6" s="295"/>
      <c r="C6" s="295"/>
      <c r="D6" s="295"/>
      <c r="E6" s="295"/>
      <c r="F6" s="295"/>
      <c r="G6" s="295"/>
      <c r="H6" s="295"/>
      <c r="I6" s="295"/>
      <c r="J6" s="295"/>
      <c r="K6" s="295"/>
      <c r="L6" s="295"/>
      <c r="M6" s="295"/>
      <c r="N6" s="295"/>
      <c r="O6" s="295"/>
      <c r="P6" s="295"/>
      <c r="Q6" s="295"/>
      <c r="R6" s="295"/>
      <c r="S6" s="90"/>
      <c r="T6" s="308"/>
      <c r="U6" s="308"/>
      <c r="V6" s="308"/>
      <c r="W6" s="308"/>
      <c r="X6" s="308"/>
    </row>
    <row r="7" spans="1:25" ht="22.5" customHeight="1">
      <c r="A7" s="295"/>
      <c r="B7" s="295"/>
      <c r="C7" s="295"/>
      <c r="D7" s="295" t="s">
        <v>433</v>
      </c>
      <c r="E7" s="295"/>
      <c r="F7" s="295"/>
      <c r="G7" s="295"/>
      <c r="H7" s="295"/>
      <c r="I7" s="295"/>
      <c r="J7" s="295"/>
      <c r="K7" s="295"/>
      <c r="L7" s="295"/>
      <c r="M7" s="295"/>
      <c r="N7" s="295"/>
      <c r="O7" s="295"/>
      <c r="P7" s="295"/>
      <c r="Q7" s="295"/>
      <c r="R7" s="295"/>
      <c r="S7" s="90"/>
      <c r="T7" s="308"/>
      <c r="U7" s="308"/>
      <c r="V7" s="308"/>
      <c r="W7" s="308"/>
      <c r="X7" s="308"/>
    </row>
    <row r="8" spans="1:25" ht="45" customHeight="1">
      <c r="A8" s="295"/>
      <c r="B8" s="295"/>
      <c r="C8" s="295"/>
      <c r="D8" s="1686" t="s">
        <v>434</v>
      </c>
      <c r="E8" s="1687"/>
      <c r="F8" s="1687"/>
      <c r="G8" s="1687"/>
      <c r="H8" s="1687"/>
      <c r="I8" s="1687"/>
      <c r="J8" s="1687"/>
      <c r="K8" s="1687"/>
      <c r="L8" s="1687"/>
      <c r="M8" s="1687"/>
      <c r="N8" s="1687"/>
      <c r="O8" s="1687"/>
      <c r="P8" s="1687"/>
      <c r="Q8" s="1687"/>
      <c r="R8" s="1687"/>
      <c r="S8" s="90"/>
      <c r="T8" s="308"/>
      <c r="U8" s="308"/>
      <c r="V8" s="308"/>
      <c r="W8" s="308"/>
      <c r="X8" s="308"/>
    </row>
    <row r="9" spans="1:25" ht="22.5" customHeight="1">
      <c r="A9" s="295"/>
      <c r="B9" s="295"/>
      <c r="C9" s="295"/>
      <c r="D9" s="1648" t="s">
        <v>190</v>
      </c>
      <c r="E9" s="1648"/>
      <c r="F9" s="1648"/>
      <c r="G9" s="309" t="s">
        <v>435</v>
      </c>
      <c r="H9" s="295"/>
      <c r="I9" s="295"/>
      <c r="J9" s="295"/>
      <c r="K9" s="295"/>
      <c r="L9" s="295"/>
      <c r="M9" s="295"/>
      <c r="N9" s="295"/>
      <c r="O9" s="295"/>
      <c r="P9" s="295"/>
      <c r="Q9" s="295"/>
      <c r="R9" s="301" t="s">
        <v>46</v>
      </c>
      <c r="S9" s="90"/>
      <c r="T9" s="308"/>
      <c r="U9" s="308"/>
      <c r="V9" s="308"/>
      <c r="W9" s="308"/>
      <c r="X9" s="308"/>
    </row>
    <row r="10" spans="1:25" ht="22.5" customHeight="1">
      <c r="A10" s="295"/>
      <c r="B10" s="295"/>
      <c r="C10" s="295"/>
      <c r="D10" s="1648" t="s">
        <v>28</v>
      </c>
      <c r="E10" s="1648"/>
      <c r="F10" s="1648"/>
      <c r="G10" s="309" t="s">
        <v>436</v>
      </c>
      <c r="H10" s="295"/>
      <c r="I10" s="295"/>
      <c r="J10" s="295"/>
      <c r="K10" s="295"/>
      <c r="L10" s="295"/>
      <c r="M10" s="295"/>
      <c r="N10" s="295"/>
      <c r="O10" s="295"/>
      <c r="P10" s="295"/>
      <c r="Q10" s="295"/>
      <c r="R10" s="295"/>
      <c r="S10" s="90"/>
      <c r="T10" s="308"/>
      <c r="U10" s="308"/>
      <c r="V10" s="308"/>
      <c r="W10" s="308"/>
      <c r="X10" s="308"/>
    </row>
    <row r="11" spans="1:25" ht="22.5" customHeight="1">
      <c r="A11" s="295"/>
      <c r="B11" s="295"/>
      <c r="C11" s="295"/>
      <c r="D11" s="295"/>
      <c r="E11" s="295"/>
      <c r="F11" s="295"/>
      <c r="G11" s="295"/>
      <c r="H11" s="295"/>
      <c r="I11" s="295"/>
      <c r="J11" s="295"/>
      <c r="K11" s="295"/>
      <c r="L11" s="295"/>
      <c r="M11" s="295"/>
      <c r="N11" s="295"/>
      <c r="O11" s="295"/>
      <c r="P11" s="295"/>
      <c r="Q11" s="295"/>
      <c r="R11" s="295"/>
      <c r="S11" s="90"/>
      <c r="T11" s="308"/>
      <c r="U11" s="308"/>
      <c r="V11" s="308"/>
      <c r="W11" s="308"/>
      <c r="X11" s="308"/>
    </row>
    <row r="12" spans="1:25" ht="22.5" customHeight="1">
      <c r="A12" s="295" t="s">
        <v>279</v>
      </c>
      <c r="B12" s="295"/>
      <c r="C12" s="295"/>
      <c r="D12" s="295"/>
      <c r="E12" s="295"/>
      <c r="F12" s="295"/>
      <c r="G12" s="295"/>
      <c r="H12" s="295"/>
      <c r="I12" s="295"/>
      <c r="J12" s="295"/>
      <c r="K12" s="295"/>
      <c r="L12" s="295"/>
      <c r="M12" s="295"/>
      <c r="N12" s="295"/>
      <c r="O12" s="295"/>
      <c r="P12" s="295"/>
      <c r="Q12" s="295"/>
      <c r="R12" s="295"/>
      <c r="S12" s="90"/>
      <c r="T12" s="308"/>
      <c r="U12" s="308"/>
      <c r="V12" s="308"/>
      <c r="W12" s="308"/>
      <c r="X12" s="308"/>
    </row>
    <row r="13" spans="1:25" ht="6.75" customHeight="1" thickBot="1">
      <c r="A13" s="295"/>
      <c r="B13" s="295"/>
      <c r="C13" s="295"/>
      <c r="D13" s="295"/>
      <c r="E13" s="295"/>
      <c r="F13" s="295"/>
      <c r="G13" s="295"/>
      <c r="H13" s="295"/>
      <c r="I13" s="295"/>
      <c r="J13" s="295"/>
      <c r="K13" s="295"/>
      <c r="L13" s="295"/>
      <c r="M13" s="295"/>
      <c r="N13" s="295"/>
      <c r="O13" s="295"/>
      <c r="P13" s="295"/>
      <c r="Q13" s="295"/>
      <c r="R13" s="295"/>
      <c r="T13" s="307"/>
      <c r="U13" s="307"/>
      <c r="V13" s="307"/>
      <c r="W13" s="307"/>
      <c r="X13" s="307"/>
    </row>
    <row r="14" spans="1:25" ht="30" customHeight="1">
      <c r="A14" s="1649" t="s">
        <v>73</v>
      </c>
      <c r="B14" s="1650"/>
      <c r="C14" s="1683" t="s">
        <v>437</v>
      </c>
      <c r="D14" s="1684"/>
      <c r="E14" s="1684"/>
      <c r="F14" s="1684"/>
      <c r="G14" s="1684"/>
      <c r="H14" s="1684"/>
      <c r="I14" s="1684"/>
      <c r="J14" s="1684"/>
      <c r="K14" s="1684"/>
      <c r="L14" s="1684"/>
      <c r="M14" s="1684"/>
      <c r="N14" s="1684"/>
      <c r="O14" s="1684"/>
      <c r="P14" s="1684"/>
      <c r="Q14" s="1684"/>
      <c r="R14" s="1685"/>
      <c r="T14" s="307"/>
      <c r="U14" s="307"/>
      <c r="V14" s="307"/>
      <c r="W14" s="307"/>
      <c r="X14" s="307"/>
    </row>
    <row r="15" spans="1:25" ht="36.75" customHeight="1" thickBot="1">
      <c r="A15" s="1654" t="s">
        <v>281</v>
      </c>
      <c r="B15" s="1655"/>
      <c r="C15" s="1688" t="s">
        <v>438</v>
      </c>
      <c r="D15" s="1689"/>
      <c r="E15" s="1689"/>
      <c r="F15" s="1689"/>
      <c r="G15" s="1689"/>
      <c r="H15" s="1689"/>
      <c r="I15" s="1689"/>
      <c r="J15" s="1689"/>
      <c r="K15" s="1689"/>
      <c r="L15" s="1689"/>
      <c r="M15" s="1689"/>
      <c r="N15" s="1689"/>
      <c r="O15" s="1689"/>
      <c r="P15" s="1689"/>
      <c r="Q15" s="1689"/>
      <c r="R15" s="1690"/>
      <c r="T15" s="307"/>
      <c r="U15" s="307"/>
      <c r="V15" s="307"/>
      <c r="W15" s="307"/>
      <c r="X15" s="307"/>
    </row>
    <row r="16" spans="1:25" ht="37.5" customHeight="1" thickTop="1">
      <c r="A16" s="1640" t="s">
        <v>282</v>
      </c>
      <c r="B16" s="1641"/>
      <c r="C16" s="1691" t="s">
        <v>439</v>
      </c>
      <c r="D16" s="1692"/>
      <c r="E16" s="1692"/>
      <c r="F16" s="1692"/>
      <c r="G16" s="1692"/>
      <c r="H16" s="1692"/>
      <c r="I16" s="1692"/>
      <c r="J16" s="1692"/>
      <c r="K16" s="1692"/>
      <c r="L16" s="1692"/>
      <c r="M16" s="1692"/>
      <c r="N16" s="1692"/>
      <c r="O16" s="1692"/>
      <c r="P16" s="1692"/>
      <c r="Q16" s="1692"/>
      <c r="R16" s="1693"/>
      <c r="T16" s="307"/>
      <c r="U16" s="307"/>
      <c r="V16" s="307"/>
      <c r="W16" s="307"/>
      <c r="X16" s="307"/>
    </row>
    <row r="17" spans="1:24" ht="37.5" customHeight="1">
      <c r="A17" s="1659" t="s">
        <v>427</v>
      </c>
      <c r="B17" s="1660"/>
      <c r="C17" s="1694" t="s">
        <v>440</v>
      </c>
      <c r="D17" s="1695"/>
      <c r="E17" s="1695"/>
      <c r="F17" s="1695"/>
      <c r="G17" s="1695"/>
      <c r="H17" s="1695"/>
      <c r="I17" s="1695"/>
      <c r="J17" s="1695"/>
      <c r="K17" s="1695"/>
      <c r="L17" s="1695"/>
      <c r="M17" s="1695"/>
      <c r="N17" s="1695"/>
      <c r="O17" s="1695"/>
      <c r="P17" s="1695"/>
      <c r="Q17" s="1695"/>
      <c r="R17" s="1696"/>
      <c r="T17" s="307"/>
      <c r="U17" s="307"/>
      <c r="V17" s="307"/>
      <c r="W17" s="307"/>
      <c r="X17" s="307"/>
    </row>
    <row r="18" spans="1:24" ht="30" customHeight="1">
      <c r="A18" s="1664" t="s">
        <v>428</v>
      </c>
      <c r="B18" s="1665"/>
      <c r="C18" s="1697" t="s">
        <v>441</v>
      </c>
      <c r="D18" s="1698"/>
      <c r="E18" s="1698"/>
      <c r="F18" s="1698"/>
      <c r="G18" s="1698"/>
      <c r="H18" s="1698"/>
      <c r="I18" s="1698"/>
      <c r="J18" s="1698"/>
      <c r="K18" s="1698"/>
      <c r="L18" s="1698"/>
      <c r="M18" s="1698"/>
      <c r="N18" s="1698"/>
      <c r="O18" s="1698"/>
      <c r="P18" s="1698"/>
      <c r="Q18" s="1698"/>
      <c r="R18" s="1699"/>
      <c r="T18" s="307"/>
      <c r="U18" s="307"/>
      <c r="V18" s="307"/>
      <c r="W18" s="307"/>
      <c r="X18" s="307"/>
    </row>
    <row r="19" spans="1:24" ht="30" customHeight="1">
      <c r="A19" s="1664" t="s">
        <v>69</v>
      </c>
      <c r="B19" s="1665"/>
      <c r="C19" s="1659" t="s">
        <v>442</v>
      </c>
      <c r="D19" s="1669"/>
      <c r="E19" s="1669"/>
      <c r="F19" s="1669"/>
      <c r="G19" s="1669"/>
      <c r="H19" s="1669"/>
      <c r="I19" s="1669"/>
      <c r="J19" s="1669"/>
      <c r="K19" s="1669"/>
      <c r="L19" s="1669"/>
      <c r="M19" s="1669"/>
      <c r="N19" s="1669"/>
      <c r="O19" s="1669"/>
      <c r="P19" s="1669"/>
      <c r="Q19" s="1669"/>
      <c r="R19" s="1660"/>
      <c r="T19" s="307"/>
      <c r="U19" s="307"/>
      <c r="V19" s="307"/>
      <c r="W19" s="307"/>
      <c r="X19" s="307"/>
    </row>
    <row r="20" spans="1:24" ht="30" customHeight="1">
      <c r="A20" s="1664" t="s">
        <v>431</v>
      </c>
      <c r="B20" s="1665"/>
      <c r="C20" s="1700" t="s">
        <v>443</v>
      </c>
      <c r="D20" s="1701"/>
      <c r="E20" s="1701"/>
      <c r="F20" s="1701"/>
      <c r="G20" s="1701"/>
      <c r="H20" s="1701"/>
      <c r="I20" s="1701"/>
      <c r="J20" s="1701"/>
      <c r="K20" s="1701"/>
      <c r="L20" s="1701"/>
      <c r="M20" s="1701"/>
      <c r="N20" s="1701"/>
      <c r="O20" s="1701"/>
      <c r="P20" s="1701"/>
      <c r="Q20" s="1701"/>
      <c r="R20" s="1702"/>
      <c r="T20" s="307"/>
      <c r="U20" s="307"/>
      <c r="V20" s="307"/>
      <c r="W20" s="307"/>
      <c r="X20" s="307"/>
    </row>
    <row r="21" spans="1:24" ht="30" customHeight="1">
      <c r="A21" s="1674" t="s">
        <v>432</v>
      </c>
      <c r="B21" s="1675"/>
      <c r="C21" s="1703" t="s">
        <v>444</v>
      </c>
      <c r="D21" s="1687"/>
      <c r="E21" s="1687"/>
      <c r="F21" s="1687"/>
      <c r="G21" s="1687"/>
      <c r="H21" s="1687"/>
      <c r="I21" s="1687"/>
      <c r="J21" s="1687"/>
      <c r="K21" s="1687"/>
      <c r="L21" s="1687"/>
      <c r="M21" s="1687"/>
      <c r="N21" s="1687"/>
      <c r="O21" s="1687"/>
      <c r="P21" s="1687"/>
      <c r="Q21" s="1687"/>
      <c r="R21" s="1704"/>
      <c r="T21" s="307"/>
      <c r="U21" s="307"/>
      <c r="V21" s="307"/>
      <c r="W21" s="307"/>
      <c r="X21" s="307"/>
    </row>
    <row r="22" spans="1:24" ht="75" customHeight="1" thickBot="1">
      <c r="A22" s="1676"/>
      <c r="B22" s="1677"/>
      <c r="C22" s="1705"/>
      <c r="D22" s="1706"/>
      <c r="E22" s="1706"/>
      <c r="F22" s="1706"/>
      <c r="G22" s="1706"/>
      <c r="H22" s="1706"/>
      <c r="I22" s="1706"/>
      <c r="J22" s="1706"/>
      <c r="K22" s="1706"/>
      <c r="L22" s="1706"/>
      <c r="M22" s="1706"/>
      <c r="N22" s="1706"/>
      <c r="O22" s="1706"/>
      <c r="P22" s="1706"/>
      <c r="Q22" s="1706"/>
      <c r="R22" s="1707"/>
      <c r="T22" s="307"/>
      <c r="U22" s="307"/>
      <c r="V22" s="307"/>
      <c r="W22" s="307"/>
      <c r="X22" s="307"/>
    </row>
    <row r="23" spans="1:24" ht="14.25" customHeight="1">
      <c r="A23" s="295"/>
      <c r="B23" s="295"/>
      <c r="C23" s="295"/>
      <c r="D23" s="295"/>
      <c r="E23" s="295"/>
      <c r="F23" s="295"/>
      <c r="G23" s="295"/>
      <c r="H23" s="295"/>
      <c r="I23" s="295"/>
      <c r="J23" s="295"/>
      <c r="K23" s="295"/>
      <c r="L23" s="295"/>
      <c r="M23" s="295"/>
      <c r="N23" s="295"/>
      <c r="O23" s="295"/>
      <c r="P23" s="295"/>
      <c r="Q23" s="295"/>
      <c r="R23" s="295"/>
      <c r="T23" s="307"/>
      <c r="U23" s="307"/>
      <c r="V23" s="307"/>
      <c r="W23" s="307"/>
      <c r="X23" s="307"/>
    </row>
    <row r="24" spans="1:24" ht="6.75" customHeight="1">
      <c r="A24" s="302"/>
      <c r="B24" s="302"/>
      <c r="C24" s="302"/>
      <c r="D24" s="302"/>
      <c r="E24" s="295"/>
      <c r="F24" s="295"/>
      <c r="G24" s="295"/>
      <c r="H24" s="295"/>
      <c r="I24" s="295"/>
      <c r="J24" s="295"/>
      <c r="K24" s="295"/>
      <c r="L24" s="295"/>
      <c r="M24" s="295"/>
      <c r="N24" s="295"/>
      <c r="O24" s="295"/>
      <c r="P24" s="295"/>
      <c r="Q24" s="295"/>
      <c r="R24" s="295"/>
      <c r="T24" s="307"/>
      <c r="U24" s="307"/>
      <c r="V24" s="307"/>
      <c r="W24" s="307"/>
      <c r="X24" s="307"/>
    </row>
    <row r="25" spans="1:24" s="304" customFormat="1" ht="15" customHeight="1">
      <c r="A25" s="303" t="s">
        <v>193</v>
      </c>
      <c r="B25" s="1670" t="s">
        <v>283</v>
      </c>
      <c r="C25" s="1670"/>
      <c r="D25" s="1670"/>
      <c r="E25" s="1670"/>
      <c r="F25" s="1670"/>
      <c r="G25" s="1670"/>
      <c r="H25" s="1670"/>
      <c r="I25" s="1670"/>
      <c r="J25" s="1670"/>
      <c r="K25" s="1670"/>
      <c r="L25" s="1670"/>
      <c r="M25" s="1670"/>
      <c r="N25" s="1670"/>
      <c r="O25" s="1670"/>
      <c r="P25" s="1670"/>
      <c r="Q25" s="1670"/>
      <c r="R25" s="1670"/>
      <c r="S25" s="89"/>
      <c r="T25" s="307"/>
      <c r="U25" s="307"/>
      <c r="V25" s="307"/>
      <c r="W25" s="307"/>
      <c r="X25" s="307"/>
    </row>
    <row r="26" spans="1:24" s="304" customFormat="1" ht="15" customHeight="1">
      <c r="A26" s="305"/>
      <c r="B26" s="1670" t="s">
        <v>284</v>
      </c>
      <c r="C26" s="1670"/>
      <c r="D26" s="1670"/>
      <c r="E26" s="1670"/>
      <c r="F26" s="1670"/>
      <c r="G26" s="1670"/>
      <c r="H26" s="1670"/>
      <c r="I26" s="1670"/>
      <c r="J26" s="1670"/>
      <c r="K26" s="1670"/>
      <c r="L26" s="1670"/>
      <c r="M26" s="1670"/>
      <c r="N26" s="1670"/>
      <c r="O26" s="1670"/>
      <c r="P26" s="1670"/>
      <c r="Q26" s="1670"/>
      <c r="R26" s="1670"/>
      <c r="S26" s="89"/>
      <c r="T26" s="307"/>
      <c r="U26" s="307"/>
      <c r="V26" s="307"/>
      <c r="W26" s="307"/>
      <c r="X26" s="307"/>
    </row>
    <row r="27" spans="1:24" s="304" customFormat="1" ht="15" customHeight="1">
      <c r="A27" s="305"/>
      <c r="B27" s="1670"/>
      <c r="C27" s="1670"/>
      <c r="D27" s="1670"/>
      <c r="E27" s="1670"/>
      <c r="F27" s="1670"/>
      <c r="G27" s="1670"/>
      <c r="H27" s="1670"/>
      <c r="I27" s="1670"/>
      <c r="J27" s="1670"/>
      <c r="K27" s="1670"/>
      <c r="L27" s="1670"/>
      <c r="M27" s="1670"/>
      <c r="N27" s="1670"/>
      <c r="O27" s="1670"/>
      <c r="P27" s="1670"/>
      <c r="Q27" s="1670"/>
      <c r="R27" s="1670"/>
      <c r="S27" s="89"/>
      <c r="T27" s="307"/>
      <c r="U27" s="307"/>
      <c r="V27" s="307"/>
      <c r="W27" s="307"/>
      <c r="X27" s="307"/>
    </row>
    <row r="28" spans="1:24" s="304" customFormat="1" ht="15" customHeight="1">
      <c r="A28" s="305"/>
      <c r="B28" s="1670" t="s">
        <v>285</v>
      </c>
      <c r="C28" s="1670"/>
      <c r="D28" s="1670"/>
      <c r="E28" s="1670"/>
      <c r="F28" s="1670"/>
      <c r="G28" s="1670"/>
      <c r="H28" s="1670"/>
      <c r="I28" s="1670"/>
      <c r="J28" s="1670"/>
      <c r="K28" s="1670"/>
      <c r="L28" s="1670"/>
      <c r="M28" s="1670"/>
      <c r="N28" s="1670"/>
      <c r="O28" s="1670"/>
      <c r="P28" s="1670"/>
      <c r="Q28" s="1670"/>
      <c r="R28" s="1670"/>
      <c r="S28" s="89"/>
      <c r="T28" s="307"/>
      <c r="U28" s="307"/>
      <c r="V28" s="307"/>
      <c r="W28" s="307"/>
      <c r="X28" s="307"/>
    </row>
    <row r="29" spans="1:24" s="304" customFormat="1" ht="15" customHeight="1">
      <c r="A29" s="305"/>
      <c r="B29" s="1670"/>
      <c r="C29" s="1670"/>
      <c r="D29" s="1670"/>
      <c r="E29" s="1670"/>
      <c r="F29" s="1670"/>
      <c r="G29" s="1670"/>
      <c r="H29" s="1670"/>
      <c r="I29" s="1670"/>
      <c r="J29" s="1670"/>
      <c r="K29" s="1670"/>
      <c r="L29" s="1670"/>
      <c r="M29" s="1670"/>
      <c r="N29" s="1670"/>
      <c r="O29" s="1670"/>
      <c r="P29" s="1670"/>
      <c r="Q29" s="1670"/>
      <c r="R29" s="1670"/>
      <c r="S29" s="89"/>
      <c r="T29" s="307"/>
      <c r="U29" s="307"/>
      <c r="V29" s="307"/>
      <c r="W29" s="307"/>
      <c r="X29" s="307"/>
    </row>
    <row r="30" spans="1:24" s="304" customFormat="1" ht="15" customHeight="1">
      <c r="A30" s="305"/>
      <c r="B30" s="1670" t="s">
        <v>286</v>
      </c>
      <c r="C30" s="1670"/>
      <c r="D30" s="1670"/>
      <c r="E30" s="1670"/>
      <c r="F30" s="1670"/>
      <c r="G30" s="1670"/>
      <c r="H30" s="1670"/>
      <c r="I30" s="1670"/>
      <c r="J30" s="1670"/>
      <c r="K30" s="1670"/>
      <c r="L30" s="1670"/>
      <c r="M30" s="1670"/>
      <c r="N30" s="1670"/>
      <c r="O30" s="1670"/>
      <c r="P30" s="1670"/>
      <c r="Q30" s="1670"/>
      <c r="R30" s="1670"/>
      <c r="S30" s="89"/>
      <c r="T30" s="307"/>
      <c r="U30" s="307"/>
      <c r="V30" s="307"/>
      <c r="W30" s="307"/>
      <c r="X30" s="307"/>
    </row>
    <row r="31" spans="1:24" s="304" customFormat="1" ht="15" customHeight="1">
      <c r="A31" s="305"/>
      <c r="B31" s="1670"/>
      <c r="C31" s="1670"/>
      <c r="D31" s="1670"/>
      <c r="E31" s="1670"/>
      <c r="F31" s="1670"/>
      <c r="G31" s="1670"/>
      <c r="H31" s="1670"/>
      <c r="I31" s="1670"/>
      <c r="J31" s="1670"/>
      <c r="K31" s="1670"/>
      <c r="L31" s="1670"/>
      <c r="M31" s="1670"/>
      <c r="N31" s="1670"/>
      <c r="O31" s="1670"/>
      <c r="P31" s="1670"/>
      <c r="Q31" s="1670"/>
      <c r="R31" s="1670"/>
      <c r="S31" s="89"/>
      <c r="T31" s="307"/>
      <c r="U31" s="307"/>
      <c r="V31" s="307"/>
      <c r="W31" s="307"/>
      <c r="X31" s="307"/>
    </row>
    <row r="32" spans="1:24" s="304" customFormat="1" ht="15" customHeight="1">
      <c r="A32" s="305"/>
      <c r="B32" s="1670"/>
      <c r="C32" s="1670"/>
      <c r="D32" s="1670"/>
      <c r="E32" s="1670"/>
      <c r="F32" s="1670"/>
      <c r="G32" s="1670"/>
      <c r="H32" s="1670"/>
      <c r="I32" s="1670"/>
      <c r="J32" s="1670"/>
      <c r="K32" s="1670"/>
      <c r="L32" s="1670"/>
      <c r="M32" s="1670"/>
      <c r="N32" s="1670"/>
      <c r="O32" s="1670"/>
      <c r="P32" s="1670"/>
      <c r="Q32" s="1670"/>
      <c r="R32" s="1670"/>
      <c r="S32" s="89"/>
      <c r="T32" s="307"/>
      <c r="U32" s="307"/>
      <c r="V32" s="307"/>
      <c r="W32" s="307"/>
      <c r="X32" s="307"/>
    </row>
    <row r="33" spans="1:24" s="304" customFormat="1" ht="15" customHeight="1">
      <c r="A33" s="305"/>
      <c r="B33" s="1670" t="s">
        <v>287</v>
      </c>
      <c r="C33" s="1670"/>
      <c r="D33" s="1670"/>
      <c r="E33" s="1670"/>
      <c r="F33" s="1670"/>
      <c r="G33" s="1670"/>
      <c r="H33" s="1670"/>
      <c r="I33" s="1670"/>
      <c r="J33" s="1670"/>
      <c r="K33" s="1670"/>
      <c r="L33" s="1670"/>
      <c r="M33" s="1670"/>
      <c r="N33" s="1670"/>
      <c r="O33" s="1670"/>
      <c r="P33" s="1670"/>
      <c r="Q33" s="1670"/>
      <c r="R33" s="1670"/>
      <c r="S33" s="89"/>
      <c r="T33" s="307"/>
      <c r="U33" s="307"/>
      <c r="V33" s="307"/>
      <c r="W33" s="307"/>
      <c r="X33" s="307"/>
    </row>
    <row r="34" spans="1:24" s="304" customFormat="1" ht="15" customHeight="1">
      <c r="A34" s="305"/>
      <c r="B34" s="1670"/>
      <c r="C34" s="1670"/>
      <c r="D34" s="1670"/>
      <c r="E34" s="1670"/>
      <c r="F34" s="1670"/>
      <c r="G34" s="1670"/>
      <c r="H34" s="1670"/>
      <c r="I34" s="1670"/>
      <c r="J34" s="1670"/>
      <c r="K34" s="1670"/>
      <c r="L34" s="1670"/>
      <c r="M34" s="1670"/>
      <c r="N34" s="1670"/>
      <c r="O34" s="1670"/>
      <c r="P34" s="1670"/>
      <c r="Q34" s="1670"/>
      <c r="R34" s="1670"/>
      <c r="S34" s="89"/>
      <c r="T34" s="307"/>
      <c r="U34" s="307"/>
      <c r="V34" s="307"/>
      <c r="W34" s="307"/>
      <c r="X34" s="307"/>
    </row>
    <row r="35" spans="1:24" s="304" customFormat="1" ht="15" customHeight="1">
      <c r="A35" s="305"/>
      <c r="B35" s="1670" t="s">
        <v>288</v>
      </c>
      <c r="C35" s="1670"/>
      <c r="D35" s="1670"/>
      <c r="E35" s="1670"/>
      <c r="F35" s="1670"/>
      <c r="G35" s="1670"/>
      <c r="H35" s="1670"/>
      <c r="I35" s="1670"/>
      <c r="J35" s="1670"/>
      <c r="K35" s="1670"/>
      <c r="L35" s="1670"/>
      <c r="M35" s="1670"/>
      <c r="N35" s="1670"/>
      <c r="O35" s="1670"/>
      <c r="P35" s="1670"/>
      <c r="Q35" s="1670"/>
      <c r="R35" s="1670"/>
      <c r="S35" s="89"/>
      <c r="T35" s="307"/>
      <c r="U35" s="307"/>
      <c r="V35" s="307"/>
      <c r="W35" s="307"/>
      <c r="X35" s="307"/>
    </row>
    <row r="36" spans="1:24" s="304" customFormat="1" ht="15" customHeight="1">
      <c r="A36" s="305"/>
      <c r="B36" s="1670"/>
      <c r="C36" s="1670"/>
      <c r="D36" s="1670"/>
      <c r="E36" s="1670"/>
      <c r="F36" s="1670"/>
      <c r="G36" s="1670"/>
      <c r="H36" s="1670"/>
      <c r="I36" s="1670"/>
      <c r="J36" s="1670"/>
      <c r="K36" s="1670"/>
      <c r="L36" s="1670"/>
      <c r="M36" s="1670"/>
      <c r="N36" s="1670"/>
      <c r="O36" s="1670"/>
      <c r="P36" s="1670"/>
      <c r="Q36" s="1670"/>
      <c r="R36" s="1670"/>
      <c r="S36" s="89"/>
      <c r="T36" s="307"/>
      <c r="U36" s="307"/>
      <c r="V36" s="307"/>
      <c r="W36" s="307"/>
      <c r="X36" s="307"/>
    </row>
    <row r="37" spans="1:24" s="304" customFormat="1" ht="15" customHeight="1">
      <c r="B37" s="306"/>
      <c r="C37" s="306"/>
      <c r="D37" s="306"/>
      <c r="E37" s="306"/>
      <c r="F37" s="306"/>
      <c r="G37" s="306"/>
      <c r="H37" s="306"/>
      <c r="I37" s="306"/>
      <c r="J37" s="306"/>
      <c r="K37" s="306"/>
      <c r="L37" s="306"/>
      <c r="M37" s="306"/>
      <c r="N37" s="306"/>
      <c r="O37" s="306"/>
      <c r="P37" s="306"/>
      <c r="Q37" s="306"/>
      <c r="R37" s="306"/>
      <c r="S37" s="89"/>
      <c r="T37" s="307"/>
      <c r="U37" s="307"/>
      <c r="V37" s="307"/>
      <c r="W37" s="307"/>
      <c r="X37" s="307"/>
    </row>
    <row r="38" spans="1:24" s="304" customFormat="1" ht="15" customHeight="1">
      <c r="B38" s="306"/>
      <c r="C38" s="306"/>
      <c r="D38" s="306"/>
      <c r="E38" s="306"/>
      <c r="F38" s="306"/>
      <c r="G38" s="306"/>
      <c r="H38" s="306"/>
      <c r="I38" s="306"/>
      <c r="J38" s="306"/>
      <c r="K38" s="306"/>
      <c r="L38" s="306"/>
      <c r="M38" s="306"/>
      <c r="N38" s="306"/>
      <c r="O38" s="306"/>
      <c r="P38" s="306"/>
      <c r="Q38" s="306"/>
      <c r="R38" s="306"/>
      <c r="S38" s="89"/>
      <c r="T38" s="307"/>
      <c r="U38" s="307"/>
      <c r="V38" s="307"/>
      <c r="W38" s="307"/>
      <c r="X38" s="307"/>
    </row>
    <row r="39" spans="1:24" s="304" customFormat="1" ht="15" customHeight="1">
      <c r="B39" s="306"/>
      <c r="C39" s="306"/>
      <c r="D39" s="306"/>
      <c r="E39" s="306"/>
      <c r="F39" s="306"/>
      <c r="G39" s="306"/>
      <c r="H39" s="306"/>
      <c r="I39" s="306"/>
      <c r="J39" s="306"/>
      <c r="K39" s="306"/>
      <c r="L39" s="306"/>
      <c r="M39" s="306"/>
      <c r="N39" s="306"/>
      <c r="O39" s="306"/>
      <c r="P39" s="306"/>
      <c r="Q39" s="306"/>
      <c r="R39" s="306"/>
      <c r="S39" s="89"/>
      <c r="T39" s="307"/>
      <c r="U39" s="307"/>
      <c r="V39" s="307"/>
      <c r="W39" s="307"/>
      <c r="X39" s="307"/>
    </row>
    <row r="40" spans="1:24" s="304" customFormat="1" ht="15" customHeight="1">
      <c r="B40" s="306"/>
      <c r="C40" s="306"/>
      <c r="D40" s="306"/>
      <c r="E40" s="306"/>
      <c r="F40" s="306"/>
      <c r="G40" s="306"/>
      <c r="H40" s="306"/>
      <c r="I40" s="306"/>
      <c r="J40" s="306"/>
      <c r="K40" s="306"/>
      <c r="L40" s="306"/>
      <c r="M40" s="306"/>
      <c r="N40" s="306"/>
      <c r="O40" s="306"/>
      <c r="P40" s="306"/>
      <c r="Q40" s="306"/>
      <c r="R40" s="306"/>
      <c r="S40" s="89"/>
      <c r="T40" s="307"/>
      <c r="U40" s="307"/>
      <c r="V40" s="307"/>
      <c r="W40" s="307"/>
      <c r="X40" s="307"/>
    </row>
    <row r="41" spans="1:24" s="304" customFormat="1" ht="15" customHeight="1">
      <c r="S41" s="89"/>
      <c r="T41" s="307"/>
      <c r="U41" s="307"/>
      <c r="V41" s="307"/>
      <c r="W41" s="307"/>
      <c r="X41" s="307"/>
    </row>
    <row r="42" spans="1:24" s="304" customFormat="1" ht="15" customHeight="1">
      <c r="S42" s="89"/>
      <c r="T42" s="307"/>
      <c r="U42" s="307"/>
      <c r="V42" s="307"/>
      <c r="W42" s="307"/>
      <c r="X42" s="307"/>
    </row>
    <row r="43" spans="1:24" s="304" customFormat="1" ht="15" customHeight="1">
      <c r="S43" s="89"/>
      <c r="T43" s="307"/>
      <c r="U43" s="307"/>
      <c r="V43" s="307"/>
      <c r="W43" s="307"/>
      <c r="X43" s="307"/>
    </row>
    <row r="44" spans="1:24" s="304" customFormat="1" ht="15" customHeight="1">
      <c r="S44" s="89"/>
      <c r="T44" s="89"/>
      <c r="U44" s="89"/>
      <c r="V44" s="89"/>
      <c r="W44" s="89"/>
      <c r="X44" s="89"/>
    </row>
    <row r="45" spans="1:24" s="304" customFormat="1" ht="15" customHeight="1">
      <c r="S45" s="89"/>
      <c r="T45" s="89"/>
      <c r="U45" s="89"/>
      <c r="V45" s="89"/>
      <c r="W45" s="89"/>
      <c r="X45" s="89"/>
    </row>
    <row r="46" spans="1:24" s="304" customFormat="1" ht="15" customHeight="1">
      <c r="S46" s="89"/>
      <c r="T46" s="89"/>
      <c r="U46" s="89"/>
      <c r="V46" s="89"/>
      <c r="W46" s="89"/>
      <c r="X46" s="89"/>
    </row>
    <row r="47" spans="1:24" s="304" customFormat="1" ht="15" customHeight="1">
      <c r="S47" s="89"/>
      <c r="T47" s="89"/>
      <c r="U47" s="89"/>
      <c r="V47" s="89"/>
      <c r="W47" s="89"/>
      <c r="X47" s="89"/>
    </row>
    <row r="48" spans="1:24" s="304" customFormat="1" ht="15" customHeight="1">
      <c r="S48" s="89"/>
      <c r="T48" s="89"/>
      <c r="U48" s="89"/>
      <c r="V48" s="89"/>
      <c r="W48" s="89"/>
      <c r="X48" s="89"/>
    </row>
    <row r="49" spans="19:24" s="304" customFormat="1" ht="15" customHeight="1">
      <c r="S49" s="89"/>
      <c r="T49" s="89"/>
      <c r="U49" s="89"/>
      <c r="V49" s="89"/>
      <c r="W49" s="89"/>
      <c r="X49" s="89"/>
    </row>
    <row r="50" spans="19:24" s="304" customFormat="1" ht="15" customHeight="1">
      <c r="S50" s="89"/>
      <c r="T50" s="89"/>
      <c r="U50" s="89"/>
      <c r="V50" s="89"/>
      <c r="W50" s="89"/>
      <c r="X50" s="89"/>
    </row>
    <row r="51" spans="19:24" s="304" customFormat="1" ht="15" customHeight="1">
      <c r="S51" s="89"/>
      <c r="T51" s="89"/>
      <c r="U51" s="89"/>
      <c r="V51" s="89"/>
      <c r="W51" s="89"/>
      <c r="X51" s="89"/>
    </row>
    <row r="52" spans="19:24" s="304" customFormat="1" ht="15" customHeight="1">
      <c r="S52" s="89"/>
      <c r="T52" s="89"/>
      <c r="U52" s="89"/>
      <c r="V52" s="89"/>
      <c r="W52" s="89"/>
      <c r="X52" s="89"/>
    </row>
    <row r="53" spans="19:24" s="304" customFormat="1" ht="15" customHeight="1">
      <c r="S53" s="89"/>
      <c r="T53" s="89"/>
      <c r="U53" s="89"/>
      <c r="V53" s="89"/>
      <c r="W53" s="89"/>
      <c r="X53" s="89"/>
    </row>
    <row r="54" spans="19:24" ht="19.5" customHeight="1">
      <c r="S54" s="91"/>
      <c r="T54" s="91"/>
      <c r="U54" s="91"/>
      <c r="V54" s="91"/>
      <c r="W54" s="91"/>
      <c r="X54" s="91"/>
    </row>
    <row r="55" spans="19:24" ht="19.5" customHeight="1">
      <c r="S55" s="91"/>
      <c r="T55" s="91"/>
      <c r="U55" s="91"/>
      <c r="V55" s="91"/>
      <c r="W55" s="91"/>
      <c r="X55" s="91"/>
    </row>
    <row r="56" spans="19:24" ht="19.5" customHeight="1">
      <c r="S56" s="91"/>
      <c r="T56" s="91"/>
      <c r="U56" s="91"/>
      <c r="V56" s="91"/>
      <c r="W56" s="91"/>
      <c r="X56" s="91"/>
    </row>
    <row r="57" spans="19:24" ht="19.5" customHeight="1">
      <c r="S57" s="91"/>
      <c r="T57" s="91"/>
      <c r="U57" s="91"/>
      <c r="V57" s="91"/>
      <c r="W57" s="91"/>
      <c r="X57" s="91"/>
    </row>
    <row r="58" spans="19:24" ht="19.5" customHeight="1">
      <c r="S58" s="91"/>
      <c r="T58" s="91"/>
      <c r="U58" s="91"/>
      <c r="V58" s="91"/>
      <c r="W58" s="91"/>
      <c r="X58" s="91"/>
    </row>
    <row r="59" spans="19:24" ht="19.5" customHeight="1">
      <c r="S59" s="91"/>
      <c r="T59" s="91"/>
      <c r="U59" s="91"/>
      <c r="V59" s="91"/>
      <c r="W59" s="91"/>
      <c r="X59" s="91"/>
    </row>
    <row r="60" spans="19:24" ht="19.5" customHeight="1">
      <c r="S60" s="91"/>
      <c r="T60" s="91"/>
      <c r="U60" s="91"/>
      <c r="V60" s="91"/>
      <c r="W60" s="91"/>
      <c r="X60" s="91"/>
    </row>
    <row r="61" spans="19:24" ht="19.5" customHeight="1">
      <c r="S61" s="91"/>
      <c r="T61" s="91"/>
      <c r="U61" s="91"/>
      <c r="V61" s="91"/>
      <c r="W61" s="91"/>
      <c r="X61" s="91"/>
    </row>
    <row r="62" spans="19:24" ht="19.5" customHeight="1">
      <c r="S62" s="91"/>
      <c r="T62" s="91"/>
      <c r="U62" s="91"/>
      <c r="V62" s="91"/>
      <c r="W62" s="91"/>
      <c r="X62" s="91"/>
    </row>
    <row r="63" spans="19:24" ht="19.5" customHeight="1">
      <c r="S63" s="91"/>
      <c r="T63" s="91"/>
      <c r="U63" s="91"/>
      <c r="V63" s="91"/>
      <c r="W63" s="91"/>
      <c r="X63" s="91"/>
    </row>
    <row r="64" spans="19:24" ht="19.5" customHeight="1">
      <c r="S64" s="91"/>
      <c r="T64" s="91"/>
      <c r="U64" s="91"/>
      <c r="V64" s="91"/>
      <c r="W64" s="91"/>
      <c r="X64" s="91"/>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13"/>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N89"/>
  <sheetViews>
    <sheetView view="pageBreakPreview" zoomScaleNormal="100" zoomScaleSheetLayoutView="100" workbookViewId="0">
      <pane xSplit="1" ySplit="14" topLeftCell="C16" activePane="bottomRight" state="frozen"/>
      <selection pane="topRight" activeCell="B1" sqref="B1"/>
      <selection pane="bottomLeft" activeCell="A15" sqref="A15"/>
      <selection pane="bottomRight" activeCell="R17" sqref="R17"/>
    </sheetView>
  </sheetViews>
  <sheetFormatPr defaultColWidth="9" defaultRowHeight="13.5"/>
  <cols>
    <col min="1" max="1" width="0.75" style="88" customWidth="1"/>
    <col min="2" max="3" width="2.625" style="88" customWidth="1"/>
    <col min="4" max="4" width="44.875" style="88" bestFit="1" customWidth="1"/>
    <col min="5" max="14" width="5.125" style="88" customWidth="1"/>
    <col min="15" max="16384" width="9" style="88"/>
  </cols>
  <sheetData>
    <row r="1" spans="2:14" ht="14.25">
      <c r="D1" s="964" t="s">
        <v>541</v>
      </c>
      <c r="E1" s="964"/>
      <c r="F1" s="964"/>
      <c r="G1" s="964"/>
      <c r="H1" s="964"/>
      <c r="I1" s="964"/>
      <c r="J1" s="964"/>
      <c r="K1" s="964"/>
      <c r="L1" s="964"/>
    </row>
    <row r="2" spans="2:14" ht="7.5" customHeight="1"/>
    <row r="3" spans="2:14" ht="10.9" customHeight="1">
      <c r="B3" s="965"/>
      <c r="C3" s="965"/>
      <c r="D3" s="965"/>
      <c r="E3" s="960" t="s">
        <v>542</v>
      </c>
      <c r="F3" s="960" t="s">
        <v>543</v>
      </c>
      <c r="G3" s="960" t="s">
        <v>544</v>
      </c>
      <c r="H3" s="960" t="s">
        <v>545</v>
      </c>
      <c r="I3" s="960" t="s">
        <v>546</v>
      </c>
      <c r="J3" s="961" t="s">
        <v>865</v>
      </c>
      <c r="K3" s="960" t="s">
        <v>49</v>
      </c>
      <c r="L3" s="960" t="s">
        <v>520</v>
      </c>
      <c r="M3" s="960" t="s">
        <v>2</v>
      </c>
      <c r="N3" s="960" t="s">
        <v>521</v>
      </c>
    </row>
    <row r="4" spans="2:14" ht="10.9" customHeight="1">
      <c r="B4" s="965"/>
      <c r="C4" s="965"/>
      <c r="D4" s="965"/>
      <c r="E4" s="960"/>
      <c r="F4" s="960"/>
      <c r="G4" s="960"/>
      <c r="H4" s="960"/>
      <c r="I4" s="960"/>
      <c r="J4" s="962"/>
      <c r="K4" s="960"/>
      <c r="L4" s="960"/>
      <c r="M4" s="960"/>
      <c r="N4" s="960"/>
    </row>
    <row r="5" spans="2:14" ht="10.9" customHeight="1">
      <c r="B5" s="965"/>
      <c r="C5" s="965"/>
      <c r="D5" s="965"/>
      <c r="E5" s="960"/>
      <c r="F5" s="960"/>
      <c r="G5" s="960"/>
      <c r="H5" s="960"/>
      <c r="I5" s="960"/>
      <c r="J5" s="962"/>
      <c r="K5" s="960"/>
      <c r="L5" s="960"/>
      <c r="M5" s="960"/>
      <c r="N5" s="960"/>
    </row>
    <row r="6" spans="2:14" ht="10.9" customHeight="1">
      <c r="B6" s="965"/>
      <c r="C6" s="965"/>
      <c r="D6" s="965"/>
      <c r="E6" s="960"/>
      <c r="F6" s="960"/>
      <c r="G6" s="960"/>
      <c r="H6" s="960"/>
      <c r="I6" s="960"/>
      <c r="J6" s="962"/>
      <c r="K6" s="960"/>
      <c r="L6" s="960"/>
      <c r="M6" s="960"/>
      <c r="N6" s="960"/>
    </row>
    <row r="7" spans="2:14" ht="10.9" customHeight="1">
      <c r="B7" s="965"/>
      <c r="C7" s="965"/>
      <c r="D7" s="965"/>
      <c r="E7" s="960"/>
      <c r="F7" s="960"/>
      <c r="G7" s="960"/>
      <c r="H7" s="960"/>
      <c r="I7" s="960"/>
      <c r="J7" s="962"/>
      <c r="K7" s="960"/>
      <c r="L7" s="960"/>
      <c r="M7" s="960"/>
      <c r="N7" s="960"/>
    </row>
    <row r="8" spans="2:14" ht="10.9" customHeight="1">
      <c r="B8" s="965"/>
      <c r="C8" s="965"/>
      <c r="D8" s="965"/>
      <c r="E8" s="960"/>
      <c r="F8" s="960"/>
      <c r="G8" s="960"/>
      <c r="H8" s="960"/>
      <c r="I8" s="960"/>
      <c r="J8" s="962"/>
      <c r="K8" s="960"/>
      <c r="L8" s="960"/>
      <c r="M8" s="960"/>
      <c r="N8" s="960"/>
    </row>
    <row r="9" spans="2:14" ht="10.9" customHeight="1">
      <c r="B9" s="965"/>
      <c r="C9" s="965"/>
      <c r="D9" s="965"/>
      <c r="E9" s="960"/>
      <c r="F9" s="960"/>
      <c r="G9" s="960"/>
      <c r="H9" s="960"/>
      <c r="I9" s="960"/>
      <c r="J9" s="962"/>
      <c r="K9" s="960"/>
      <c r="L9" s="960"/>
      <c r="M9" s="960"/>
      <c r="N9" s="960"/>
    </row>
    <row r="10" spans="2:14" ht="10.9" customHeight="1">
      <c r="B10" s="965"/>
      <c r="C10" s="965"/>
      <c r="D10" s="965"/>
      <c r="E10" s="960"/>
      <c r="F10" s="960"/>
      <c r="G10" s="960"/>
      <c r="H10" s="960"/>
      <c r="I10" s="960"/>
      <c r="J10" s="962"/>
      <c r="K10" s="960"/>
      <c r="L10" s="960"/>
      <c r="M10" s="960"/>
      <c r="N10" s="960"/>
    </row>
    <row r="11" spans="2:14" ht="10.9" customHeight="1">
      <c r="B11" s="965"/>
      <c r="C11" s="965"/>
      <c r="D11" s="965"/>
      <c r="E11" s="960"/>
      <c r="F11" s="960"/>
      <c r="G11" s="960"/>
      <c r="H11" s="960"/>
      <c r="I11" s="960"/>
      <c r="J11" s="962"/>
      <c r="K11" s="960"/>
      <c r="L11" s="960"/>
      <c r="M11" s="960"/>
      <c r="N11" s="960"/>
    </row>
    <row r="12" spans="2:14" ht="10.9" customHeight="1">
      <c r="B12" s="965"/>
      <c r="C12" s="965"/>
      <c r="D12" s="965"/>
      <c r="E12" s="960"/>
      <c r="F12" s="960"/>
      <c r="G12" s="960"/>
      <c r="H12" s="960"/>
      <c r="I12" s="960"/>
      <c r="J12" s="962"/>
      <c r="K12" s="960"/>
      <c r="L12" s="960"/>
      <c r="M12" s="960"/>
      <c r="N12" s="960"/>
    </row>
    <row r="13" spans="2:14" ht="10.9" customHeight="1">
      <c r="B13" s="965"/>
      <c r="C13" s="965"/>
      <c r="D13" s="965"/>
      <c r="E13" s="960"/>
      <c r="F13" s="960"/>
      <c r="G13" s="960"/>
      <c r="H13" s="960"/>
      <c r="I13" s="960"/>
      <c r="J13" s="962"/>
      <c r="K13" s="960"/>
      <c r="L13" s="960"/>
      <c r="M13" s="960"/>
      <c r="N13" s="960"/>
    </row>
    <row r="14" spans="2:14" ht="10.9" customHeight="1">
      <c r="B14" s="965"/>
      <c r="C14" s="965"/>
      <c r="D14" s="965"/>
      <c r="E14" s="960"/>
      <c r="F14" s="960"/>
      <c r="G14" s="960"/>
      <c r="H14" s="960"/>
      <c r="I14" s="960"/>
      <c r="J14" s="963"/>
      <c r="K14" s="960"/>
      <c r="L14" s="960"/>
      <c r="M14" s="960"/>
      <c r="N14" s="960"/>
    </row>
    <row r="15" spans="2:14" ht="19.149999999999999" hidden="1" customHeight="1">
      <c r="B15" s="956">
        <v>1</v>
      </c>
      <c r="C15" s="956"/>
      <c r="D15" s="431" t="s">
        <v>522</v>
      </c>
      <c r="E15" s="706" t="s">
        <v>1</v>
      </c>
      <c r="F15" s="706"/>
      <c r="G15" s="706"/>
      <c r="H15" s="706"/>
      <c r="I15" s="706"/>
      <c r="J15" s="706"/>
      <c r="K15" s="706"/>
      <c r="L15" s="706"/>
      <c r="M15" s="706"/>
      <c r="N15" s="706"/>
    </row>
    <row r="16" spans="2:14" ht="19.149999999999999" customHeight="1">
      <c r="B16" s="956">
        <v>2</v>
      </c>
      <c r="C16" s="956"/>
      <c r="D16" s="431" t="s">
        <v>547</v>
      </c>
      <c r="E16" s="706" t="s">
        <v>1</v>
      </c>
      <c r="F16" s="706"/>
      <c r="G16" s="706" t="s">
        <v>1</v>
      </c>
      <c r="H16" s="706" t="s">
        <v>1</v>
      </c>
      <c r="I16" s="706" t="s">
        <v>1</v>
      </c>
      <c r="J16" s="710" t="s">
        <v>1</v>
      </c>
      <c r="K16" s="706" t="s">
        <v>1</v>
      </c>
      <c r="L16" s="706" t="s">
        <v>1</v>
      </c>
      <c r="M16" s="706" t="s">
        <v>1</v>
      </c>
      <c r="N16" s="706"/>
    </row>
    <row r="17" spans="2:14" ht="19.149999999999999" customHeight="1">
      <c r="B17" s="956">
        <v>3</v>
      </c>
      <c r="C17" s="956"/>
      <c r="D17" s="431" t="s">
        <v>548</v>
      </c>
      <c r="E17" s="706" t="s">
        <v>1</v>
      </c>
      <c r="F17" s="706" t="s">
        <v>1</v>
      </c>
      <c r="G17" s="706" t="s">
        <v>1</v>
      </c>
      <c r="H17" s="706" t="s">
        <v>1</v>
      </c>
      <c r="I17" s="706" t="s">
        <v>1</v>
      </c>
      <c r="J17" s="710" t="s">
        <v>1</v>
      </c>
      <c r="K17" s="706" t="s">
        <v>1</v>
      </c>
      <c r="L17" s="706" t="s">
        <v>1</v>
      </c>
      <c r="M17" s="706" t="s">
        <v>1</v>
      </c>
      <c r="N17" s="706"/>
    </row>
    <row r="18" spans="2:14" ht="19.149999999999999" hidden="1" customHeight="1">
      <c r="B18" s="956">
        <v>4</v>
      </c>
      <c r="C18" s="956"/>
      <c r="D18" s="431" t="s">
        <v>533</v>
      </c>
      <c r="E18" s="706" t="s">
        <v>1</v>
      </c>
      <c r="F18" s="706"/>
      <c r="G18" s="706" t="s">
        <v>1</v>
      </c>
      <c r="H18" s="706"/>
      <c r="I18" s="706"/>
      <c r="J18" s="706"/>
      <c r="K18" s="706"/>
      <c r="L18" s="706"/>
      <c r="M18" s="706"/>
      <c r="N18" s="706"/>
    </row>
    <row r="19" spans="2:14" ht="19.149999999999999" customHeight="1">
      <c r="B19" s="956">
        <v>5</v>
      </c>
      <c r="C19" s="956"/>
      <c r="D19" s="431" t="s">
        <v>549</v>
      </c>
      <c r="E19" s="706" t="s">
        <v>1</v>
      </c>
      <c r="F19" s="706"/>
      <c r="G19" s="706" t="s">
        <v>1</v>
      </c>
      <c r="H19" s="706"/>
      <c r="I19" s="706"/>
      <c r="J19" s="710" t="s">
        <v>1</v>
      </c>
      <c r="K19" s="706" t="s">
        <v>1</v>
      </c>
      <c r="L19" s="706" t="s">
        <v>1</v>
      </c>
      <c r="M19" s="706" t="s">
        <v>1</v>
      </c>
      <c r="N19" s="706"/>
    </row>
    <row r="20" spans="2:14" ht="19.149999999999999" hidden="1" customHeight="1">
      <c r="B20" s="956">
        <v>6</v>
      </c>
      <c r="C20" s="956"/>
      <c r="D20" s="431" t="s">
        <v>532</v>
      </c>
      <c r="E20" s="706" t="s">
        <v>1</v>
      </c>
      <c r="F20" s="706"/>
      <c r="G20" s="706"/>
      <c r="H20" s="706"/>
      <c r="I20" s="706"/>
      <c r="J20" s="706"/>
      <c r="K20" s="706"/>
      <c r="L20" s="706"/>
      <c r="M20" s="706"/>
      <c r="N20" s="706"/>
    </row>
    <row r="21" spans="2:14" ht="19.149999999999999" customHeight="1">
      <c r="B21" s="956">
        <v>7</v>
      </c>
      <c r="C21" s="956"/>
      <c r="D21" s="431" t="s">
        <v>550</v>
      </c>
      <c r="E21" s="706" t="s">
        <v>1</v>
      </c>
      <c r="F21" s="706"/>
      <c r="G21" s="706" t="s">
        <v>1</v>
      </c>
      <c r="H21" s="706" t="s">
        <v>1</v>
      </c>
      <c r="I21" s="706"/>
      <c r="J21" s="710" t="s">
        <v>1</v>
      </c>
      <c r="K21" s="706" t="s">
        <v>1</v>
      </c>
      <c r="L21" s="706" t="s">
        <v>1</v>
      </c>
      <c r="M21" s="706" t="s">
        <v>1</v>
      </c>
      <c r="N21" s="706"/>
    </row>
    <row r="22" spans="2:14" ht="19.149999999999999" hidden="1" customHeight="1">
      <c r="B22" s="956">
        <v>8</v>
      </c>
      <c r="C22" s="956"/>
      <c r="D22" s="431" t="s">
        <v>526</v>
      </c>
      <c r="E22" s="706"/>
      <c r="F22" s="706" t="s">
        <v>1</v>
      </c>
      <c r="G22" s="706"/>
      <c r="H22" s="706"/>
      <c r="I22" s="706"/>
      <c r="J22" s="706"/>
      <c r="K22" s="706"/>
      <c r="L22" s="706"/>
      <c r="M22" s="706"/>
      <c r="N22" s="706"/>
    </row>
    <row r="23" spans="2:14" ht="19.149999999999999" hidden="1" customHeight="1">
      <c r="B23" s="956">
        <v>9</v>
      </c>
      <c r="C23" s="956"/>
      <c r="D23" s="432" t="s">
        <v>617</v>
      </c>
      <c r="E23" s="706" t="s">
        <v>1</v>
      </c>
      <c r="F23" s="706" t="s">
        <v>1</v>
      </c>
      <c r="G23" s="706"/>
      <c r="H23" s="706"/>
      <c r="I23" s="706"/>
      <c r="J23" s="706"/>
      <c r="K23" s="706"/>
      <c r="L23" s="706"/>
      <c r="M23" s="706"/>
      <c r="N23" s="706"/>
    </row>
    <row r="24" spans="2:14" ht="19.149999999999999" hidden="1" customHeight="1">
      <c r="B24" s="956">
        <v>10</v>
      </c>
      <c r="C24" s="956"/>
      <c r="D24" s="433" t="s">
        <v>527</v>
      </c>
      <c r="E24" s="706"/>
      <c r="F24" s="706" t="s">
        <v>1</v>
      </c>
      <c r="G24" s="706"/>
      <c r="H24" s="706"/>
      <c r="I24" s="706"/>
      <c r="J24" s="706"/>
      <c r="K24" s="706"/>
      <c r="L24" s="706"/>
      <c r="M24" s="706"/>
      <c r="N24" s="706"/>
    </row>
    <row r="25" spans="2:14" ht="19.149999999999999" hidden="1" customHeight="1">
      <c r="B25" s="956">
        <v>11</v>
      </c>
      <c r="C25" s="956"/>
      <c r="D25" s="434" t="s">
        <v>551</v>
      </c>
      <c r="E25" s="707"/>
      <c r="F25" s="706" t="s">
        <v>1</v>
      </c>
      <c r="G25" s="706"/>
      <c r="H25" s="706"/>
      <c r="I25" s="706"/>
      <c r="J25" s="706"/>
      <c r="K25" s="706"/>
      <c r="L25" s="706"/>
      <c r="M25" s="706"/>
      <c r="N25" s="706"/>
    </row>
    <row r="26" spans="2:14" ht="19.149999999999999" hidden="1" customHeight="1">
      <c r="B26" s="958">
        <v>12</v>
      </c>
      <c r="C26" s="959"/>
      <c r="D26" s="434" t="s">
        <v>618</v>
      </c>
      <c r="E26" s="707"/>
      <c r="F26" s="706" t="s">
        <v>1</v>
      </c>
      <c r="G26" s="706"/>
      <c r="H26" s="706"/>
      <c r="I26" s="706"/>
      <c r="J26" s="706"/>
      <c r="K26" s="706"/>
      <c r="L26" s="706"/>
      <c r="M26" s="706"/>
      <c r="N26" s="706"/>
    </row>
    <row r="27" spans="2:14" ht="19.149999999999999" hidden="1" customHeight="1">
      <c r="B27" s="958">
        <v>13</v>
      </c>
      <c r="C27" s="959"/>
      <c r="D27" s="434" t="s">
        <v>619</v>
      </c>
      <c r="E27" s="707"/>
      <c r="F27" s="706" t="s">
        <v>1</v>
      </c>
      <c r="G27" s="706"/>
      <c r="H27" s="706"/>
      <c r="I27" s="706"/>
      <c r="J27" s="706"/>
      <c r="K27" s="706"/>
      <c r="L27" s="706"/>
      <c r="M27" s="706"/>
      <c r="N27" s="706"/>
    </row>
    <row r="28" spans="2:14" ht="19.149999999999999" hidden="1" customHeight="1">
      <c r="B28" s="956">
        <v>14</v>
      </c>
      <c r="C28" s="956"/>
      <c r="D28" s="431" t="s">
        <v>523</v>
      </c>
      <c r="E28" s="706"/>
      <c r="F28" s="706" t="s">
        <v>1</v>
      </c>
      <c r="G28" s="706"/>
      <c r="H28" s="706"/>
      <c r="I28" s="706"/>
      <c r="J28" s="706"/>
      <c r="K28" s="706"/>
      <c r="L28" s="706"/>
      <c r="M28" s="706"/>
      <c r="N28" s="706"/>
    </row>
    <row r="29" spans="2:14" ht="19.149999999999999" hidden="1" customHeight="1">
      <c r="B29" s="956">
        <v>15</v>
      </c>
      <c r="C29" s="956"/>
      <c r="D29" s="431" t="s">
        <v>534</v>
      </c>
      <c r="E29" s="706"/>
      <c r="F29" s="706" t="s">
        <v>1</v>
      </c>
      <c r="G29" s="706"/>
      <c r="H29" s="706"/>
      <c r="I29" s="706"/>
      <c r="J29" s="706"/>
      <c r="K29" s="706"/>
      <c r="L29" s="706"/>
      <c r="M29" s="706"/>
      <c r="N29" s="706"/>
    </row>
    <row r="30" spans="2:14" ht="19.149999999999999" hidden="1" customHeight="1">
      <c r="B30" s="956">
        <v>16</v>
      </c>
      <c r="C30" s="956"/>
      <c r="D30" s="431" t="s">
        <v>620</v>
      </c>
      <c r="E30" s="706"/>
      <c r="F30" s="706" t="s">
        <v>1</v>
      </c>
      <c r="G30" s="706"/>
      <c r="H30" s="706"/>
      <c r="I30" s="706"/>
      <c r="J30" s="706"/>
      <c r="K30" s="706"/>
      <c r="L30" s="706"/>
      <c r="M30" s="706"/>
      <c r="N30" s="706"/>
    </row>
    <row r="31" spans="2:14" ht="19.149999999999999" hidden="1" customHeight="1">
      <c r="B31" s="956">
        <v>17</v>
      </c>
      <c r="C31" s="956"/>
      <c r="D31" s="431" t="s">
        <v>621</v>
      </c>
      <c r="E31" s="706"/>
      <c r="F31" s="706" t="s">
        <v>1</v>
      </c>
      <c r="G31" s="706"/>
      <c r="H31" s="706"/>
      <c r="I31" s="706"/>
      <c r="J31" s="706"/>
      <c r="K31" s="706"/>
      <c r="L31" s="706"/>
      <c r="M31" s="706"/>
      <c r="N31" s="706"/>
    </row>
    <row r="32" spans="2:14" ht="19.149999999999999" hidden="1" customHeight="1">
      <c r="B32" s="956">
        <v>18</v>
      </c>
      <c r="C32" s="956"/>
      <c r="D32" s="431" t="s">
        <v>528</v>
      </c>
      <c r="E32" s="706"/>
      <c r="F32" s="706"/>
      <c r="G32" s="706"/>
      <c r="H32" s="706"/>
      <c r="I32" s="706" t="s">
        <v>1</v>
      </c>
      <c r="J32" s="706"/>
      <c r="K32" s="706"/>
      <c r="L32" s="706"/>
      <c r="M32" s="706"/>
      <c r="N32" s="706"/>
    </row>
    <row r="33" spans="2:14" ht="19.149999999999999" hidden="1" customHeight="1">
      <c r="B33" s="956">
        <v>19</v>
      </c>
      <c r="C33" s="956"/>
      <c r="D33" s="431" t="s">
        <v>552</v>
      </c>
      <c r="E33" s="706"/>
      <c r="F33" s="706"/>
      <c r="G33" s="706"/>
      <c r="H33" s="706" t="s">
        <v>1</v>
      </c>
      <c r="I33" s="706"/>
      <c r="J33" s="706"/>
      <c r="K33" s="706"/>
      <c r="L33" s="706"/>
      <c r="M33" s="706"/>
      <c r="N33" s="706"/>
    </row>
    <row r="34" spans="2:14" ht="19.149999999999999" hidden="1" customHeight="1">
      <c r="B34" s="956">
        <v>18</v>
      </c>
      <c r="C34" s="956"/>
      <c r="D34" s="433" t="s">
        <v>553</v>
      </c>
      <c r="E34" s="706"/>
      <c r="F34" s="706"/>
      <c r="G34" s="706"/>
      <c r="H34" s="706"/>
      <c r="I34" s="706" t="s">
        <v>1</v>
      </c>
      <c r="J34" s="706"/>
      <c r="K34" s="706"/>
      <c r="L34" s="706"/>
      <c r="M34" s="706"/>
      <c r="N34" s="706"/>
    </row>
    <row r="35" spans="2:14" ht="19.149999999999999" hidden="1" customHeight="1">
      <c r="B35" s="956">
        <v>19</v>
      </c>
      <c r="C35" s="956"/>
      <c r="D35" s="434" t="s">
        <v>554</v>
      </c>
      <c r="E35" s="707"/>
      <c r="F35" s="706"/>
      <c r="G35" s="706"/>
      <c r="H35" s="706"/>
      <c r="I35" s="706" t="s">
        <v>1</v>
      </c>
      <c r="J35" s="706"/>
      <c r="K35" s="706"/>
      <c r="L35" s="706"/>
      <c r="M35" s="706"/>
      <c r="N35" s="706"/>
    </row>
    <row r="36" spans="2:14" ht="19.149999999999999" hidden="1" customHeight="1">
      <c r="B36" s="956">
        <v>20</v>
      </c>
      <c r="C36" s="956"/>
      <c r="D36" s="431" t="s">
        <v>555</v>
      </c>
      <c r="E36" s="706"/>
      <c r="F36" s="706"/>
      <c r="G36" s="706"/>
      <c r="H36" s="706" t="s">
        <v>1</v>
      </c>
      <c r="I36" s="706" t="s">
        <v>1</v>
      </c>
      <c r="J36" s="706"/>
      <c r="K36" s="706"/>
      <c r="L36" s="706"/>
      <c r="M36" s="706"/>
      <c r="N36" s="706"/>
    </row>
    <row r="37" spans="2:14" ht="19.149999999999999" hidden="1" customHeight="1">
      <c r="B37" s="956">
        <v>21</v>
      </c>
      <c r="C37" s="956"/>
      <c r="D37" s="431" t="s">
        <v>556</v>
      </c>
      <c r="E37" s="706"/>
      <c r="F37" s="706"/>
      <c r="G37" s="706"/>
      <c r="H37" s="706" t="s">
        <v>1</v>
      </c>
      <c r="I37" s="706"/>
      <c r="J37" s="706"/>
      <c r="K37" s="706" t="s">
        <v>1</v>
      </c>
      <c r="L37" s="706"/>
      <c r="M37" s="706"/>
      <c r="N37" s="706"/>
    </row>
    <row r="38" spans="2:14" ht="19.149999999999999" hidden="1" customHeight="1">
      <c r="B38" s="956">
        <v>22</v>
      </c>
      <c r="C38" s="956"/>
      <c r="D38" s="431" t="s">
        <v>557</v>
      </c>
      <c r="E38" s="706"/>
      <c r="F38" s="706"/>
      <c r="G38" s="706"/>
      <c r="H38" s="706"/>
      <c r="I38" s="706" t="s">
        <v>1</v>
      </c>
      <c r="J38" s="706"/>
      <c r="K38" s="706"/>
      <c r="L38" s="706"/>
      <c r="M38" s="706"/>
      <c r="N38" s="706"/>
    </row>
    <row r="39" spans="2:14" ht="19.149999999999999" hidden="1" customHeight="1">
      <c r="B39" s="956">
        <v>23</v>
      </c>
      <c r="C39" s="956"/>
      <c r="D39" s="431" t="s">
        <v>558</v>
      </c>
      <c r="E39" s="706"/>
      <c r="F39" s="706"/>
      <c r="G39" s="706"/>
      <c r="H39" s="706" t="s">
        <v>1</v>
      </c>
      <c r="I39" s="706" t="s">
        <v>1</v>
      </c>
      <c r="J39" s="706"/>
      <c r="K39" s="706"/>
      <c r="L39" s="706"/>
      <c r="M39" s="706"/>
      <c r="N39" s="706"/>
    </row>
    <row r="40" spans="2:14" ht="19.149999999999999" hidden="1" customHeight="1">
      <c r="B40" s="956">
        <v>24</v>
      </c>
      <c r="C40" s="956"/>
      <c r="D40" s="431" t="s">
        <v>529</v>
      </c>
      <c r="E40" s="706"/>
      <c r="F40" s="706"/>
      <c r="G40" s="706"/>
      <c r="H40" s="706"/>
      <c r="I40" s="706"/>
      <c r="J40" s="706"/>
      <c r="K40" s="706" t="s">
        <v>1</v>
      </c>
      <c r="L40" s="706"/>
      <c r="M40" s="706"/>
      <c r="N40" s="706"/>
    </row>
    <row r="41" spans="2:14" ht="19.149999999999999" hidden="1" customHeight="1">
      <c r="B41" s="956">
        <v>25</v>
      </c>
      <c r="C41" s="956"/>
      <c r="D41" s="431" t="s">
        <v>559</v>
      </c>
      <c r="E41" s="706"/>
      <c r="F41" s="706"/>
      <c r="G41" s="706"/>
      <c r="H41" s="706"/>
      <c r="I41" s="706"/>
      <c r="J41" s="706"/>
      <c r="K41" s="706" t="s">
        <v>1</v>
      </c>
      <c r="L41" s="706"/>
      <c r="M41" s="706"/>
      <c r="N41" s="706"/>
    </row>
    <row r="42" spans="2:14" ht="19.149999999999999" hidden="1" customHeight="1">
      <c r="B42" s="956">
        <v>26</v>
      </c>
      <c r="C42" s="956"/>
      <c r="D42" s="431" t="s">
        <v>530</v>
      </c>
      <c r="E42" s="706" t="s">
        <v>1</v>
      </c>
      <c r="F42" s="706"/>
      <c r="G42" s="706" t="s">
        <v>1</v>
      </c>
      <c r="H42" s="706" t="s">
        <v>1</v>
      </c>
      <c r="I42" s="706"/>
      <c r="J42" s="706"/>
      <c r="K42" s="706"/>
      <c r="L42" s="706" t="s">
        <v>1</v>
      </c>
      <c r="M42" s="706" t="s">
        <v>1</v>
      </c>
      <c r="N42" s="706"/>
    </row>
    <row r="43" spans="2:14" ht="19.149999999999999" hidden="1" customHeight="1">
      <c r="B43" s="956">
        <v>27</v>
      </c>
      <c r="C43" s="956"/>
      <c r="D43" s="431" t="s">
        <v>560</v>
      </c>
      <c r="E43" s="706"/>
      <c r="F43" s="706"/>
      <c r="G43" s="706"/>
      <c r="H43" s="706"/>
      <c r="I43" s="706"/>
      <c r="J43" s="706"/>
      <c r="K43" s="706"/>
      <c r="L43" s="706" t="s">
        <v>1</v>
      </c>
      <c r="M43" s="706" t="s">
        <v>1</v>
      </c>
      <c r="N43" s="706"/>
    </row>
    <row r="44" spans="2:14" ht="19.149999999999999" hidden="1" customHeight="1">
      <c r="B44" s="956">
        <v>28</v>
      </c>
      <c r="C44" s="956"/>
      <c r="D44" s="431" t="s">
        <v>561</v>
      </c>
      <c r="E44" s="706"/>
      <c r="F44" s="706"/>
      <c r="G44" s="706"/>
      <c r="H44" s="706"/>
      <c r="I44" s="706"/>
      <c r="J44" s="706"/>
      <c r="K44" s="706"/>
      <c r="L44" s="706"/>
      <c r="M44" s="706" t="s">
        <v>1</v>
      </c>
      <c r="N44" s="706"/>
    </row>
    <row r="45" spans="2:14" ht="19.149999999999999" hidden="1" customHeight="1">
      <c r="B45" s="956">
        <v>29</v>
      </c>
      <c r="C45" s="956"/>
      <c r="D45" s="431" t="s">
        <v>622</v>
      </c>
      <c r="E45" s="706"/>
      <c r="F45" s="706"/>
      <c r="G45" s="706"/>
      <c r="H45" s="706"/>
      <c r="I45" s="706"/>
      <c r="J45" s="706"/>
      <c r="K45" s="706"/>
      <c r="L45" s="706"/>
      <c r="M45" s="706" t="s">
        <v>1</v>
      </c>
      <c r="N45" s="706"/>
    </row>
    <row r="46" spans="2:14" ht="19.149999999999999" hidden="1" customHeight="1">
      <c r="B46" s="956">
        <v>30</v>
      </c>
      <c r="C46" s="956"/>
      <c r="D46" s="431" t="s">
        <v>623</v>
      </c>
      <c r="E46" s="706"/>
      <c r="F46" s="706"/>
      <c r="G46" s="706" t="s">
        <v>1</v>
      </c>
      <c r="H46" s="706" t="s">
        <v>1</v>
      </c>
      <c r="I46" s="706"/>
      <c r="J46" s="706"/>
      <c r="K46" s="706"/>
      <c r="L46" s="706"/>
      <c r="M46" s="706" t="s">
        <v>1</v>
      </c>
      <c r="N46" s="706"/>
    </row>
    <row r="47" spans="2:14" ht="19.149999999999999" hidden="1" customHeight="1">
      <c r="B47" s="956">
        <v>31</v>
      </c>
      <c r="C47" s="956"/>
      <c r="D47" s="431" t="s">
        <v>562</v>
      </c>
      <c r="E47" s="706" t="s">
        <v>1</v>
      </c>
      <c r="F47" s="708"/>
      <c r="G47" s="708"/>
      <c r="H47" s="708"/>
      <c r="I47" s="708"/>
      <c r="J47" s="708"/>
      <c r="K47" s="708"/>
      <c r="L47" s="708"/>
      <c r="M47" s="708"/>
      <c r="N47" s="708"/>
    </row>
    <row r="48" spans="2:14" ht="19.149999999999999" hidden="1" customHeight="1">
      <c r="B48" s="956">
        <v>32</v>
      </c>
      <c r="C48" s="956"/>
      <c r="D48" s="431" t="s">
        <v>624</v>
      </c>
      <c r="E48" s="706" t="s">
        <v>1</v>
      </c>
      <c r="F48" s="706"/>
      <c r="G48" s="706"/>
      <c r="H48" s="706"/>
      <c r="I48" s="706"/>
      <c r="J48" s="706"/>
      <c r="K48" s="706"/>
      <c r="L48" s="706"/>
      <c r="M48" s="706"/>
      <c r="N48" s="706"/>
    </row>
    <row r="49" spans="2:14" ht="19.149999999999999" hidden="1" customHeight="1">
      <c r="B49" s="956">
        <v>33</v>
      </c>
      <c r="C49" s="956"/>
      <c r="D49" s="431" t="s">
        <v>625</v>
      </c>
      <c r="E49" s="706" t="s">
        <v>1</v>
      </c>
      <c r="F49" s="706"/>
      <c r="G49" s="706"/>
      <c r="H49" s="706"/>
      <c r="I49" s="706"/>
      <c r="J49" s="706"/>
      <c r="K49" s="706"/>
      <c r="L49" s="706"/>
      <c r="M49" s="706"/>
      <c r="N49" s="706"/>
    </row>
    <row r="50" spans="2:14" ht="19.149999999999999" hidden="1" customHeight="1">
      <c r="B50" s="956">
        <v>34</v>
      </c>
      <c r="C50" s="956"/>
      <c r="D50" s="431" t="s">
        <v>810</v>
      </c>
      <c r="E50" s="706"/>
      <c r="F50" s="708"/>
      <c r="G50" s="706" t="s">
        <v>1</v>
      </c>
      <c r="H50" s="706" t="s">
        <v>1</v>
      </c>
      <c r="I50" s="708"/>
      <c r="J50" s="706"/>
      <c r="K50" s="706" t="s">
        <v>1</v>
      </c>
      <c r="L50" s="706" t="s">
        <v>1</v>
      </c>
      <c r="M50" s="706" t="s">
        <v>1</v>
      </c>
      <c r="N50" s="706"/>
    </row>
    <row r="51" spans="2:14" ht="19.149999999999999" hidden="1" customHeight="1">
      <c r="B51" s="956">
        <v>35</v>
      </c>
      <c r="C51" s="956"/>
      <c r="D51" s="431" t="s">
        <v>535</v>
      </c>
      <c r="E51" s="706"/>
      <c r="F51" s="708"/>
      <c r="G51" s="706"/>
      <c r="H51" s="706" t="s">
        <v>1</v>
      </c>
      <c r="I51" s="708"/>
      <c r="J51" s="706"/>
      <c r="K51" s="706"/>
      <c r="L51" s="706"/>
      <c r="M51" s="706"/>
      <c r="N51" s="706"/>
    </row>
    <row r="52" spans="2:14" ht="19.149999999999999" hidden="1" customHeight="1">
      <c r="B52" s="956">
        <v>36</v>
      </c>
      <c r="C52" s="956"/>
      <c r="D52" s="431" t="s">
        <v>536</v>
      </c>
      <c r="E52" s="706"/>
      <c r="F52" s="708"/>
      <c r="G52" s="706"/>
      <c r="H52" s="706"/>
      <c r="I52" s="706" t="s">
        <v>1</v>
      </c>
      <c r="J52" s="706"/>
      <c r="K52" s="706"/>
      <c r="L52" s="706"/>
      <c r="M52" s="706"/>
      <c r="N52" s="706"/>
    </row>
    <row r="53" spans="2:14" ht="19.149999999999999" hidden="1" customHeight="1">
      <c r="B53" s="956">
        <v>37</v>
      </c>
      <c r="C53" s="956"/>
      <c r="D53" s="431" t="s">
        <v>537</v>
      </c>
      <c r="E53" s="706"/>
      <c r="F53" s="708"/>
      <c r="G53" s="706"/>
      <c r="H53" s="706"/>
      <c r="I53" s="706" t="s">
        <v>1</v>
      </c>
      <c r="J53" s="706"/>
      <c r="K53" s="706"/>
      <c r="L53" s="706"/>
      <c r="M53" s="706"/>
      <c r="N53" s="706"/>
    </row>
    <row r="54" spans="2:14" ht="19.149999999999999" hidden="1" customHeight="1">
      <c r="B54" s="956">
        <v>38</v>
      </c>
      <c r="C54" s="956"/>
      <c r="D54" s="431" t="s">
        <v>538</v>
      </c>
      <c r="E54" s="706"/>
      <c r="F54" s="708"/>
      <c r="G54" s="706"/>
      <c r="H54" s="706"/>
      <c r="I54" s="706"/>
      <c r="J54" s="706"/>
      <c r="K54" s="706"/>
      <c r="L54" s="706" t="s">
        <v>1</v>
      </c>
      <c r="M54" s="706"/>
      <c r="N54" s="706"/>
    </row>
    <row r="55" spans="2:14" ht="19.149999999999999" hidden="1" customHeight="1">
      <c r="B55" s="956">
        <v>39</v>
      </c>
      <c r="C55" s="956"/>
      <c r="D55" s="431" t="s">
        <v>626</v>
      </c>
      <c r="E55" s="706" t="s">
        <v>1</v>
      </c>
      <c r="F55" s="706" t="s">
        <v>1</v>
      </c>
      <c r="G55" s="706" t="s">
        <v>1</v>
      </c>
      <c r="H55" s="706" t="s">
        <v>1</v>
      </c>
      <c r="I55" s="706"/>
      <c r="J55" s="706"/>
      <c r="K55" s="706" t="s">
        <v>1</v>
      </c>
      <c r="L55" s="706" t="s">
        <v>1</v>
      </c>
      <c r="M55" s="706" t="s">
        <v>1</v>
      </c>
      <c r="N55" s="706"/>
    </row>
    <row r="56" spans="2:14" ht="19.149999999999999" hidden="1" customHeight="1">
      <c r="B56" s="956">
        <v>40</v>
      </c>
      <c r="C56" s="956"/>
      <c r="D56" s="431" t="s">
        <v>539</v>
      </c>
      <c r="E56" s="706"/>
      <c r="F56" s="708"/>
      <c r="G56" s="706"/>
      <c r="H56" s="706"/>
      <c r="I56" s="706"/>
      <c r="J56" s="706"/>
      <c r="K56" s="706"/>
      <c r="L56" s="706"/>
      <c r="M56" s="706"/>
      <c r="N56" s="706" t="s">
        <v>1</v>
      </c>
    </row>
    <row r="57" spans="2:14" ht="19.149999999999999" hidden="1" customHeight="1">
      <c r="B57" s="956">
        <v>41</v>
      </c>
      <c r="C57" s="956"/>
      <c r="D57" s="435" t="s">
        <v>540</v>
      </c>
      <c r="E57" s="706"/>
      <c r="F57" s="708"/>
      <c r="G57" s="706"/>
      <c r="H57" s="706"/>
      <c r="I57" s="706"/>
      <c r="J57" s="706"/>
      <c r="K57" s="706"/>
      <c r="L57" s="706"/>
      <c r="M57" s="706"/>
      <c r="N57" s="706" t="s">
        <v>1</v>
      </c>
    </row>
    <row r="58" spans="2:14" ht="19.149999999999999" hidden="1" customHeight="1">
      <c r="B58" s="957">
        <v>42</v>
      </c>
      <c r="C58" s="957"/>
      <c r="D58" s="436" t="s">
        <v>627</v>
      </c>
      <c r="E58" s="709"/>
      <c r="F58" s="709" t="s">
        <v>1</v>
      </c>
      <c r="G58" s="709"/>
      <c r="H58" s="709"/>
      <c r="I58" s="709"/>
      <c r="J58" s="709"/>
      <c r="K58" s="709"/>
      <c r="L58" s="709"/>
      <c r="M58" s="709"/>
      <c r="N58" s="709"/>
    </row>
    <row r="59" spans="2:14" ht="21" customHeight="1"/>
    <row r="60" spans="2:14" s="343" customFormat="1" ht="21" customHeight="1"/>
    <row r="61" spans="2:14" ht="21" customHeight="1"/>
    <row r="62" spans="2:14" ht="21" customHeight="1"/>
    <row r="63" spans="2:14" ht="21" customHeight="1"/>
    <row r="64" spans="2:1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343" customFormat="1"/>
    <row r="83" ht="13.5" customHeight="1"/>
    <row r="84" ht="13.5" customHeight="1"/>
    <row r="85" ht="13.5" customHeight="1"/>
    <row r="86" ht="13.5" customHeight="1"/>
    <row r="87" ht="13.5" customHeight="1"/>
    <row r="88" ht="13.5" customHeight="1"/>
    <row r="89" ht="13.5" customHeight="1"/>
  </sheetData>
  <autoFilter ref="B14:N58" xr:uid="{00000000-0009-0000-0000-000002000000}">
    <filterColumn colId="0" showButton="0"/>
    <filterColumn colId="1" showButton="0"/>
    <filterColumn colId="8">
      <customFilters>
        <customFilter operator="notEqual" val=" "/>
      </customFilters>
    </filterColumn>
  </autoFilter>
  <mergeCells count="56">
    <mergeCell ref="D1:L1"/>
    <mergeCell ref="B3:D14"/>
    <mergeCell ref="E3:E14"/>
    <mergeCell ref="F3:F14"/>
    <mergeCell ref="G3:G14"/>
    <mergeCell ref="H3:H14"/>
    <mergeCell ref="I3:I14"/>
    <mergeCell ref="K3:K14"/>
    <mergeCell ref="L3:L14"/>
    <mergeCell ref="B24:C24"/>
    <mergeCell ref="M3:M14"/>
    <mergeCell ref="N3:N14"/>
    <mergeCell ref="B15:C15"/>
    <mergeCell ref="B16:C16"/>
    <mergeCell ref="B17:C17"/>
    <mergeCell ref="B18:C18"/>
    <mergeCell ref="B19:C19"/>
    <mergeCell ref="B20:C20"/>
    <mergeCell ref="B21:C21"/>
    <mergeCell ref="B22:C22"/>
    <mergeCell ref="B23:C23"/>
    <mergeCell ref="J3:J14"/>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13"/>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0000"/>
  </sheetPr>
  <dimension ref="A1:I45"/>
  <sheetViews>
    <sheetView view="pageBreakPreview" zoomScaleNormal="100" workbookViewId="0">
      <selection activeCell="E30" sqref="E30:I36"/>
    </sheetView>
  </sheetViews>
  <sheetFormatPr defaultRowHeight="13.5"/>
  <cols>
    <col min="1" max="9" width="9.625" style="142" customWidth="1"/>
    <col min="10" max="256" width="9" style="142"/>
    <col min="257" max="265" width="9.625" style="142" customWidth="1"/>
    <col min="266" max="512" width="9" style="142"/>
    <col min="513" max="521" width="9.625" style="142" customWidth="1"/>
    <col min="522" max="768" width="9" style="142"/>
    <col min="769" max="777" width="9.625" style="142" customWidth="1"/>
    <col min="778" max="1024" width="9" style="142"/>
    <col min="1025" max="1033" width="9.625" style="142" customWidth="1"/>
    <col min="1034" max="1280" width="9" style="142"/>
    <col min="1281" max="1289" width="9.625" style="142" customWidth="1"/>
    <col min="1290" max="1536" width="9" style="142"/>
    <col min="1537" max="1545" width="9.625" style="142" customWidth="1"/>
    <col min="1546" max="1792" width="9" style="142"/>
    <col min="1793" max="1801" width="9.625" style="142" customWidth="1"/>
    <col min="1802" max="2048" width="9" style="142"/>
    <col min="2049" max="2057" width="9.625" style="142" customWidth="1"/>
    <col min="2058" max="2304" width="9" style="142"/>
    <col min="2305" max="2313" width="9.625" style="142" customWidth="1"/>
    <col min="2314" max="2560" width="9" style="142"/>
    <col min="2561" max="2569" width="9.625" style="142" customWidth="1"/>
    <col min="2570" max="2816" width="9" style="142"/>
    <col min="2817" max="2825" width="9.625" style="142" customWidth="1"/>
    <col min="2826" max="3072" width="9" style="142"/>
    <col min="3073" max="3081" width="9.625" style="142" customWidth="1"/>
    <col min="3082" max="3328" width="9" style="142"/>
    <col min="3329" max="3337" width="9.625" style="142" customWidth="1"/>
    <col min="3338" max="3584" width="9" style="142"/>
    <col min="3585" max="3593" width="9.625" style="142" customWidth="1"/>
    <col min="3594" max="3840" width="9" style="142"/>
    <col min="3841" max="3849" width="9.625" style="142" customWidth="1"/>
    <col min="3850" max="4096" width="9" style="142"/>
    <col min="4097" max="4105" width="9.625" style="142" customWidth="1"/>
    <col min="4106" max="4352" width="9" style="142"/>
    <col min="4353" max="4361" width="9.625" style="142" customWidth="1"/>
    <col min="4362" max="4608" width="9" style="142"/>
    <col min="4609" max="4617" width="9.625" style="142" customWidth="1"/>
    <col min="4618" max="4864" width="9" style="142"/>
    <col min="4865" max="4873" width="9.625" style="142" customWidth="1"/>
    <col min="4874" max="5120" width="9" style="142"/>
    <col min="5121" max="5129" width="9.625" style="142" customWidth="1"/>
    <col min="5130" max="5376" width="9" style="142"/>
    <col min="5377" max="5385" width="9.625" style="142" customWidth="1"/>
    <col min="5386" max="5632" width="9" style="142"/>
    <col min="5633" max="5641" width="9.625" style="142" customWidth="1"/>
    <col min="5642" max="5888" width="9" style="142"/>
    <col min="5889" max="5897" width="9.625" style="142" customWidth="1"/>
    <col min="5898" max="6144" width="9" style="142"/>
    <col min="6145" max="6153" width="9.625" style="142" customWidth="1"/>
    <col min="6154" max="6400" width="9" style="142"/>
    <col min="6401" max="6409" width="9.625" style="142" customWidth="1"/>
    <col min="6410" max="6656" width="9" style="142"/>
    <col min="6657" max="6665" width="9.625" style="142" customWidth="1"/>
    <col min="6666" max="6912" width="9" style="142"/>
    <col min="6913" max="6921" width="9.625" style="142" customWidth="1"/>
    <col min="6922" max="7168" width="9" style="142"/>
    <col min="7169" max="7177" width="9.625" style="142" customWidth="1"/>
    <col min="7178" max="7424" width="9" style="142"/>
    <col min="7425" max="7433" width="9.625" style="142" customWidth="1"/>
    <col min="7434" max="7680" width="9" style="142"/>
    <col min="7681" max="7689" width="9.625" style="142" customWidth="1"/>
    <col min="7690" max="7936" width="9" style="142"/>
    <col min="7937" max="7945" width="9.625" style="142" customWidth="1"/>
    <col min="7946" max="8192" width="9" style="142"/>
    <col min="8193" max="8201" width="9.625" style="142" customWidth="1"/>
    <col min="8202" max="8448" width="9" style="142"/>
    <col min="8449" max="8457" width="9.625" style="142" customWidth="1"/>
    <col min="8458" max="8704" width="9" style="142"/>
    <col min="8705" max="8713" width="9.625" style="142" customWidth="1"/>
    <col min="8714" max="8960" width="9" style="142"/>
    <col min="8961" max="8969" width="9.625" style="142" customWidth="1"/>
    <col min="8970" max="9216" width="9" style="142"/>
    <col min="9217" max="9225" width="9.625" style="142" customWidth="1"/>
    <col min="9226" max="9472" width="9" style="142"/>
    <col min="9473" max="9481" width="9.625" style="142" customWidth="1"/>
    <col min="9482" max="9728" width="9" style="142"/>
    <col min="9729" max="9737" width="9.625" style="142" customWidth="1"/>
    <col min="9738" max="9984" width="9" style="142"/>
    <col min="9985" max="9993" width="9.625" style="142" customWidth="1"/>
    <col min="9994" max="10240" width="9" style="142"/>
    <col min="10241" max="10249" width="9.625" style="142" customWidth="1"/>
    <col min="10250" max="10496" width="9" style="142"/>
    <col min="10497" max="10505" width="9.625" style="142" customWidth="1"/>
    <col min="10506" max="10752" width="9" style="142"/>
    <col min="10753" max="10761" width="9.625" style="142" customWidth="1"/>
    <col min="10762" max="11008" width="9" style="142"/>
    <col min="11009" max="11017" width="9.625" style="142" customWidth="1"/>
    <col min="11018" max="11264" width="9" style="142"/>
    <col min="11265" max="11273" width="9.625" style="142" customWidth="1"/>
    <col min="11274" max="11520" width="9" style="142"/>
    <col min="11521" max="11529" width="9.625" style="142" customWidth="1"/>
    <col min="11530" max="11776" width="9" style="142"/>
    <col min="11777" max="11785" width="9.625" style="142" customWidth="1"/>
    <col min="11786" max="12032" width="9" style="142"/>
    <col min="12033" max="12041" width="9.625" style="142" customWidth="1"/>
    <col min="12042" max="12288" width="9" style="142"/>
    <col min="12289" max="12297" width="9.625" style="142" customWidth="1"/>
    <col min="12298" max="12544" width="9" style="142"/>
    <col min="12545" max="12553" width="9.625" style="142" customWidth="1"/>
    <col min="12554" max="12800" width="9" style="142"/>
    <col min="12801" max="12809" width="9.625" style="142" customWidth="1"/>
    <col min="12810" max="13056" width="9" style="142"/>
    <col min="13057" max="13065" width="9.625" style="142" customWidth="1"/>
    <col min="13066" max="13312" width="9" style="142"/>
    <col min="13313" max="13321" width="9.625" style="142" customWidth="1"/>
    <col min="13322" max="13568" width="9" style="142"/>
    <col min="13569" max="13577" width="9.625" style="142" customWidth="1"/>
    <col min="13578" max="13824" width="9" style="142"/>
    <col min="13825" max="13833" width="9.625" style="142" customWidth="1"/>
    <col min="13834" max="14080" width="9" style="142"/>
    <col min="14081" max="14089" width="9.625" style="142" customWidth="1"/>
    <col min="14090" max="14336" width="9" style="142"/>
    <col min="14337" max="14345" width="9.625" style="142" customWidth="1"/>
    <col min="14346" max="14592" width="9" style="142"/>
    <col min="14593" max="14601" width="9.625" style="142" customWidth="1"/>
    <col min="14602" max="14848" width="9" style="142"/>
    <col min="14849" max="14857" width="9.625" style="142" customWidth="1"/>
    <col min="14858" max="15104" width="9" style="142"/>
    <col min="15105" max="15113" width="9.625" style="142" customWidth="1"/>
    <col min="15114" max="15360" width="9" style="142"/>
    <col min="15361" max="15369" width="9.625" style="142" customWidth="1"/>
    <col min="15370" max="15616" width="9" style="142"/>
    <col min="15617" max="15625" width="9.625" style="142" customWidth="1"/>
    <col min="15626" max="15872" width="9" style="142"/>
    <col min="15873" max="15881" width="9.625" style="142" customWidth="1"/>
    <col min="15882" max="16128" width="9" style="142"/>
    <col min="16129" max="16137" width="9.625" style="142" customWidth="1"/>
    <col min="16138" max="16384" width="9" style="142"/>
  </cols>
  <sheetData>
    <row r="1" spans="1:9" ht="17.25">
      <c r="A1" s="141" t="s">
        <v>246</v>
      </c>
    </row>
    <row r="2" spans="1:9" ht="17.25">
      <c r="A2" s="141"/>
      <c r="C2" s="1708" t="s">
        <v>289</v>
      </c>
      <c r="D2" s="1708"/>
      <c r="E2" s="1708"/>
      <c r="F2" s="1708"/>
      <c r="G2" s="1708"/>
    </row>
    <row r="4" spans="1:9" ht="15" customHeight="1">
      <c r="A4" s="1709" t="s">
        <v>197</v>
      </c>
      <c r="B4" s="1710"/>
      <c r="C4" s="1711"/>
      <c r="D4" s="1712"/>
      <c r="E4" s="1712"/>
      <c r="F4" s="1712"/>
      <c r="G4" s="1712"/>
      <c r="H4" s="1712"/>
      <c r="I4" s="1713"/>
    </row>
    <row r="5" spans="1:9" ht="15" customHeight="1">
      <c r="A5" s="143" t="s">
        <v>30</v>
      </c>
      <c r="B5" s="1714"/>
      <c r="C5" s="1714"/>
      <c r="D5" s="1714"/>
      <c r="E5" s="1714"/>
      <c r="F5" s="1715" t="s">
        <v>248</v>
      </c>
      <c r="G5" s="1716" t="s">
        <v>249</v>
      </c>
      <c r="H5" s="1717"/>
      <c r="I5" s="1718"/>
    </row>
    <row r="6" spans="1:9" ht="15" customHeight="1">
      <c r="A6" s="1719" t="s">
        <v>47</v>
      </c>
      <c r="B6" s="1717"/>
      <c r="C6" s="1717"/>
      <c r="D6" s="1717"/>
      <c r="E6" s="1717"/>
      <c r="F6" s="1715"/>
      <c r="G6" s="1716"/>
      <c r="H6" s="1717"/>
      <c r="I6" s="1718"/>
    </row>
    <row r="7" spans="1:9" ht="15" customHeight="1">
      <c r="A7" s="1720"/>
      <c r="B7" s="1717"/>
      <c r="C7" s="1717"/>
      <c r="D7" s="1717"/>
      <c r="E7" s="1717"/>
      <c r="F7" s="1715"/>
      <c r="G7" s="1716"/>
      <c r="H7" s="1717"/>
      <c r="I7" s="1718"/>
    </row>
    <row r="8" spans="1:9" ht="15" customHeight="1">
      <c r="A8" s="1719" t="s">
        <v>120</v>
      </c>
      <c r="B8" s="1721" t="s">
        <v>250</v>
      </c>
      <c r="C8" s="1722"/>
      <c r="D8" s="1722"/>
      <c r="E8" s="1722"/>
      <c r="F8" s="1722"/>
      <c r="G8" s="1722"/>
      <c r="H8" s="1722"/>
      <c r="I8" s="1723"/>
    </row>
    <row r="9" spans="1:9" ht="15" customHeight="1">
      <c r="A9" s="1720"/>
      <c r="B9" s="1724"/>
      <c r="C9" s="1725"/>
      <c r="D9" s="1725"/>
      <c r="E9" s="1725"/>
      <c r="F9" s="1725"/>
      <c r="G9" s="1725"/>
      <c r="H9" s="1725"/>
      <c r="I9" s="1726"/>
    </row>
    <row r="10" spans="1:9" ht="15" customHeight="1">
      <c r="A10" s="144" t="s">
        <v>28</v>
      </c>
      <c r="B10" s="1711"/>
      <c r="C10" s="1712"/>
      <c r="D10" s="1712"/>
      <c r="E10" s="1712"/>
      <c r="F10" s="1712"/>
      <c r="G10" s="1712"/>
      <c r="H10" s="1712"/>
      <c r="I10" s="1713"/>
    </row>
    <row r="11" spans="1:9" ht="15" customHeight="1">
      <c r="A11" s="1711" t="s">
        <v>251</v>
      </c>
      <c r="B11" s="1712"/>
      <c r="C11" s="1712"/>
      <c r="D11" s="1712"/>
      <c r="E11" s="1712"/>
      <c r="F11" s="1712"/>
      <c r="G11" s="1712"/>
      <c r="H11" s="1712"/>
      <c r="I11" s="1713"/>
    </row>
    <row r="12" spans="1:9" ht="15" customHeight="1">
      <c r="A12" s="1711" t="s">
        <v>252</v>
      </c>
      <c r="B12" s="1712"/>
      <c r="C12" s="1713"/>
      <c r="D12" s="1711" t="s">
        <v>253</v>
      </c>
      <c r="E12" s="1712"/>
      <c r="F12" s="1713"/>
      <c r="G12" s="1712" t="s">
        <v>191</v>
      </c>
      <c r="H12" s="1712"/>
      <c r="I12" s="1713"/>
    </row>
    <row r="13" spans="1:9" ht="15" customHeight="1">
      <c r="A13" s="1727"/>
      <c r="B13" s="1728"/>
      <c r="C13" s="1729"/>
      <c r="D13" s="1727"/>
      <c r="E13" s="1728"/>
      <c r="F13" s="1729"/>
      <c r="G13" s="1728"/>
      <c r="H13" s="1728"/>
      <c r="I13" s="1729"/>
    </row>
    <row r="14" spans="1:9" ht="15" customHeight="1">
      <c r="A14" s="1730"/>
      <c r="B14" s="1731"/>
      <c r="C14" s="1732"/>
      <c r="D14" s="1730"/>
      <c r="E14" s="1731"/>
      <c r="F14" s="1732"/>
      <c r="G14" s="1731"/>
      <c r="H14" s="1731"/>
      <c r="I14" s="1732"/>
    </row>
    <row r="15" spans="1:9" ht="15" customHeight="1">
      <c r="A15" s="1733"/>
      <c r="B15" s="1734"/>
      <c r="C15" s="1735"/>
      <c r="D15" s="1733"/>
      <c r="E15" s="1734"/>
      <c r="F15" s="1735"/>
      <c r="G15" s="1734"/>
      <c r="H15" s="1734"/>
      <c r="I15" s="1735"/>
    </row>
    <row r="16" spans="1:9" ht="15" customHeight="1">
      <c r="A16" s="1736"/>
      <c r="B16" s="1714"/>
      <c r="C16" s="1737"/>
      <c r="D16" s="1736"/>
      <c r="E16" s="1714"/>
      <c r="F16" s="1737"/>
      <c r="G16" s="1714"/>
      <c r="H16" s="1714"/>
      <c r="I16" s="1737"/>
    </row>
    <row r="17" spans="1:9" ht="15" customHeight="1">
      <c r="A17" s="1736"/>
      <c r="B17" s="1714"/>
      <c r="C17" s="1737"/>
      <c r="D17" s="1736"/>
      <c r="E17" s="1714"/>
      <c r="F17" s="1737"/>
      <c r="G17" s="1714"/>
      <c r="H17" s="1714"/>
      <c r="I17" s="1737"/>
    </row>
    <row r="18" spans="1:9" ht="15" customHeight="1">
      <c r="A18" s="1736"/>
      <c r="B18" s="1714"/>
      <c r="C18" s="1737"/>
      <c r="D18" s="1736"/>
      <c r="E18" s="1714"/>
      <c r="F18" s="1737"/>
      <c r="G18" s="1714"/>
      <c r="H18" s="1714"/>
      <c r="I18" s="1737"/>
    </row>
    <row r="19" spans="1:9" ht="15" customHeight="1">
      <c r="A19" s="1736"/>
      <c r="B19" s="1714"/>
      <c r="C19" s="1737"/>
      <c r="D19" s="1736"/>
      <c r="E19" s="1714"/>
      <c r="F19" s="1737"/>
      <c r="G19" s="1714"/>
      <c r="H19" s="1714"/>
      <c r="I19" s="1737"/>
    </row>
    <row r="20" spans="1:9" ht="15" customHeight="1">
      <c r="A20" s="1736"/>
      <c r="B20" s="1714"/>
      <c r="C20" s="1737"/>
      <c r="D20" s="1736"/>
      <c r="E20" s="1714"/>
      <c r="F20" s="1737"/>
      <c r="G20" s="1714"/>
      <c r="H20" s="1714"/>
      <c r="I20" s="1737"/>
    </row>
    <row r="21" spans="1:9" ht="15" customHeight="1">
      <c r="A21" s="1736"/>
      <c r="B21" s="1714"/>
      <c r="C21" s="1737"/>
      <c r="D21" s="1736"/>
      <c r="E21" s="1714"/>
      <c r="F21" s="1737"/>
      <c r="G21" s="1714"/>
      <c r="H21" s="1714"/>
      <c r="I21" s="1737"/>
    </row>
    <row r="22" spans="1:9" ht="15" customHeight="1">
      <c r="A22" s="1736"/>
      <c r="B22" s="1714"/>
      <c r="C22" s="1737"/>
      <c r="D22" s="1736"/>
      <c r="E22" s="1714"/>
      <c r="F22" s="1737"/>
      <c r="G22" s="1714"/>
      <c r="H22" s="1714"/>
      <c r="I22" s="1737"/>
    </row>
    <row r="23" spans="1:9" ht="15" customHeight="1">
      <c r="A23" s="1736"/>
      <c r="B23" s="1714"/>
      <c r="C23" s="1737"/>
      <c r="D23" s="1736"/>
      <c r="E23" s="1714"/>
      <c r="F23" s="1737"/>
      <c r="G23" s="1714"/>
      <c r="H23" s="1714"/>
      <c r="I23" s="1737"/>
    </row>
    <row r="24" spans="1:9" ht="15" customHeight="1">
      <c r="A24" s="1736"/>
      <c r="B24" s="1714"/>
      <c r="C24" s="1737"/>
      <c r="D24" s="1736"/>
      <c r="E24" s="1714"/>
      <c r="F24" s="1737"/>
      <c r="G24" s="1714"/>
      <c r="H24" s="1714"/>
      <c r="I24" s="1737"/>
    </row>
    <row r="25" spans="1:9" ht="15" customHeight="1">
      <c r="A25" s="1736"/>
      <c r="B25" s="1714"/>
      <c r="C25" s="1737"/>
      <c r="D25" s="1736"/>
      <c r="E25" s="1714"/>
      <c r="F25" s="1737"/>
      <c r="G25" s="1714"/>
      <c r="H25" s="1714"/>
      <c r="I25" s="1737"/>
    </row>
    <row r="26" spans="1:9" ht="15" customHeight="1">
      <c r="A26" s="1736"/>
      <c r="B26" s="1714"/>
      <c r="C26" s="1737"/>
      <c r="D26" s="1736"/>
      <c r="E26" s="1714"/>
      <c r="F26" s="1737"/>
      <c r="G26" s="1714"/>
      <c r="H26" s="1714"/>
      <c r="I26" s="1737"/>
    </row>
    <row r="27" spans="1:9" ht="15" customHeight="1">
      <c r="A27" s="1742"/>
      <c r="B27" s="1743"/>
      <c r="C27" s="1744"/>
      <c r="D27" s="1742"/>
      <c r="E27" s="1743"/>
      <c r="F27" s="1744"/>
      <c r="G27" s="1742"/>
      <c r="H27" s="1743"/>
      <c r="I27" s="1744"/>
    </row>
    <row r="28" spans="1:9" ht="15" customHeight="1">
      <c r="A28" s="1711" t="s">
        <v>254</v>
      </c>
      <c r="B28" s="1712"/>
      <c r="C28" s="1712"/>
      <c r="D28" s="1712"/>
      <c r="E28" s="1712"/>
      <c r="F28" s="1712"/>
      <c r="G28" s="1712"/>
      <c r="H28" s="1712"/>
      <c r="I28" s="1713"/>
    </row>
    <row r="29" spans="1:9" ht="15" customHeight="1">
      <c r="A29" s="1711" t="s">
        <v>255</v>
      </c>
      <c r="B29" s="1712"/>
      <c r="C29" s="1712"/>
      <c r="D29" s="1713"/>
      <c r="E29" s="1711" t="s">
        <v>256</v>
      </c>
      <c r="F29" s="1712"/>
      <c r="G29" s="1712"/>
      <c r="H29" s="1712"/>
      <c r="I29" s="1713"/>
    </row>
    <row r="30" spans="1:9" ht="15" customHeight="1">
      <c r="A30" s="1738"/>
      <c r="B30" s="1722"/>
      <c r="C30" s="1722"/>
      <c r="D30" s="1723"/>
      <c r="E30" s="1738"/>
      <c r="F30" s="1722"/>
      <c r="G30" s="1722"/>
      <c r="H30" s="1722"/>
      <c r="I30" s="1723"/>
    </row>
    <row r="31" spans="1:9" ht="15" customHeight="1">
      <c r="A31" s="1739"/>
      <c r="B31" s="1740"/>
      <c r="C31" s="1740"/>
      <c r="D31" s="1741"/>
      <c r="E31" s="1739"/>
      <c r="F31" s="1740"/>
      <c r="G31" s="1740"/>
      <c r="H31" s="1740"/>
      <c r="I31" s="1741"/>
    </row>
    <row r="32" spans="1:9" ht="15" customHeight="1">
      <c r="A32" s="1739"/>
      <c r="B32" s="1740"/>
      <c r="C32" s="1740"/>
      <c r="D32" s="1741"/>
      <c r="E32" s="1739"/>
      <c r="F32" s="1740"/>
      <c r="G32" s="1740"/>
      <c r="H32" s="1740"/>
      <c r="I32" s="1741"/>
    </row>
    <row r="33" spans="1:9" ht="15" customHeight="1">
      <c r="A33" s="1739"/>
      <c r="B33" s="1740"/>
      <c r="C33" s="1740"/>
      <c r="D33" s="1741"/>
      <c r="E33" s="1739"/>
      <c r="F33" s="1740"/>
      <c r="G33" s="1740"/>
      <c r="H33" s="1740"/>
      <c r="I33" s="1741"/>
    </row>
    <row r="34" spans="1:9" ht="15" customHeight="1">
      <c r="A34" s="1739"/>
      <c r="B34" s="1740"/>
      <c r="C34" s="1740"/>
      <c r="D34" s="1741"/>
      <c r="E34" s="1739"/>
      <c r="F34" s="1740"/>
      <c r="G34" s="1740"/>
      <c r="H34" s="1740"/>
      <c r="I34" s="1741"/>
    </row>
    <row r="35" spans="1:9" ht="15" customHeight="1">
      <c r="A35" s="1739"/>
      <c r="B35" s="1740"/>
      <c r="C35" s="1740"/>
      <c r="D35" s="1741"/>
      <c r="E35" s="1739"/>
      <c r="F35" s="1740"/>
      <c r="G35" s="1740"/>
      <c r="H35" s="1740"/>
      <c r="I35" s="1741"/>
    </row>
    <row r="36" spans="1:9" ht="15" customHeight="1">
      <c r="A36" s="1724"/>
      <c r="B36" s="1725"/>
      <c r="C36" s="1725"/>
      <c r="D36" s="1726"/>
      <c r="E36" s="1724"/>
      <c r="F36" s="1725"/>
      <c r="G36" s="1725"/>
      <c r="H36" s="1725"/>
      <c r="I36" s="1726"/>
    </row>
    <row r="37" spans="1:9" ht="15" customHeight="1">
      <c r="A37" s="1721" t="s">
        <v>257</v>
      </c>
      <c r="B37" s="1722"/>
      <c r="C37" s="1722"/>
      <c r="D37" s="1722"/>
      <c r="E37" s="1722"/>
      <c r="F37" s="1722"/>
      <c r="G37" s="1722"/>
      <c r="H37" s="1722"/>
      <c r="I37" s="1723"/>
    </row>
    <row r="38" spans="1:9" ht="15" customHeight="1">
      <c r="A38" s="1739"/>
      <c r="B38" s="1740"/>
      <c r="C38" s="1740"/>
      <c r="D38" s="1740"/>
      <c r="E38" s="1740"/>
      <c r="F38" s="1740"/>
      <c r="G38" s="1740"/>
      <c r="H38" s="1740"/>
      <c r="I38" s="1741"/>
    </row>
    <row r="39" spans="1:9" ht="15" customHeight="1">
      <c r="A39" s="1739"/>
      <c r="B39" s="1740"/>
      <c r="C39" s="1740"/>
      <c r="D39" s="1740"/>
      <c r="E39" s="1740"/>
      <c r="F39" s="1740"/>
      <c r="G39" s="1740"/>
      <c r="H39" s="1740"/>
      <c r="I39" s="1741"/>
    </row>
    <row r="40" spans="1:9" ht="15" customHeight="1">
      <c r="A40" s="1739"/>
      <c r="B40" s="1740"/>
      <c r="C40" s="1740"/>
      <c r="D40" s="1740"/>
      <c r="E40" s="1740"/>
      <c r="F40" s="1740"/>
      <c r="G40" s="1740"/>
      <c r="H40" s="1740"/>
      <c r="I40" s="1741"/>
    </row>
    <row r="41" spans="1:9" ht="15" customHeight="1">
      <c r="A41" s="1739"/>
      <c r="B41" s="1740"/>
      <c r="C41" s="1740"/>
      <c r="D41" s="1740"/>
      <c r="E41" s="1740"/>
      <c r="F41" s="1740"/>
      <c r="G41" s="1740"/>
      <c r="H41" s="1740"/>
      <c r="I41" s="1741"/>
    </row>
    <row r="42" spans="1:9" ht="15" customHeight="1">
      <c r="A42" s="1724"/>
      <c r="B42" s="1725"/>
      <c r="C42" s="1725"/>
      <c r="D42" s="1725"/>
      <c r="E42" s="1725"/>
      <c r="F42" s="1725"/>
      <c r="G42" s="1725"/>
      <c r="H42" s="1725"/>
      <c r="I42" s="1726"/>
    </row>
    <row r="43" spans="1:9">
      <c r="A43" s="145" t="s">
        <v>258</v>
      </c>
    </row>
    <row r="44" spans="1:9">
      <c r="A44" s="145" t="s">
        <v>259</v>
      </c>
    </row>
    <row r="45" spans="1:9">
      <c r="A45" s="145" t="s">
        <v>278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3"/>
  <pageMargins left="0.75" right="0.43"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F0"/>
  </sheetPr>
  <dimension ref="A1:I45"/>
  <sheetViews>
    <sheetView view="pageBreakPreview" zoomScaleNormal="100" workbookViewId="0"/>
  </sheetViews>
  <sheetFormatPr defaultColWidth="9" defaultRowHeight="13.5"/>
  <cols>
    <col min="1" max="2" width="9.625" style="136" customWidth="1"/>
    <col min="3" max="3" width="8.125" style="136" customWidth="1"/>
    <col min="4" max="5" width="9.625" style="136" customWidth="1"/>
    <col min="6" max="6" width="15" style="136" customWidth="1"/>
    <col min="7" max="7" width="9.625" style="136" customWidth="1"/>
    <col min="8" max="8" width="7.375" style="136" customWidth="1"/>
    <col min="9" max="9" width="8.375" style="136" customWidth="1"/>
    <col min="10" max="10" width="14.25" style="136" customWidth="1"/>
    <col min="11" max="16384" width="9" style="136"/>
  </cols>
  <sheetData>
    <row r="1" spans="1:9" ht="17.25">
      <c r="A1" s="135" t="s">
        <v>186</v>
      </c>
    </row>
    <row r="2" spans="1:9" ht="17.25">
      <c r="A2" s="135"/>
      <c r="C2" s="1568" t="s">
        <v>290</v>
      </c>
      <c r="D2" s="1568"/>
      <c r="E2" s="1568"/>
      <c r="F2" s="1568"/>
      <c r="G2" s="1568"/>
    </row>
    <row r="4" spans="1:9" ht="15" customHeight="1">
      <c r="A4" s="1605" t="s">
        <v>197</v>
      </c>
      <c r="B4" s="1606"/>
      <c r="C4" s="1607" t="s">
        <v>180</v>
      </c>
      <c r="D4" s="1608"/>
      <c r="E4" s="1608"/>
      <c r="F4" s="1608"/>
      <c r="G4" s="1608"/>
      <c r="H4" s="1608"/>
      <c r="I4" s="1609"/>
    </row>
    <row r="5" spans="1:9" ht="15" customHeight="1">
      <c r="A5" s="137" t="s">
        <v>262</v>
      </c>
      <c r="B5" s="1574" t="s">
        <v>263</v>
      </c>
      <c r="C5" s="1575"/>
      <c r="D5" s="1575"/>
      <c r="E5" s="1576"/>
      <c r="F5" s="1577" t="s">
        <v>248</v>
      </c>
      <c r="G5" s="1578" t="s">
        <v>264</v>
      </c>
      <c r="H5" s="1579"/>
      <c r="I5" s="1580"/>
    </row>
    <row r="6" spans="1:9" ht="15" customHeight="1">
      <c r="A6" s="1581" t="s">
        <v>47</v>
      </c>
      <c r="B6" s="1583" t="s">
        <v>265</v>
      </c>
      <c r="C6" s="1584"/>
      <c r="D6" s="1584"/>
      <c r="E6" s="1585"/>
      <c r="F6" s="1577"/>
      <c r="G6" s="1578"/>
      <c r="H6" s="1579"/>
      <c r="I6" s="1580"/>
    </row>
    <row r="7" spans="1:9" ht="15" customHeight="1">
      <c r="A7" s="1582"/>
      <c r="B7" s="1586"/>
      <c r="C7" s="1587"/>
      <c r="D7" s="1587"/>
      <c r="E7" s="1588"/>
      <c r="F7" s="1577"/>
      <c r="G7" s="1578"/>
      <c r="H7" s="1579"/>
      <c r="I7" s="1580"/>
    </row>
    <row r="8" spans="1:9" ht="15" customHeight="1">
      <c r="A8" s="1581" t="s">
        <v>120</v>
      </c>
      <c r="B8" s="1589" t="s">
        <v>266</v>
      </c>
      <c r="C8" s="1590"/>
      <c r="D8" s="1590"/>
      <c r="E8" s="1590"/>
      <c r="F8" s="1590"/>
      <c r="G8" s="1590"/>
      <c r="H8" s="1590"/>
      <c r="I8" s="1591"/>
    </row>
    <row r="9" spans="1:9" ht="15" customHeight="1">
      <c r="A9" s="1582"/>
      <c r="B9" s="1592"/>
      <c r="C9" s="1593"/>
      <c r="D9" s="1593"/>
      <c r="E9" s="1593"/>
      <c r="F9" s="1593"/>
      <c r="G9" s="1593"/>
      <c r="H9" s="1593"/>
      <c r="I9" s="1594"/>
    </row>
    <row r="10" spans="1:9" ht="15" customHeight="1">
      <c r="A10" s="140" t="s">
        <v>28</v>
      </c>
      <c r="B10" s="1607" t="s">
        <v>267</v>
      </c>
      <c r="C10" s="1608"/>
      <c r="D10" s="1608"/>
      <c r="E10" s="1608"/>
      <c r="F10" s="1608"/>
      <c r="G10" s="1608"/>
      <c r="H10" s="1608"/>
      <c r="I10" s="1609"/>
    </row>
    <row r="11" spans="1:9" ht="15" customHeight="1">
      <c r="A11" s="1607" t="s">
        <v>251</v>
      </c>
      <c r="B11" s="1608"/>
      <c r="C11" s="1608"/>
      <c r="D11" s="1608"/>
      <c r="E11" s="1608"/>
      <c r="F11" s="1608"/>
      <c r="G11" s="1608"/>
      <c r="H11" s="1608"/>
      <c r="I11" s="1609"/>
    </row>
    <row r="12" spans="1:9" ht="15" customHeight="1">
      <c r="A12" s="1607" t="s">
        <v>252</v>
      </c>
      <c r="B12" s="1608"/>
      <c r="C12" s="1609"/>
      <c r="D12" s="1607" t="s">
        <v>253</v>
      </c>
      <c r="E12" s="1608"/>
      <c r="F12" s="1609"/>
      <c r="G12" s="1608" t="s">
        <v>191</v>
      </c>
      <c r="H12" s="1608"/>
      <c r="I12" s="1609"/>
    </row>
    <row r="13" spans="1:9" ht="28.5" customHeight="1">
      <c r="A13" s="1610" t="s">
        <v>268</v>
      </c>
      <c r="B13" s="1610"/>
      <c r="C13" s="1610"/>
      <c r="D13" s="1611" t="s">
        <v>269</v>
      </c>
      <c r="E13" s="1611"/>
      <c r="F13" s="1611"/>
      <c r="G13" s="1612" t="s">
        <v>270</v>
      </c>
      <c r="H13" s="1612"/>
      <c r="I13" s="1612"/>
    </row>
    <row r="14" spans="1:9" ht="24" customHeight="1">
      <c r="A14" s="1613" t="s">
        <v>271</v>
      </c>
      <c r="B14" s="1613"/>
      <c r="C14" s="1613"/>
      <c r="D14" s="1614" t="s">
        <v>272</v>
      </c>
      <c r="E14" s="1614"/>
      <c r="F14" s="1614"/>
      <c r="G14" s="1615" t="s">
        <v>34</v>
      </c>
      <c r="H14" s="1615"/>
      <c r="I14" s="1615"/>
    </row>
    <row r="15" spans="1:9" ht="25.5" customHeight="1">
      <c r="A15" s="1613" t="s">
        <v>271</v>
      </c>
      <c r="B15" s="1613"/>
      <c r="C15" s="1613"/>
      <c r="D15" s="1615" t="s">
        <v>291</v>
      </c>
      <c r="E15" s="1615"/>
      <c r="F15" s="1615"/>
      <c r="G15" s="1615" t="s">
        <v>274</v>
      </c>
      <c r="H15" s="1615"/>
      <c r="I15" s="1615"/>
    </row>
    <row r="16" spans="1:9" ht="15" customHeight="1">
      <c r="A16" s="1617"/>
      <c r="B16" s="1618"/>
      <c r="C16" s="1619"/>
      <c r="D16" s="1617"/>
      <c r="E16" s="1618"/>
      <c r="F16" s="1619"/>
      <c r="G16" s="1618"/>
      <c r="H16" s="1618"/>
      <c r="I16" s="1619"/>
    </row>
    <row r="17" spans="1:9" ht="15" customHeight="1">
      <c r="A17" s="1617"/>
      <c r="B17" s="1618"/>
      <c r="C17" s="1619"/>
      <c r="D17" s="1617"/>
      <c r="E17" s="1618"/>
      <c r="F17" s="1619"/>
      <c r="G17" s="1618"/>
      <c r="H17" s="1618"/>
      <c r="I17" s="1619"/>
    </row>
    <row r="18" spans="1:9" ht="15" customHeight="1">
      <c r="A18" s="1617"/>
      <c r="B18" s="1618"/>
      <c r="C18" s="1619"/>
      <c r="D18" s="1617"/>
      <c r="E18" s="1618"/>
      <c r="F18" s="1619"/>
      <c r="G18" s="1618"/>
      <c r="H18" s="1618"/>
      <c r="I18" s="1619"/>
    </row>
    <row r="19" spans="1:9" ht="15" customHeight="1">
      <c r="A19" s="1617"/>
      <c r="B19" s="1618"/>
      <c r="C19" s="1619"/>
      <c r="D19" s="1617"/>
      <c r="E19" s="1618"/>
      <c r="F19" s="1619"/>
      <c r="G19" s="1618"/>
      <c r="H19" s="1618"/>
      <c r="I19" s="1619"/>
    </row>
    <row r="20" spans="1:9" ht="15" customHeight="1">
      <c r="A20" s="1617"/>
      <c r="B20" s="1618"/>
      <c r="C20" s="1619"/>
      <c r="D20" s="1617"/>
      <c r="E20" s="1618"/>
      <c r="F20" s="1619"/>
      <c r="G20" s="1618"/>
      <c r="H20" s="1618"/>
      <c r="I20" s="1619"/>
    </row>
    <row r="21" spans="1:9" ht="15" customHeight="1">
      <c r="A21" s="1617"/>
      <c r="B21" s="1618"/>
      <c r="C21" s="1619"/>
      <c r="D21" s="1617"/>
      <c r="E21" s="1618"/>
      <c r="F21" s="1619"/>
      <c r="G21" s="1618"/>
      <c r="H21" s="1618"/>
      <c r="I21" s="1619"/>
    </row>
    <row r="22" spans="1:9" ht="15" customHeight="1">
      <c r="A22" s="1617"/>
      <c r="B22" s="1618"/>
      <c r="C22" s="1619"/>
      <c r="D22" s="1617"/>
      <c r="E22" s="1618"/>
      <c r="F22" s="1619"/>
      <c r="G22" s="1618"/>
      <c r="H22" s="1618"/>
      <c r="I22" s="1619"/>
    </row>
    <row r="23" spans="1:9" ht="15" customHeight="1">
      <c r="A23" s="1617"/>
      <c r="B23" s="1618"/>
      <c r="C23" s="1619"/>
      <c r="D23" s="1617"/>
      <c r="E23" s="1618"/>
      <c r="F23" s="1619"/>
      <c r="G23" s="1618"/>
      <c r="H23" s="1618"/>
      <c r="I23" s="1619"/>
    </row>
    <row r="24" spans="1:9" ht="15" customHeight="1">
      <c r="A24" s="1617"/>
      <c r="B24" s="1618"/>
      <c r="C24" s="1619"/>
      <c r="D24" s="1617"/>
      <c r="E24" s="1618"/>
      <c r="F24" s="1619"/>
      <c r="G24" s="1618"/>
      <c r="H24" s="1618"/>
      <c r="I24" s="1619"/>
    </row>
    <row r="25" spans="1:9" ht="15" customHeight="1">
      <c r="A25" s="1617"/>
      <c r="B25" s="1618"/>
      <c r="C25" s="1619"/>
      <c r="D25" s="1617"/>
      <c r="E25" s="1618"/>
      <c r="F25" s="1619"/>
      <c r="G25" s="1618"/>
      <c r="H25" s="1618"/>
      <c r="I25" s="1619"/>
    </row>
    <row r="26" spans="1:9" ht="15" customHeight="1">
      <c r="A26" s="1617"/>
      <c r="B26" s="1618"/>
      <c r="C26" s="1619"/>
      <c r="D26" s="1617"/>
      <c r="E26" s="1618"/>
      <c r="F26" s="1619"/>
      <c r="G26" s="1618"/>
      <c r="H26" s="1618"/>
      <c r="I26" s="1619"/>
    </row>
    <row r="27" spans="1:9" ht="15" customHeight="1">
      <c r="A27" s="1637"/>
      <c r="B27" s="1638"/>
      <c r="C27" s="1639"/>
      <c r="D27" s="1637"/>
      <c r="E27" s="1638"/>
      <c r="F27" s="1639"/>
      <c r="G27" s="1637"/>
      <c r="H27" s="1638"/>
      <c r="I27" s="1639"/>
    </row>
    <row r="28" spans="1:9" ht="15" customHeight="1">
      <c r="A28" s="1607" t="s">
        <v>254</v>
      </c>
      <c r="B28" s="1608"/>
      <c r="C28" s="1608"/>
      <c r="D28" s="1608"/>
      <c r="E28" s="1608"/>
      <c r="F28" s="1608"/>
      <c r="G28" s="1608"/>
      <c r="H28" s="1608"/>
      <c r="I28" s="1609"/>
    </row>
    <row r="29" spans="1:9" ht="15" customHeight="1">
      <c r="A29" s="1607" t="s">
        <v>255</v>
      </c>
      <c r="B29" s="1608"/>
      <c r="C29" s="1608"/>
      <c r="D29" s="1609"/>
      <c r="E29" s="1607" t="s">
        <v>256</v>
      </c>
      <c r="F29" s="1608"/>
      <c r="G29" s="1608"/>
      <c r="H29" s="1608"/>
      <c r="I29" s="1609"/>
    </row>
    <row r="30" spans="1:9" ht="15" customHeight="1">
      <c r="A30" s="1620" t="s">
        <v>292</v>
      </c>
      <c r="B30" s="1621"/>
      <c r="C30" s="1621"/>
      <c r="D30" s="1622"/>
      <c r="E30" s="1620" t="s">
        <v>293</v>
      </c>
      <c r="F30" s="1629"/>
      <c r="G30" s="1629"/>
      <c r="H30" s="1629"/>
      <c r="I30" s="1630"/>
    </row>
    <row r="31" spans="1:9" ht="15" customHeight="1">
      <c r="A31" s="1623"/>
      <c r="B31" s="1624"/>
      <c r="C31" s="1624"/>
      <c r="D31" s="1625"/>
      <c r="E31" s="1631"/>
      <c r="F31" s="1632"/>
      <c r="G31" s="1632"/>
      <c r="H31" s="1632"/>
      <c r="I31" s="1633"/>
    </row>
    <row r="32" spans="1:9" ht="15" customHeight="1">
      <c r="A32" s="1623"/>
      <c r="B32" s="1624"/>
      <c r="C32" s="1624"/>
      <c r="D32" s="1625"/>
      <c r="E32" s="1631"/>
      <c r="F32" s="1632"/>
      <c r="G32" s="1632"/>
      <c r="H32" s="1632"/>
      <c r="I32" s="1633"/>
    </row>
    <row r="33" spans="1:9" ht="15" customHeight="1">
      <c r="A33" s="1623"/>
      <c r="B33" s="1624"/>
      <c r="C33" s="1624"/>
      <c r="D33" s="1625"/>
      <c r="E33" s="1631"/>
      <c r="F33" s="1632"/>
      <c r="G33" s="1632"/>
      <c r="H33" s="1632"/>
      <c r="I33" s="1633"/>
    </row>
    <row r="34" spans="1:9" ht="15" customHeight="1">
      <c r="A34" s="1623"/>
      <c r="B34" s="1624"/>
      <c r="C34" s="1624"/>
      <c r="D34" s="1625"/>
      <c r="E34" s="1631"/>
      <c r="F34" s="1632"/>
      <c r="G34" s="1632"/>
      <c r="H34" s="1632"/>
      <c r="I34" s="1633"/>
    </row>
    <row r="35" spans="1:9" ht="15" customHeight="1">
      <c r="A35" s="1623"/>
      <c r="B35" s="1624"/>
      <c r="C35" s="1624"/>
      <c r="D35" s="1625"/>
      <c r="E35" s="1631"/>
      <c r="F35" s="1632"/>
      <c r="G35" s="1632"/>
      <c r="H35" s="1632"/>
      <c r="I35" s="1633"/>
    </row>
    <row r="36" spans="1:9" ht="15" customHeight="1">
      <c r="A36" s="1626"/>
      <c r="B36" s="1627"/>
      <c r="C36" s="1627"/>
      <c r="D36" s="1628"/>
      <c r="E36" s="1634"/>
      <c r="F36" s="1635"/>
      <c r="G36" s="1635"/>
      <c r="H36" s="1635"/>
      <c r="I36" s="1636"/>
    </row>
    <row r="37" spans="1:9" ht="15" customHeight="1">
      <c r="A37" s="1589" t="s">
        <v>294</v>
      </c>
      <c r="B37" s="1590"/>
      <c r="C37" s="1590"/>
      <c r="D37" s="1590"/>
      <c r="E37" s="1590"/>
      <c r="F37" s="1590"/>
      <c r="G37" s="1590"/>
      <c r="H37" s="1590"/>
      <c r="I37" s="1591"/>
    </row>
    <row r="38" spans="1:9" ht="15" customHeight="1">
      <c r="A38" s="1602"/>
      <c r="B38" s="1603"/>
      <c r="C38" s="1603"/>
      <c r="D38" s="1603"/>
      <c r="E38" s="1603"/>
      <c r="F38" s="1603"/>
      <c r="G38" s="1603"/>
      <c r="H38" s="1603"/>
      <c r="I38" s="1604"/>
    </row>
    <row r="39" spans="1:9" ht="15" customHeight="1">
      <c r="A39" s="1602"/>
      <c r="B39" s="1603"/>
      <c r="C39" s="1603"/>
      <c r="D39" s="1603"/>
      <c r="E39" s="1603"/>
      <c r="F39" s="1603"/>
      <c r="G39" s="1603"/>
      <c r="H39" s="1603"/>
      <c r="I39" s="1604"/>
    </row>
    <row r="40" spans="1:9" ht="15" customHeight="1">
      <c r="A40" s="1602"/>
      <c r="B40" s="1603"/>
      <c r="C40" s="1603"/>
      <c r="D40" s="1603"/>
      <c r="E40" s="1603"/>
      <c r="F40" s="1603"/>
      <c r="G40" s="1603"/>
      <c r="H40" s="1603"/>
      <c r="I40" s="1604"/>
    </row>
    <row r="41" spans="1:9" ht="15" customHeight="1">
      <c r="A41" s="1602"/>
      <c r="B41" s="1603"/>
      <c r="C41" s="1603"/>
      <c r="D41" s="1603"/>
      <c r="E41" s="1603"/>
      <c r="F41" s="1603"/>
      <c r="G41" s="1603"/>
      <c r="H41" s="1603"/>
      <c r="I41" s="1604"/>
    </row>
    <row r="42" spans="1:9" ht="15" customHeight="1">
      <c r="A42" s="1592"/>
      <c r="B42" s="1593"/>
      <c r="C42" s="1593"/>
      <c r="D42" s="1593"/>
      <c r="E42" s="1593"/>
      <c r="F42" s="1593"/>
      <c r="G42" s="1593"/>
      <c r="H42" s="1593"/>
      <c r="I42" s="1594"/>
    </row>
    <row r="43" spans="1:9">
      <c r="A43" s="139" t="s">
        <v>258</v>
      </c>
    </row>
    <row r="44" spans="1:9">
      <c r="A44" s="139" t="s">
        <v>259</v>
      </c>
    </row>
    <row r="45" spans="1:9">
      <c r="A45" s="139" t="s">
        <v>278</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3"/>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0C718-BF77-4664-8EC2-ACBA7A10B854}">
  <sheetPr>
    <tabColor theme="5"/>
    <pageSetUpPr fitToPage="1"/>
  </sheetPr>
  <dimension ref="A1:B17"/>
  <sheetViews>
    <sheetView view="pageBreakPreview" zoomScaleNormal="100" zoomScaleSheetLayoutView="100" workbookViewId="0"/>
  </sheetViews>
  <sheetFormatPr defaultRowHeight="19.5" customHeight="1"/>
  <cols>
    <col min="1" max="1" width="36.625" style="810" customWidth="1"/>
    <col min="2" max="2" width="54.625" style="810" customWidth="1"/>
    <col min="3" max="250" width="9" style="810"/>
    <col min="251" max="251" width="11.375" style="810" customWidth="1"/>
    <col min="252" max="506" width="9" style="810"/>
    <col min="507" max="507" width="11.375" style="810" customWidth="1"/>
    <col min="508" max="762" width="9" style="810"/>
    <col min="763" max="763" width="11.375" style="810" customWidth="1"/>
    <col min="764" max="1018" width="9" style="810"/>
    <col min="1019" max="1019" width="11.375" style="810" customWidth="1"/>
    <col min="1020" max="1274" width="9" style="810"/>
    <col min="1275" max="1275" width="11.375" style="810" customWidth="1"/>
    <col min="1276" max="1530" width="9" style="810"/>
    <col min="1531" max="1531" width="11.375" style="810" customWidth="1"/>
    <col min="1532" max="1786" width="9" style="810"/>
    <col min="1787" max="1787" width="11.375" style="810" customWidth="1"/>
    <col min="1788" max="2042" width="9" style="810"/>
    <col min="2043" max="2043" width="11.375" style="810" customWidth="1"/>
    <col min="2044" max="2298" width="9" style="810"/>
    <col min="2299" max="2299" width="11.375" style="810" customWidth="1"/>
    <col min="2300" max="2554" width="9" style="810"/>
    <col min="2555" max="2555" width="11.375" style="810" customWidth="1"/>
    <col min="2556" max="2810" width="9" style="810"/>
    <col min="2811" max="2811" width="11.375" style="810" customWidth="1"/>
    <col min="2812" max="3066" width="9" style="810"/>
    <col min="3067" max="3067" width="11.375" style="810" customWidth="1"/>
    <col min="3068" max="3322" width="9" style="810"/>
    <col min="3323" max="3323" width="11.375" style="810" customWidth="1"/>
    <col min="3324" max="3578" width="9" style="810"/>
    <col min="3579" max="3579" width="11.375" style="810" customWidth="1"/>
    <col min="3580" max="3834" width="9" style="810"/>
    <col min="3835" max="3835" width="11.375" style="810" customWidth="1"/>
    <col min="3836" max="4090" width="9" style="810"/>
    <col min="4091" max="4091" width="11.375" style="810" customWidth="1"/>
    <col min="4092" max="4346" width="9" style="810"/>
    <col min="4347" max="4347" width="11.375" style="810" customWidth="1"/>
    <col min="4348" max="4602" width="9" style="810"/>
    <col min="4603" max="4603" width="11.375" style="810" customWidth="1"/>
    <col min="4604" max="4858" width="9" style="810"/>
    <col min="4859" max="4859" width="11.375" style="810" customWidth="1"/>
    <col min="4860" max="5114" width="9" style="810"/>
    <col min="5115" max="5115" width="11.375" style="810" customWidth="1"/>
    <col min="5116" max="5370" width="9" style="810"/>
    <col min="5371" max="5371" width="11.375" style="810" customWidth="1"/>
    <col min="5372" max="5626" width="9" style="810"/>
    <col min="5627" max="5627" width="11.375" style="810" customWidth="1"/>
    <col min="5628" max="5882" width="9" style="810"/>
    <col min="5883" max="5883" width="11.375" style="810" customWidth="1"/>
    <col min="5884" max="6138" width="9" style="810"/>
    <col min="6139" max="6139" width="11.375" style="810" customWidth="1"/>
    <col min="6140" max="6394" width="9" style="810"/>
    <col min="6395" max="6395" width="11.375" style="810" customWidth="1"/>
    <col min="6396" max="6650" width="9" style="810"/>
    <col min="6651" max="6651" width="11.375" style="810" customWidth="1"/>
    <col min="6652" max="6906" width="9" style="810"/>
    <col min="6907" max="6907" width="11.375" style="810" customWidth="1"/>
    <col min="6908" max="7162" width="9" style="810"/>
    <col min="7163" max="7163" width="11.375" style="810" customWidth="1"/>
    <col min="7164" max="7418" width="9" style="810"/>
    <col min="7419" max="7419" width="11.375" style="810" customWidth="1"/>
    <col min="7420" max="7674" width="9" style="810"/>
    <col min="7675" max="7675" width="11.375" style="810" customWidth="1"/>
    <col min="7676" max="7930" width="9" style="810"/>
    <col min="7931" max="7931" width="11.375" style="810" customWidth="1"/>
    <col min="7932" max="8186" width="9" style="810"/>
    <col min="8187" max="8187" width="11.375" style="810" customWidth="1"/>
    <col min="8188" max="8442" width="9" style="810"/>
    <col min="8443" max="8443" width="11.375" style="810" customWidth="1"/>
    <col min="8444" max="8698" width="9" style="810"/>
    <col min="8699" max="8699" width="11.375" style="810" customWidth="1"/>
    <col min="8700" max="8954" width="9" style="810"/>
    <col min="8955" max="8955" width="11.375" style="810" customWidth="1"/>
    <col min="8956" max="9210" width="9" style="810"/>
    <col min="9211" max="9211" width="11.375" style="810" customWidth="1"/>
    <col min="9212" max="9466" width="9" style="810"/>
    <col min="9467" max="9467" width="11.375" style="810" customWidth="1"/>
    <col min="9468" max="9722" width="9" style="810"/>
    <col min="9723" max="9723" width="11.375" style="810" customWidth="1"/>
    <col min="9724" max="9978" width="9" style="810"/>
    <col min="9979" max="9979" width="11.375" style="810" customWidth="1"/>
    <col min="9980" max="10234" width="9" style="810"/>
    <col min="10235" max="10235" width="11.375" style="810" customWidth="1"/>
    <col min="10236" max="10490" width="9" style="810"/>
    <col min="10491" max="10491" width="11.375" style="810" customWidth="1"/>
    <col min="10492" max="10746" width="9" style="810"/>
    <col min="10747" max="10747" width="11.375" style="810" customWidth="1"/>
    <col min="10748" max="11002" width="9" style="810"/>
    <col min="11003" max="11003" width="11.375" style="810" customWidth="1"/>
    <col min="11004" max="11258" width="9" style="810"/>
    <col min="11259" max="11259" width="11.375" style="810" customWidth="1"/>
    <col min="11260" max="11514" width="9" style="810"/>
    <col min="11515" max="11515" width="11.375" style="810" customWidth="1"/>
    <col min="11516" max="11770" width="9" style="810"/>
    <col min="11771" max="11771" width="11.375" style="810" customWidth="1"/>
    <col min="11772" max="12026" width="9" style="810"/>
    <col min="12027" max="12027" width="11.375" style="810" customWidth="1"/>
    <col min="12028" max="12282" width="9" style="810"/>
    <col min="12283" max="12283" width="11.375" style="810" customWidth="1"/>
    <col min="12284" max="12538" width="9" style="810"/>
    <col min="12539" max="12539" width="11.375" style="810" customWidth="1"/>
    <col min="12540" max="12794" width="9" style="810"/>
    <col min="12795" max="12795" width="11.375" style="810" customWidth="1"/>
    <col min="12796" max="13050" width="9" style="810"/>
    <col min="13051" max="13051" width="11.375" style="810" customWidth="1"/>
    <col min="13052" max="13306" width="9" style="810"/>
    <col min="13307" max="13307" width="11.375" style="810" customWidth="1"/>
    <col min="13308" max="13562" width="9" style="810"/>
    <col min="13563" max="13563" width="11.375" style="810" customWidth="1"/>
    <col min="13564" max="13818" width="9" style="810"/>
    <col min="13819" max="13819" width="11.375" style="810" customWidth="1"/>
    <col min="13820" max="14074" width="9" style="810"/>
    <col min="14075" max="14075" width="11.375" style="810" customWidth="1"/>
    <col min="14076" max="14330" width="9" style="810"/>
    <col min="14331" max="14331" width="11.375" style="810" customWidth="1"/>
    <col min="14332" max="14586" width="9" style="810"/>
    <col min="14587" max="14587" width="11.375" style="810" customWidth="1"/>
    <col min="14588" max="14842" width="9" style="810"/>
    <col min="14843" max="14843" width="11.375" style="810" customWidth="1"/>
    <col min="14844" max="15098" width="9" style="810"/>
    <col min="15099" max="15099" width="11.375" style="810" customWidth="1"/>
    <col min="15100" max="15354" width="9" style="810"/>
    <col min="15355" max="15355" width="11.375" style="810" customWidth="1"/>
    <col min="15356" max="15610" width="9" style="810"/>
    <col min="15611" max="15611" width="11.375" style="810" customWidth="1"/>
    <col min="15612" max="15866" width="9" style="810"/>
    <col min="15867" max="15867" width="11.375" style="810" customWidth="1"/>
    <col min="15868" max="16122" width="9" style="810"/>
    <col min="16123" max="16123" width="11.375" style="810" customWidth="1"/>
    <col min="16124" max="16384" width="9" style="810"/>
  </cols>
  <sheetData>
    <row r="1" spans="1:2" ht="17.25">
      <c r="A1" s="808" t="s">
        <v>1029</v>
      </c>
      <c r="B1" s="809"/>
    </row>
    <row r="2" spans="1:2" ht="17.25">
      <c r="A2" s="794"/>
      <c r="B2" s="809"/>
    </row>
    <row r="3" spans="1:2" ht="14.25">
      <c r="A3" s="1747" t="s">
        <v>1030</v>
      </c>
      <c r="B3" s="1747"/>
    </row>
    <row r="4" spans="1:2" ht="14.25">
      <c r="A4" s="809"/>
      <c r="B4" s="796"/>
    </row>
    <row r="5" spans="1:2" ht="20.100000000000001" customHeight="1">
      <c r="A5" s="798" t="s">
        <v>179</v>
      </c>
      <c r="B5" s="811"/>
    </row>
    <row r="6" spans="1:2" ht="20.100000000000001" customHeight="1">
      <c r="A6" s="800" t="s">
        <v>1023</v>
      </c>
      <c r="B6" s="811"/>
    </row>
    <row r="7" spans="1:2" ht="13.5">
      <c r="A7" s="809"/>
      <c r="B7" s="809"/>
    </row>
    <row r="8" spans="1:2" ht="18" customHeight="1">
      <c r="A8" s="1748" t="s">
        <v>295</v>
      </c>
      <c r="B8" s="1749"/>
    </row>
    <row r="9" spans="1:2" ht="13.5">
      <c r="A9" s="812" t="s">
        <v>1031</v>
      </c>
      <c r="B9" s="813"/>
    </row>
    <row r="10" spans="1:2" ht="108" customHeight="1">
      <c r="A10" s="1745"/>
      <c r="B10" s="1746"/>
    </row>
    <row r="11" spans="1:2" ht="13.5">
      <c r="A11" s="812" t="s">
        <v>296</v>
      </c>
      <c r="B11" s="813"/>
    </row>
    <row r="12" spans="1:2" ht="108" customHeight="1">
      <c r="A12" s="1745"/>
      <c r="B12" s="1746"/>
    </row>
    <row r="13" spans="1:2" ht="13.5">
      <c r="A13" s="812" t="s">
        <v>297</v>
      </c>
      <c r="B13" s="813"/>
    </row>
    <row r="14" spans="1:2" ht="108" customHeight="1">
      <c r="A14" s="1745"/>
      <c r="B14" s="1746"/>
    </row>
    <row r="15" spans="1:2" ht="13.5">
      <c r="A15" s="812" t="s">
        <v>298</v>
      </c>
      <c r="B15" s="813"/>
    </row>
    <row r="16" spans="1:2" ht="108" customHeight="1">
      <c r="A16" s="1745"/>
      <c r="B16" s="1746"/>
    </row>
    <row r="17" spans="1:2" ht="13.5">
      <c r="A17" s="814"/>
      <c r="B17" s="815"/>
    </row>
  </sheetData>
  <mergeCells count="6">
    <mergeCell ref="A16:B16"/>
    <mergeCell ref="A3:B3"/>
    <mergeCell ref="A8:B8"/>
    <mergeCell ref="A10:B10"/>
    <mergeCell ref="A12:B12"/>
    <mergeCell ref="A14:B14"/>
  </mergeCells>
  <phoneticPr fontId="13"/>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3A71-DBDB-40EB-87D1-DC569453FDA7}">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cols>
    <col min="1" max="1" width="4.625" style="795" customWidth="1"/>
    <col min="2" max="2" width="40.625" style="795" customWidth="1"/>
    <col min="3" max="3" width="50.625" style="795" customWidth="1"/>
    <col min="4" max="16384" width="8.625" style="795"/>
  </cols>
  <sheetData>
    <row r="1" spans="1:3" ht="18" customHeight="1">
      <c r="A1" s="794" t="s">
        <v>1021</v>
      </c>
    </row>
    <row r="2" spans="1:3" ht="18" customHeight="1"/>
    <row r="3" spans="1:3" ht="18" customHeight="1">
      <c r="A3" s="1747" t="s">
        <v>1022</v>
      </c>
      <c r="B3" s="1747"/>
      <c r="C3" s="1747"/>
    </row>
    <row r="4" spans="1:3" ht="36" customHeight="1">
      <c r="A4" s="797"/>
      <c r="B4" s="797"/>
      <c r="C4" s="797"/>
    </row>
    <row r="5" spans="1:3" ht="18" customHeight="1">
      <c r="B5" s="798" t="s">
        <v>179</v>
      </c>
      <c r="C5" s="799"/>
    </row>
    <row r="6" spans="1:3" ht="18" customHeight="1">
      <c r="B6" s="800" t="s">
        <v>1023</v>
      </c>
      <c r="C6" s="799"/>
    </row>
    <row r="7" spans="1:3" ht="18" customHeight="1"/>
    <row r="8" spans="1:3" ht="18" customHeight="1">
      <c r="A8" s="801"/>
      <c r="B8" s="802"/>
      <c r="C8" s="803"/>
    </row>
    <row r="9" spans="1:3" ht="18" customHeight="1">
      <c r="A9" s="804" t="s">
        <v>1024</v>
      </c>
      <c r="C9" s="805"/>
    </row>
    <row r="10" spans="1:3" ht="72" customHeight="1">
      <c r="A10" s="1750"/>
      <c r="B10" s="1751"/>
      <c r="C10" s="1752"/>
    </row>
    <row r="11" spans="1:3" ht="18" customHeight="1">
      <c r="A11" s="804" t="s">
        <v>299</v>
      </c>
      <c r="C11" s="805"/>
    </row>
    <row r="12" spans="1:3" ht="198" customHeight="1">
      <c r="A12" s="1750"/>
      <c r="B12" s="1751"/>
      <c r="C12" s="1752"/>
    </row>
    <row r="13" spans="1:3" ht="18" customHeight="1">
      <c r="A13" s="804" t="s">
        <v>300</v>
      </c>
      <c r="B13" s="807"/>
      <c r="C13" s="805"/>
    </row>
    <row r="14" spans="1:3" ht="18" customHeight="1">
      <c r="A14" s="804" t="s">
        <v>1025</v>
      </c>
      <c r="C14" s="806" t="s">
        <v>1026</v>
      </c>
    </row>
    <row r="15" spans="1:3" ht="18" customHeight="1">
      <c r="A15" s="804" t="s">
        <v>1027</v>
      </c>
      <c r="C15" s="805"/>
    </row>
    <row r="16" spans="1:3" ht="90" customHeight="1">
      <c r="A16" s="1750"/>
      <c r="B16" s="1751"/>
      <c r="C16" s="1752"/>
    </row>
    <row r="17" spans="1:3" ht="18" customHeight="1">
      <c r="A17" s="804" t="s">
        <v>1028</v>
      </c>
      <c r="C17" s="805"/>
    </row>
    <row r="18" spans="1:3" ht="90" customHeight="1">
      <c r="A18" s="1750"/>
      <c r="B18" s="1751"/>
      <c r="C18" s="1752"/>
    </row>
  </sheetData>
  <mergeCells count="5">
    <mergeCell ref="A3:C3"/>
    <mergeCell ref="A10:C10"/>
    <mergeCell ref="A12:C12"/>
    <mergeCell ref="A16:C16"/>
    <mergeCell ref="A18:C18"/>
  </mergeCells>
  <phoneticPr fontId="13"/>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1:I25"/>
  <sheetViews>
    <sheetView view="pageBreakPreview" zoomScaleNormal="100" zoomScaleSheetLayoutView="100" workbookViewId="0"/>
  </sheetViews>
  <sheetFormatPr defaultRowHeight="33.75" customHeight="1"/>
  <sheetData>
    <row r="1" spans="1:9" ht="33.75" customHeight="1">
      <c r="A1" s="148" t="s">
        <v>186</v>
      </c>
    </row>
    <row r="2" spans="1:9" s="56" customFormat="1" ht="33.75" customHeight="1">
      <c r="D2" s="56" t="s">
        <v>301</v>
      </c>
    </row>
    <row r="3" spans="1:9" s="56" customFormat="1" ht="33.75" customHeight="1"/>
    <row r="4" spans="1:9" s="56" customFormat="1" ht="33.75" customHeight="1">
      <c r="E4" s="149" t="s">
        <v>302</v>
      </c>
      <c r="F4" s="1753"/>
      <c r="G4" s="1753"/>
      <c r="H4" s="1753"/>
      <c r="I4" s="1753"/>
    </row>
    <row r="5" spans="1:9" s="56" customFormat="1" ht="33.75" customHeight="1">
      <c r="E5" s="150" t="s">
        <v>24</v>
      </c>
      <c r="F5" s="1754"/>
      <c r="G5" s="1754"/>
      <c r="H5" s="1754"/>
      <c r="I5" s="1754"/>
    </row>
    <row r="6" spans="1:9" s="56" customFormat="1" ht="33.75" customHeight="1" thickBot="1"/>
    <row r="7" spans="1:9" s="56" customFormat="1" ht="33.75" customHeight="1">
      <c r="A7" s="151"/>
      <c r="B7" s="1755" t="s">
        <v>303</v>
      </c>
      <c r="C7" s="1756"/>
      <c r="D7" s="1757"/>
      <c r="E7" s="1758"/>
      <c r="F7" s="1758"/>
      <c r="G7" s="1758"/>
      <c r="H7" s="1758"/>
      <c r="I7" s="1759"/>
    </row>
    <row r="8" spans="1:9" s="56" customFormat="1" ht="33.75" customHeight="1">
      <c r="A8" s="152">
        <v>1</v>
      </c>
      <c r="B8" s="1760" t="s">
        <v>24</v>
      </c>
      <c r="C8" s="1761"/>
      <c r="D8" s="1762"/>
      <c r="E8" s="1763"/>
      <c r="F8" s="1763"/>
      <c r="G8" s="1763"/>
      <c r="H8" s="1763"/>
      <c r="I8" s="1764"/>
    </row>
    <row r="9" spans="1:9" s="56" customFormat="1" ht="33.75" customHeight="1" thickBot="1">
      <c r="A9" s="153"/>
      <c r="B9" s="1765" t="s">
        <v>304</v>
      </c>
      <c r="C9" s="1766"/>
      <c r="D9" s="1767"/>
      <c r="E9" s="1768"/>
      <c r="F9" s="1768"/>
      <c r="G9" s="1768"/>
      <c r="H9" s="1768"/>
      <c r="I9" s="1769"/>
    </row>
    <row r="10" spans="1:9" s="56" customFormat="1" ht="33.75" customHeight="1">
      <c r="A10" s="151"/>
      <c r="B10" s="1755" t="s">
        <v>303</v>
      </c>
      <c r="C10" s="1756"/>
      <c r="D10" s="1757"/>
      <c r="E10" s="1758"/>
      <c r="F10" s="1758"/>
      <c r="G10" s="1758"/>
      <c r="H10" s="1758"/>
      <c r="I10" s="1759"/>
    </row>
    <row r="11" spans="1:9" s="56" customFormat="1" ht="33.75" customHeight="1">
      <c r="A11" s="152">
        <v>2</v>
      </c>
      <c r="B11" s="1760" t="s">
        <v>24</v>
      </c>
      <c r="C11" s="1761"/>
      <c r="D11" s="1762"/>
      <c r="E11" s="1763"/>
      <c r="F11" s="1763"/>
      <c r="G11" s="1763"/>
      <c r="H11" s="1763"/>
      <c r="I11" s="1764"/>
    </row>
    <row r="12" spans="1:9" s="56" customFormat="1" ht="33.75" customHeight="1" thickBot="1">
      <c r="A12" s="153"/>
      <c r="B12" s="1765" t="s">
        <v>304</v>
      </c>
      <c r="C12" s="1766"/>
      <c r="D12" s="1767"/>
      <c r="E12" s="1768"/>
      <c r="F12" s="1768"/>
      <c r="G12" s="1768"/>
      <c r="H12" s="1768"/>
      <c r="I12" s="1769"/>
    </row>
    <row r="13" spans="1:9" s="56" customFormat="1" ht="33.75" customHeight="1">
      <c r="A13" s="151"/>
      <c r="B13" s="1755" t="s">
        <v>303</v>
      </c>
      <c r="C13" s="1756"/>
      <c r="D13" s="1757"/>
      <c r="E13" s="1758"/>
      <c r="F13" s="1758"/>
      <c r="G13" s="1758"/>
      <c r="H13" s="1758"/>
      <c r="I13" s="1759"/>
    </row>
    <row r="14" spans="1:9" s="56" customFormat="1" ht="33.75" customHeight="1">
      <c r="A14" s="152">
        <v>3</v>
      </c>
      <c r="B14" s="1760" t="s">
        <v>24</v>
      </c>
      <c r="C14" s="1761"/>
      <c r="D14" s="1762"/>
      <c r="E14" s="1763"/>
      <c r="F14" s="1763"/>
      <c r="G14" s="1763"/>
      <c r="H14" s="1763"/>
      <c r="I14" s="1764"/>
    </row>
    <row r="15" spans="1:9" s="56" customFormat="1" ht="33.75" customHeight="1" thickBot="1">
      <c r="A15" s="153"/>
      <c r="B15" s="1765" t="s">
        <v>304</v>
      </c>
      <c r="C15" s="1766"/>
      <c r="D15" s="1767"/>
      <c r="E15" s="1768"/>
      <c r="F15" s="1768"/>
      <c r="G15" s="1768"/>
      <c r="H15" s="1768"/>
      <c r="I15" s="1769"/>
    </row>
    <row r="16" spans="1:9" s="56" customFormat="1" ht="33.75" customHeight="1">
      <c r="A16" s="56" t="s">
        <v>305</v>
      </c>
    </row>
    <row r="17" s="56" customFormat="1" ht="33.75" customHeight="1"/>
    <row r="18" s="56" customFormat="1" ht="33.75" customHeight="1"/>
    <row r="19" s="56" customFormat="1" ht="33.75" customHeight="1"/>
    <row r="20" s="56" customFormat="1" ht="33.75" customHeight="1"/>
    <row r="21" s="56" customFormat="1" ht="33.75" customHeight="1"/>
    <row r="22" s="56" customFormat="1" ht="33.75" customHeight="1"/>
    <row r="23" s="56" customFormat="1" ht="33.75" customHeight="1"/>
    <row r="24" s="56" customFormat="1" ht="33.75" customHeight="1"/>
    <row r="25" s="56" customFormat="1" ht="33.75" customHeight="1"/>
  </sheetData>
  <mergeCells count="20">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F4:I4"/>
    <mergeCell ref="F5:I5"/>
    <mergeCell ref="B7:C7"/>
    <mergeCell ref="D7:I7"/>
    <mergeCell ref="B8:C8"/>
    <mergeCell ref="D8:I8"/>
  </mergeCells>
  <phoneticPr fontId="13"/>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F0"/>
  </sheetPr>
  <dimension ref="A1:I26"/>
  <sheetViews>
    <sheetView view="pageBreakPreview" zoomScaleNormal="100" zoomScaleSheetLayoutView="100" workbookViewId="0"/>
  </sheetViews>
  <sheetFormatPr defaultRowHeight="33.75" customHeight="1"/>
  <sheetData>
    <row r="1" spans="1:9" ht="33.75" customHeight="1">
      <c r="A1" s="154" t="s">
        <v>261</v>
      </c>
    </row>
    <row r="2" spans="1:9" s="56" customFormat="1" ht="33.75" customHeight="1">
      <c r="D2" s="56" t="s">
        <v>301</v>
      </c>
    </row>
    <row r="3" spans="1:9" s="56" customFormat="1" ht="33.75" customHeight="1"/>
    <row r="4" spans="1:9" s="56" customFormat="1" ht="33.75" customHeight="1">
      <c r="E4" s="149" t="s">
        <v>302</v>
      </c>
      <c r="F4" s="149" t="s">
        <v>180</v>
      </c>
      <c r="G4" s="149"/>
      <c r="H4" s="149"/>
      <c r="I4" s="149"/>
    </row>
    <row r="5" spans="1:9" s="56" customFormat="1" ht="33.75" customHeight="1">
      <c r="E5" s="150" t="s">
        <v>24</v>
      </c>
      <c r="F5" s="150" t="s">
        <v>306</v>
      </c>
      <c r="G5" s="150"/>
      <c r="H5" s="150"/>
      <c r="I5" s="150"/>
    </row>
    <row r="6" spans="1:9" s="56" customFormat="1" ht="33.75" customHeight="1" thickBot="1"/>
    <row r="7" spans="1:9" s="56" customFormat="1" ht="33.75" customHeight="1">
      <c r="A7" s="151"/>
      <c r="B7" s="1755" t="s">
        <v>303</v>
      </c>
      <c r="C7" s="1756"/>
      <c r="D7" s="155" t="s">
        <v>307</v>
      </c>
      <c r="E7" s="155"/>
      <c r="F7" s="155"/>
      <c r="G7" s="155"/>
      <c r="H7" s="155"/>
      <c r="I7" s="156"/>
    </row>
    <row r="8" spans="1:9" s="56" customFormat="1" ht="33.75" customHeight="1">
      <c r="A8" s="152">
        <v>1</v>
      </c>
      <c r="B8" s="1760" t="s">
        <v>24</v>
      </c>
      <c r="C8" s="1761"/>
      <c r="D8" s="57" t="s">
        <v>308</v>
      </c>
      <c r="E8" s="57"/>
      <c r="F8" s="57"/>
      <c r="G8" s="57"/>
      <c r="H8" s="57"/>
      <c r="I8" s="157"/>
    </row>
    <row r="9" spans="1:9" s="56" customFormat="1" ht="33.75" customHeight="1" thickBot="1">
      <c r="A9" s="153"/>
      <c r="B9" s="1765" t="s">
        <v>304</v>
      </c>
      <c r="C9" s="1766"/>
      <c r="D9" s="158" t="s">
        <v>309</v>
      </c>
      <c r="E9" s="158"/>
      <c r="F9" s="158"/>
      <c r="G9" s="158"/>
      <c r="H9" s="158"/>
      <c r="I9" s="159"/>
    </row>
    <row r="10" spans="1:9" s="56" customFormat="1" ht="33.75" customHeight="1">
      <c r="A10" s="151"/>
      <c r="B10" s="1755" t="s">
        <v>303</v>
      </c>
      <c r="C10" s="1756"/>
      <c r="D10" s="155" t="s">
        <v>310</v>
      </c>
      <c r="E10" s="155"/>
      <c r="F10" s="155"/>
      <c r="G10" s="155"/>
      <c r="H10" s="155"/>
      <c r="I10" s="156"/>
    </row>
    <row r="11" spans="1:9" s="56" customFormat="1" ht="33.75" customHeight="1">
      <c r="A11" s="152">
        <v>2</v>
      </c>
      <c r="B11" s="1760" t="s">
        <v>24</v>
      </c>
      <c r="C11" s="1761"/>
      <c r="D11" s="57" t="s">
        <v>308</v>
      </c>
      <c r="E11" s="57"/>
      <c r="F11" s="57"/>
      <c r="G11" s="57"/>
      <c r="H11" s="57"/>
      <c r="I11" s="157"/>
    </row>
    <row r="12" spans="1:9" s="56" customFormat="1" ht="33.75" customHeight="1" thickBot="1">
      <c r="A12" s="153"/>
      <c r="B12" s="1765" t="s">
        <v>304</v>
      </c>
      <c r="C12" s="1766"/>
      <c r="D12" s="158" t="s">
        <v>311</v>
      </c>
      <c r="E12" s="158"/>
      <c r="F12" s="158"/>
      <c r="G12" s="158"/>
      <c r="H12" s="158"/>
      <c r="I12" s="159"/>
    </row>
    <row r="13" spans="1:9" s="56" customFormat="1" ht="33.75" customHeight="1">
      <c r="A13" s="151"/>
      <c r="B13" s="1755" t="s">
        <v>303</v>
      </c>
      <c r="C13" s="1756"/>
      <c r="D13" s="155"/>
      <c r="E13" s="155"/>
      <c r="F13" s="155"/>
      <c r="G13" s="155"/>
      <c r="H13" s="155"/>
      <c r="I13" s="156"/>
    </row>
    <row r="14" spans="1:9" s="56" customFormat="1" ht="33.75" customHeight="1">
      <c r="A14" s="152">
        <v>3</v>
      </c>
      <c r="B14" s="1760" t="s">
        <v>24</v>
      </c>
      <c r="C14" s="1761"/>
      <c r="D14" s="57"/>
      <c r="E14" s="57"/>
      <c r="F14" s="57"/>
      <c r="G14" s="57"/>
      <c r="H14" s="57"/>
      <c r="I14" s="157"/>
    </row>
    <row r="15" spans="1:9" s="56" customFormat="1" ht="33.75" customHeight="1" thickBot="1">
      <c r="A15" s="153"/>
      <c r="B15" s="1765" t="s">
        <v>304</v>
      </c>
      <c r="C15" s="1766"/>
      <c r="D15" s="158"/>
      <c r="E15" s="158"/>
      <c r="F15" s="158"/>
      <c r="G15" s="158"/>
      <c r="H15" s="158"/>
      <c r="I15" s="159"/>
    </row>
    <row r="16" spans="1:9" s="56" customFormat="1" ht="33.75" customHeight="1">
      <c r="A16" s="56" t="s">
        <v>305</v>
      </c>
    </row>
    <row r="17" s="56" customFormat="1" ht="33.75" customHeight="1"/>
    <row r="18" s="56" customFormat="1" ht="33.75" customHeight="1"/>
    <row r="19" s="56" customFormat="1" ht="33.75" customHeight="1"/>
    <row r="20" s="56" customFormat="1" ht="33.75" customHeight="1"/>
    <row r="21" s="56" customFormat="1" ht="33.75" customHeight="1"/>
    <row r="22" s="56" customFormat="1" ht="33.75" customHeight="1"/>
    <row r="23" s="56" customFormat="1" ht="33.75" customHeight="1"/>
    <row r="24" s="56" customFormat="1" ht="33.75" customHeight="1"/>
    <row r="25" s="56" customFormat="1" ht="33.75" customHeight="1"/>
    <row r="26" s="56" customFormat="1" ht="33.75" customHeight="1"/>
  </sheetData>
  <mergeCells count="9">
    <mergeCell ref="B13:C13"/>
    <mergeCell ref="B14:C14"/>
    <mergeCell ref="B15:C15"/>
    <mergeCell ref="B7:C7"/>
    <mergeCell ref="B8:C8"/>
    <mergeCell ref="B9:C9"/>
    <mergeCell ref="B10:C10"/>
    <mergeCell ref="B11:C11"/>
    <mergeCell ref="B12:C12"/>
  </mergeCells>
  <phoneticPr fontId="13"/>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CC39-6FE6-40B8-A7D5-5483DA8AC27A}">
  <sheetPr>
    <pageSetUpPr fitToPage="1"/>
  </sheetPr>
  <dimension ref="A1:M23"/>
  <sheetViews>
    <sheetView view="pageBreakPreview" topLeftCell="A14" zoomScale="150" zoomScaleNormal="150" zoomScaleSheetLayoutView="150" workbookViewId="0">
      <selection activeCell="B15" sqref="B15"/>
    </sheetView>
  </sheetViews>
  <sheetFormatPr defaultColWidth="6.625" defaultRowHeight="12.75"/>
  <cols>
    <col min="1" max="1" width="4.75" style="817" customWidth="1"/>
    <col min="2" max="3" width="11.125" style="817" customWidth="1"/>
    <col min="4" max="5" width="9.625" style="817" customWidth="1"/>
    <col min="6" max="6" width="13.375" style="817" customWidth="1"/>
    <col min="7" max="12" width="4" style="817" customWidth="1"/>
    <col min="13" max="13" width="1.875" style="817" customWidth="1"/>
    <col min="14" max="16384" width="6.625" style="817"/>
  </cols>
  <sheetData>
    <row r="1" spans="1:13" ht="20.100000000000001" customHeight="1">
      <c r="A1" s="816" t="s">
        <v>1032</v>
      </c>
    </row>
    <row r="2" spans="1:13" ht="20.100000000000001" customHeight="1">
      <c r="A2" s="1779" t="s">
        <v>1033</v>
      </c>
      <c r="B2" s="1779"/>
      <c r="C2" s="1779"/>
      <c r="D2" s="1779"/>
      <c r="E2" s="1779"/>
      <c r="F2" s="1779"/>
      <c r="G2" s="1779"/>
      <c r="H2" s="1779"/>
      <c r="I2" s="1779"/>
      <c r="J2" s="1779"/>
      <c r="K2" s="1779"/>
      <c r="L2" s="1779"/>
      <c r="M2" s="1779"/>
    </row>
    <row r="3" spans="1:13" ht="20.100000000000001" customHeight="1">
      <c r="A3" s="818"/>
      <c r="B3" s="818"/>
      <c r="C3" s="818"/>
      <c r="D3" s="818"/>
      <c r="E3" s="818"/>
      <c r="F3" s="818"/>
      <c r="G3" s="818"/>
      <c r="H3" s="818"/>
      <c r="I3" s="818"/>
      <c r="J3" s="818"/>
      <c r="K3" s="818"/>
      <c r="L3" s="818"/>
    </row>
    <row r="4" spans="1:13" ht="20.100000000000001" customHeight="1">
      <c r="A4" s="819"/>
      <c r="B4" s="819"/>
      <c r="C4" s="819"/>
      <c r="D4" s="819"/>
      <c r="E4" s="819"/>
      <c r="F4" s="819"/>
      <c r="G4" s="820"/>
      <c r="H4" s="821" t="s">
        <v>86</v>
      </c>
      <c r="I4" s="821"/>
      <c r="J4" s="821" t="s">
        <v>172</v>
      </c>
      <c r="K4" s="821"/>
      <c r="L4" s="821" t="s">
        <v>70</v>
      </c>
    </row>
    <row r="5" spans="1:13" ht="20.100000000000001" customHeight="1">
      <c r="A5" s="1780" t="s">
        <v>1034</v>
      </c>
      <c r="B5" s="1780"/>
      <c r="C5" s="819" t="s">
        <v>1035</v>
      </c>
      <c r="D5" s="819"/>
      <c r="E5" s="819"/>
      <c r="F5" s="819"/>
      <c r="G5" s="819"/>
      <c r="H5" s="819"/>
      <c r="I5" s="819"/>
      <c r="J5" s="819"/>
      <c r="K5" s="819"/>
      <c r="L5" s="819"/>
    </row>
    <row r="6" spans="1:13" ht="20.100000000000001" customHeight="1">
      <c r="A6" s="816"/>
      <c r="B6" s="816"/>
      <c r="C6" s="816"/>
      <c r="D6" s="816"/>
      <c r="E6" s="816"/>
      <c r="F6" s="816"/>
      <c r="G6" s="816"/>
      <c r="H6" s="816"/>
      <c r="I6" s="816"/>
      <c r="J6" s="816"/>
      <c r="K6" s="816"/>
      <c r="L6" s="816"/>
    </row>
    <row r="7" spans="1:13" s="823" customFormat="1" ht="20.100000000000001" customHeight="1">
      <c r="A7" s="1781" t="s">
        <v>1036</v>
      </c>
      <c r="B7" s="1781"/>
      <c r="C7" s="1781"/>
      <c r="D7" s="822" t="s">
        <v>1037</v>
      </c>
      <c r="E7" s="1782"/>
      <c r="F7" s="1782"/>
      <c r="G7" s="1782"/>
      <c r="H7" s="1782"/>
      <c r="I7" s="1782"/>
      <c r="J7" s="1782"/>
      <c r="K7" s="1782"/>
      <c r="L7" s="1782"/>
    </row>
    <row r="8" spans="1:13" ht="20.100000000000001" customHeight="1">
      <c r="A8" s="824"/>
      <c r="B8" s="824"/>
      <c r="C8" s="824"/>
      <c r="D8" s="825"/>
      <c r="E8" s="1783"/>
      <c r="F8" s="1783"/>
      <c r="G8" s="1783"/>
      <c r="H8" s="1783"/>
      <c r="I8" s="1783"/>
      <c r="J8" s="1783"/>
      <c r="K8" s="1783"/>
      <c r="L8" s="1783"/>
    </row>
    <row r="9" spans="1:13" ht="20.100000000000001" customHeight="1">
      <c r="A9" s="824"/>
      <c r="B9" s="824"/>
      <c r="C9" s="824"/>
      <c r="D9" s="1784" t="s">
        <v>1038</v>
      </c>
      <c r="E9" s="1784"/>
      <c r="F9" s="1785"/>
      <c r="G9" s="1785"/>
      <c r="H9" s="1785"/>
      <c r="I9" s="1785"/>
      <c r="J9" s="1785"/>
      <c r="K9" s="1785"/>
      <c r="L9" s="1785"/>
    </row>
    <row r="10" spans="1:13" ht="20.100000000000001" customHeight="1">
      <c r="D10" s="1787"/>
      <c r="E10" s="1787"/>
      <c r="F10" s="1786"/>
      <c r="G10" s="1786"/>
      <c r="H10" s="1786"/>
      <c r="I10" s="1786"/>
      <c r="J10" s="1786"/>
      <c r="K10" s="1786"/>
      <c r="L10" s="1786"/>
    </row>
    <row r="11" spans="1:13" ht="20.100000000000001" customHeight="1">
      <c r="A11" s="1774"/>
      <c r="B11" s="1774"/>
      <c r="C11" s="1774"/>
      <c r="D11" s="1774"/>
      <c r="E11" s="1774"/>
      <c r="F11" s="1774"/>
      <c r="G11" s="1774"/>
      <c r="H11" s="1774"/>
      <c r="I11" s="1774"/>
      <c r="J11" s="1774"/>
      <c r="K11" s="1774"/>
      <c r="L11" s="1774"/>
    </row>
    <row r="12" spans="1:13" ht="20.100000000000001" customHeight="1">
      <c r="A12" s="826"/>
      <c r="B12" s="826"/>
      <c r="C12" s="826"/>
      <c r="D12" s="826"/>
      <c r="E12" s="826"/>
      <c r="F12" s="826"/>
      <c r="G12" s="826"/>
      <c r="H12" s="826"/>
      <c r="I12" s="826"/>
      <c r="J12" s="826"/>
      <c r="K12" s="826"/>
      <c r="L12" s="826"/>
    </row>
    <row r="13" spans="1:13" s="829" customFormat="1" ht="20.100000000000001" customHeight="1">
      <c r="A13" s="827" t="s">
        <v>1039</v>
      </c>
      <c r="B13" s="828"/>
      <c r="C13" s="828"/>
      <c r="D13" s="828"/>
      <c r="E13" s="828"/>
      <c r="F13" s="828"/>
      <c r="G13" s="828"/>
      <c r="H13" s="828"/>
      <c r="I13" s="828"/>
      <c r="J13" s="828"/>
      <c r="K13" s="828"/>
      <c r="L13" s="828"/>
    </row>
    <row r="14" spans="1:13" ht="20.100000000000001" customHeight="1"/>
    <row r="15" spans="1:13" ht="30" customHeight="1">
      <c r="B15" s="830"/>
      <c r="C15" s="1775" t="s">
        <v>1040</v>
      </c>
      <c r="D15" s="1776"/>
      <c r="E15" s="1776"/>
      <c r="F15" s="1776"/>
      <c r="G15" s="1776"/>
      <c r="H15" s="1776"/>
      <c r="I15" s="1777"/>
    </row>
    <row r="16" spans="1:13" ht="30" customHeight="1">
      <c r="B16" s="830"/>
      <c r="C16" s="1778" t="s">
        <v>1041</v>
      </c>
      <c r="D16" s="1778"/>
      <c r="E16" s="1778"/>
      <c r="F16" s="1778"/>
      <c r="G16" s="1778"/>
      <c r="H16" s="1778"/>
      <c r="I16" s="1778"/>
    </row>
    <row r="17" spans="2:9" ht="30" customHeight="1">
      <c r="B17" s="830"/>
      <c r="C17" s="1778" t="s">
        <v>1042</v>
      </c>
      <c r="D17" s="1778"/>
      <c r="E17" s="1778"/>
      <c r="F17" s="1778"/>
      <c r="G17" s="1778"/>
      <c r="H17" s="1778"/>
      <c r="I17" s="1778"/>
    </row>
    <row r="18" spans="2:9" ht="30" customHeight="1">
      <c r="B18" s="830"/>
      <c r="C18" s="1778" t="s">
        <v>1043</v>
      </c>
      <c r="D18" s="1778"/>
      <c r="E18" s="1778"/>
      <c r="F18" s="1778"/>
      <c r="G18" s="1778"/>
      <c r="H18" s="1778"/>
      <c r="I18" s="1778"/>
    </row>
    <row r="19" spans="2:9" s="832" customFormat="1" ht="30" customHeight="1">
      <c r="B19" s="831"/>
      <c r="C19" s="1770" t="s">
        <v>1044</v>
      </c>
      <c r="D19" s="1771"/>
      <c r="E19" s="1771"/>
      <c r="F19" s="1771"/>
      <c r="G19" s="1771"/>
      <c r="H19" s="1771"/>
      <c r="I19" s="1772"/>
    </row>
    <row r="20" spans="2:9" s="832" customFormat="1" ht="30" customHeight="1">
      <c r="B20" s="831"/>
      <c r="C20" s="1770" t="s">
        <v>1045</v>
      </c>
      <c r="D20" s="1771"/>
      <c r="E20" s="1771"/>
      <c r="F20" s="1771"/>
      <c r="G20" s="1771"/>
      <c r="H20" s="1771"/>
      <c r="I20" s="1772"/>
    </row>
    <row r="21" spans="2:9" s="832" customFormat="1" ht="30" customHeight="1">
      <c r="B21" s="831"/>
      <c r="C21" s="1773" t="s">
        <v>1046</v>
      </c>
      <c r="D21" s="1773"/>
      <c r="E21" s="1773"/>
      <c r="F21" s="1773"/>
      <c r="G21" s="1773"/>
      <c r="H21" s="1773"/>
      <c r="I21" s="1773"/>
    </row>
    <row r="22" spans="2:9" s="833" customFormat="1" ht="30" customHeight="1">
      <c r="B22" s="833" t="s">
        <v>1047</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13"/>
  <dataValidations count="1">
    <dataValidation type="list" allowBlank="1" showInputMessage="1" showErrorMessage="1" sqref="B15:B21" xr:uid="{E2FBF152-EC3E-4AB3-BC2C-97D62F91F88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FB03-578A-4E4A-ACFE-EC1EBB051BD6}">
  <sheetPr>
    <pageSetUpPr fitToPage="1"/>
  </sheetPr>
  <dimension ref="B1:C18"/>
  <sheetViews>
    <sheetView showGridLines="0" view="pageBreakPreview" zoomScale="120" zoomScaleNormal="150" zoomScaleSheetLayoutView="120" workbookViewId="0">
      <selection activeCell="B15" sqref="B15"/>
    </sheetView>
  </sheetViews>
  <sheetFormatPr defaultColWidth="7" defaultRowHeight="13.5"/>
  <cols>
    <col min="1" max="1" width="0.75" style="838" customWidth="1"/>
    <col min="2" max="2" width="5.875" style="838" customWidth="1"/>
    <col min="3" max="3" width="83.125" style="839" customWidth="1"/>
    <col min="4" max="4" width="0.75" style="838" customWidth="1"/>
    <col min="5" max="10" width="7" style="838"/>
    <col min="11" max="11" width="6.5" style="838" customWidth="1"/>
    <col min="12" max="16384" width="7" style="838"/>
  </cols>
  <sheetData>
    <row r="1" spans="2:3" s="836" customFormat="1">
      <c r="B1" s="834" t="s">
        <v>1048</v>
      </c>
      <c r="C1" s="835"/>
    </row>
    <row r="2" spans="2:3" s="836" customFormat="1">
      <c r="C2" s="837" t="s">
        <v>1049</v>
      </c>
    </row>
    <row r="3" spans="2:3" ht="6" customHeight="1"/>
    <row r="4" spans="2:3">
      <c r="B4" s="840" t="s">
        <v>1050</v>
      </c>
      <c r="C4" s="841" t="s">
        <v>1051</v>
      </c>
    </row>
    <row r="5" spans="2:3" ht="21">
      <c r="B5" s="840" t="s">
        <v>1052</v>
      </c>
      <c r="C5" s="841" t="s">
        <v>1053</v>
      </c>
    </row>
    <row r="6" spans="2:3" ht="21">
      <c r="B6" s="840" t="s">
        <v>1054</v>
      </c>
      <c r="C6" s="841" t="s">
        <v>1055</v>
      </c>
    </row>
    <row r="7" spans="2:3">
      <c r="B7" s="840" t="s">
        <v>1056</v>
      </c>
      <c r="C7" s="841" t="s">
        <v>1057</v>
      </c>
    </row>
    <row r="8" spans="2:3" ht="21">
      <c r="B8" s="840" t="s">
        <v>1058</v>
      </c>
      <c r="C8" s="841" t="s">
        <v>1059</v>
      </c>
    </row>
    <row r="9" spans="2:3" ht="21">
      <c r="B9" s="840" t="s">
        <v>1060</v>
      </c>
      <c r="C9" s="841" t="s">
        <v>1061</v>
      </c>
    </row>
    <row r="10" spans="2:3" ht="110.1" customHeight="1">
      <c r="B10" s="840" t="s">
        <v>1062</v>
      </c>
      <c r="C10" s="841" t="s">
        <v>1063</v>
      </c>
    </row>
    <row r="11" spans="2:3" ht="110.1" customHeight="1">
      <c r="B11" s="840" t="s">
        <v>1064</v>
      </c>
      <c r="C11" s="841" t="s">
        <v>1065</v>
      </c>
    </row>
    <row r="12" spans="2:3" ht="42">
      <c r="B12" s="840" t="s">
        <v>1066</v>
      </c>
      <c r="C12" s="841" t="s">
        <v>1067</v>
      </c>
    </row>
    <row r="13" spans="2:3" ht="63">
      <c r="B13" s="840" t="s">
        <v>1068</v>
      </c>
      <c r="C13" s="841" t="s">
        <v>1069</v>
      </c>
    </row>
    <row r="14" spans="2:3" ht="42">
      <c r="B14" s="840" t="s">
        <v>1070</v>
      </c>
      <c r="C14" s="841" t="s">
        <v>1071</v>
      </c>
    </row>
    <row r="15" spans="2:3">
      <c r="B15" s="840" t="s">
        <v>1072</v>
      </c>
      <c r="C15" s="841" t="s">
        <v>1073</v>
      </c>
    </row>
    <row r="16" spans="2:3">
      <c r="B16" s="840" t="s">
        <v>1074</v>
      </c>
      <c r="C16" s="841" t="s">
        <v>1075</v>
      </c>
    </row>
    <row r="17" spans="2:3">
      <c r="B17" s="840" t="s">
        <v>1076</v>
      </c>
      <c r="C17" s="841" t="s">
        <v>1077</v>
      </c>
    </row>
    <row r="18" spans="2:3">
      <c r="B18" s="842" t="s">
        <v>1078</v>
      </c>
      <c r="C18" s="835"/>
    </row>
  </sheetData>
  <phoneticPr fontId="13"/>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sheetPr>
  <dimension ref="A1:AM30"/>
  <sheetViews>
    <sheetView view="pageBreakPreview" zoomScaleNormal="100" zoomScaleSheetLayoutView="100" workbookViewId="0"/>
  </sheetViews>
  <sheetFormatPr defaultColWidth="2.25" defaultRowHeight="13.5"/>
  <cols>
    <col min="1" max="1" width="2.375" style="358" customWidth="1"/>
    <col min="2" max="2" width="2.5" style="358" customWidth="1"/>
    <col min="3" max="3" width="1.875" style="358" customWidth="1"/>
    <col min="4" max="38" width="2.5" style="358" customWidth="1"/>
    <col min="39" max="39" width="1.75" style="358" customWidth="1"/>
    <col min="40" max="236" width="2.25" style="358"/>
    <col min="237" max="237" width="2.375" style="358" customWidth="1"/>
    <col min="238" max="238" width="2.5" style="358" customWidth="1"/>
    <col min="239" max="239" width="1.875" style="358" customWidth="1"/>
    <col min="240" max="274" width="2.5" style="358" customWidth="1"/>
    <col min="275" max="275" width="1.75" style="358" customWidth="1"/>
    <col min="276" max="492" width="2.25" style="358"/>
    <col min="493" max="493" width="2.375" style="358" customWidth="1"/>
    <col min="494" max="494" width="2.5" style="358" customWidth="1"/>
    <col min="495" max="495" width="1.875" style="358" customWidth="1"/>
    <col min="496" max="530" width="2.5" style="358" customWidth="1"/>
    <col min="531" max="531" width="1.75" style="358" customWidth="1"/>
    <col min="532" max="748" width="2.25" style="358"/>
    <col min="749" max="749" width="2.375" style="358" customWidth="1"/>
    <col min="750" max="750" width="2.5" style="358" customWidth="1"/>
    <col min="751" max="751" width="1.875" style="358" customWidth="1"/>
    <col min="752" max="786" width="2.5" style="358" customWidth="1"/>
    <col min="787" max="787" width="1.75" style="358" customWidth="1"/>
    <col min="788" max="1004" width="2.25" style="358"/>
    <col min="1005" max="1005" width="2.375" style="358" customWidth="1"/>
    <col min="1006" max="1006" width="2.5" style="358" customWidth="1"/>
    <col min="1007" max="1007" width="1.875" style="358" customWidth="1"/>
    <col min="1008" max="1042" width="2.5" style="358" customWidth="1"/>
    <col min="1043" max="1043" width="1.75" style="358" customWidth="1"/>
    <col min="1044" max="1260" width="2.25" style="358"/>
    <col min="1261" max="1261" width="2.375" style="358" customWidth="1"/>
    <col min="1262" max="1262" width="2.5" style="358" customWidth="1"/>
    <col min="1263" max="1263" width="1.875" style="358" customWidth="1"/>
    <col min="1264" max="1298" width="2.5" style="358" customWidth="1"/>
    <col min="1299" max="1299" width="1.75" style="358" customWidth="1"/>
    <col min="1300" max="1516" width="2.25" style="358"/>
    <col min="1517" max="1517" width="2.375" style="358" customWidth="1"/>
    <col min="1518" max="1518" width="2.5" style="358" customWidth="1"/>
    <col min="1519" max="1519" width="1.875" style="358" customWidth="1"/>
    <col min="1520" max="1554" width="2.5" style="358" customWidth="1"/>
    <col min="1555" max="1555" width="1.75" style="358" customWidth="1"/>
    <col min="1556" max="1772" width="2.25" style="358"/>
    <col min="1773" max="1773" width="2.375" style="358" customWidth="1"/>
    <col min="1774" max="1774" width="2.5" style="358" customWidth="1"/>
    <col min="1775" max="1775" width="1.875" style="358" customWidth="1"/>
    <col min="1776" max="1810" width="2.5" style="358" customWidth="1"/>
    <col min="1811" max="1811" width="1.75" style="358" customWidth="1"/>
    <col min="1812" max="2028" width="2.25" style="358"/>
    <col min="2029" max="2029" width="2.375" style="358" customWidth="1"/>
    <col min="2030" max="2030" width="2.5" style="358" customWidth="1"/>
    <col min="2031" max="2031" width="1.875" style="358" customWidth="1"/>
    <col min="2032" max="2066" width="2.5" style="358" customWidth="1"/>
    <col min="2067" max="2067" width="1.75" style="358" customWidth="1"/>
    <col min="2068" max="2284" width="2.25" style="358"/>
    <col min="2285" max="2285" width="2.375" style="358" customWidth="1"/>
    <col min="2286" max="2286" width="2.5" style="358" customWidth="1"/>
    <col min="2287" max="2287" width="1.875" style="358" customWidth="1"/>
    <col min="2288" max="2322" width="2.5" style="358" customWidth="1"/>
    <col min="2323" max="2323" width="1.75" style="358" customWidth="1"/>
    <col min="2324" max="2540" width="2.25" style="358"/>
    <col min="2541" max="2541" width="2.375" style="358" customWidth="1"/>
    <col min="2542" max="2542" width="2.5" style="358" customWidth="1"/>
    <col min="2543" max="2543" width="1.875" style="358" customWidth="1"/>
    <col min="2544" max="2578" width="2.5" style="358" customWidth="1"/>
    <col min="2579" max="2579" width="1.75" style="358" customWidth="1"/>
    <col min="2580" max="2796" width="2.25" style="358"/>
    <col min="2797" max="2797" width="2.375" style="358" customWidth="1"/>
    <col min="2798" max="2798" width="2.5" style="358" customWidth="1"/>
    <col min="2799" max="2799" width="1.875" style="358" customWidth="1"/>
    <col min="2800" max="2834" width="2.5" style="358" customWidth="1"/>
    <col min="2835" max="2835" width="1.75" style="358" customWidth="1"/>
    <col min="2836" max="3052" width="2.25" style="358"/>
    <col min="3053" max="3053" width="2.375" style="358" customWidth="1"/>
    <col min="3054" max="3054" width="2.5" style="358" customWidth="1"/>
    <col min="3055" max="3055" width="1.875" style="358" customWidth="1"/>
    <col min="3056" max="3090" width="2.5" style="358" customWidth="1"/>
    <col min="3091" max="3091" width="1.75" style="358" customWidth="1"/>
    <col min="3092" max="3308" width="2.25" style="358"/>
    <col min="3309" max="3309" width="2.375" style="358" customWidth="1"/>
    <col min="3310" max="3310" width="2.5" style="358" customWidth="1"/>
    <col min="3311" max="3311" width="1.875" style="358" customWidth="1"/>
    <col min="3312" max="3346" width="2.5" style="358" customWidth="1"/>
    <col min="3347" max="3347" width="1.75" style="358" customWidth="1"/>
    <col min="3348" max="3564" width="2.25" style="358"/>
    <col min="3565" max="3565" width="2.375" style="358" customWidth="1"/>
    <col min="3566" max="3566" width="2.5" style="358" customWidth="1"/>
    <col min="3567" max="3567" width="1.875" style="358" customWidth="1"/>
    <col min="3568" max="3602" width="2.5" style="358" customWidth="1"/>
    <col min="3603" max="3603" width="1.75" style="358" customWidth="1"/>
    <col min="3604" max="3820" width="2.25" style="358"/>
    <col min="3821" max="3821" width="2.375" style="358" customWidth="1"/>
    <col min="3822" max="3822" width="2.5" style="358" customWidth="1"/>
    <col min="3823" max="3823" width="1.875" style="358" customWidth="1"/>
    <col min="3824" max="3858" width="2.5" style="358" customWidth="1"/>
    <col min="3859" max="3859" width="1.75" style="358" customWidth="1"/>
    <col min="3860" max="4076" width="2.25" style="358"/>
    <col min="4077" max="4077" width="2.375" style="358" customWidth="1"/>
    <col min="4078" max="4078" width="2.5" style="358" customWidth="1"/>
    <col min="4079" max="4079" width="1.875" style="358" customWidth="1"/>
    <col min="4080" max="4114" width="2.5" style="358" customWidth="1"/>
    <col min="4115" max="4115" width="1.75" style="358" customWidth="1"/>
    <col min="4116" max="4332" width="2.25" style="358"/>
    <col min="4333" max="4333" width="2.375" style="358" customWidth="1"/>
    <col min="4334" max="4334" width="2.5" style="358" customWidth="1"/>
    <col min="4335" max="4335" width="1.875" style="358" customWidth="1"/>
    <col min="4336" max="4370" width="2.5" style="358" customWidth="1"/>
    <col min="4371" max="4371" width="1.75" style="358" customWidth="1"/>
    <col min="4372" max="4588" width="2.25" style="358"/>
    <col min="4589" max="4589" width="2.375" style="358" customWidth="1"/>
    <col min="4590" max="4590" width="2.5" style="358" customWidth="1"/>
    <col min="4591" max="4591" width="1.875" style="358" customWidth="1"/>
    <col min="4592" max="4626" width="2.5" style="358" customWidth="1"/>
    <col min="4627" max="4627" width="1.75" style="358" customWidth="1"/>
    <col min="4628" max="4844" width="2.25" style="358"/>
    <col min="4845" max="4845" width="2.375" style="358" customWidth="1"/>
    <col min="4846" max="4846" width="2.5" style="358" customWidth="1"/>
    <col min="4847" max="4847" width="1.875" style="358" customWidth="1"/>
    <col min="4848" max="4882" width="2.5" style="358" customWidth="1"/>
    <col min="4883" max="4883" width="1.75" style="358" customWidth="1"/>
    <col min="4884" max="5100" width="2.25" style="358"/>
    <col min="5101" max="5101" width="2.375" style="358" customWidth="1"/>
    <col min="5102" max="5102" width="2.5" style="358" customWidth="1"/>
    <col min="5103" max="5103" width="1.875" style="358" customWidth="1"/>
    <col min="5104" max="5138" width="2.5" style="358" customWidth="1"/>
    <col min="5139" max="5139" width="1.75" style="358" customWidth="1"/>
    <col min="5140" max="5356" width="2.25" style="358"/>
    <col min="5357" max="5357" width="2.375" style="358" customWidth="1"/>
    <col min="5358" max="5358" width="2.5" style="358" customWidth="1"/>
    <col min="5359" max="5359" width="1.875" style="358" customWidth="1"/>
    <col min="5360" max="5394" width="2.5" style="358" customWidth="1"/>
    <col min="5395" max="5395" width="1.75" style="358" customWidth="1"/>
    <col min="5396" max="5612" width="2.25" style="358"/>
    <col min="5613" max="5613" width="2.375" style="358" customWidth="1"/>
    <col min="5614" max="5614" width="2.5" style="358" customWidth="1"/>
    <col min="5615" max="5615" width="1.875" style="358" customWidth="1"/>
    <col min="5616" max="5650" width="2.5" style="358" customWidth="1"/>
    <col min="5651" max="5651" width="1.75" style="358" customWidth="1"/>
    <col min="5652" max="5868" width="2.25" style="358"/>
    <col min="5869" max="5869" width="2.375" style="358" customWidth="1"/>
    <col min="5870" max="5870" width="2.5" style="358" customWidth="1"/>
    <col min="5871" max="5871" width="1.875" style="358" customWidth="1"/>
    <col min="5872" max="5906" width="2.5" style="358" customWidth="1"/>
    <col min="5907" max="5907" width="1.75" style="358" customWidth="1"/>
    <col min="5908" max="6124" width="2.25" style="358"/>
    <col min="6125" max="6125" width="2.375" style="358" customWidth="1"/>
    <col min="6126" max="6126" width="2.5" style="358" customWidth="1"/>
    <col min="6127" max="6127" width="1.875" style="358" customWidth="1"/>
    <col min="6128" max="6162" width="2.5" style="358" customWidth="1"/>
    <col min="6163" max="6163" width="1.75" style="358" customWidth="1"/>
    <col min="6164" max="6380" width="2.25" style="358"/>
    <col min="6381" max="6381" width="2.375" style="358" customWidth="1"/>
    <col min="6382" max="6382" width="2.5" style="358" customWidth="1"/>
    <col min="6383" max="6383" width="1.875" style="358" customWidth="1"/>
    <col min="6384" max="6418" width="2.5" style="358" customWidth="1"/>
    <col min="6419" max="6419" width="1.75" style="358" customWidth="1"/>
    <col min="6420" max="6636" width="2.25" style="358"/>
    <col min="6637" max="6637" width="2.375" style="358" customWidth="1"/>
    <col min="6638" max="6638" width="2.5" style="358" customWidth="1"/>
    <col min="6639" max="6639" width="1.875" style="358" customWidth="1"/>
    <col min="6640" max="6674" width="2.5" style="358" customWidth="1"/>
    <col min="6675" max="6675" width="1.75" style="358" customWidth="1"/>
    <col min="6676" max="6892" width="2.25" style="358"/>
    <col min="6893" max="6893" width="2.375" style="358" customWidth="1"/>
    <col min="6894" max="6894" width="2.5" style="358" customWidth="1"/>
    <col min="6895" max="6895" width="1.875" style="358" customWidth="1"/>
    <col min="6896" max="6930" width="2.5" style="358" customWidth="1"/>
    <col min="6931" max="6931" width="1.75" style="358" customWidth="1"/>
    <col min="6932" max="7148" width="2.25" style="358"/>
    <col min="7149" max="7149" width="2.375" style="358" customWidth="1"/>
    <col min="7150" max="7150" width="2.5" style="358" customWidth="1"/>
    <col min="7151" max="7151" width="1.875" style="358" customWidth="1"/>
    <col min="7152" max="7186" width="2.5" style="358" customWidth="1"/>
    <col min="7187" max="7187" width="1.75" style="358" customWidth="1"/>
    <col min="7188" max="7404" width="2.25" style="358"/>
    <col min="7405" max="7405" width="2.375" style="358" customWidth="1"/>
    <col min="7406" max="7406" width="2.5" style="358" customWidth="1"/>
    <col min="7407" max="7407" width="1.875" style="358" customWidth="1"/>
    <col min="7408" max="7442" width="2.5" style="358" customWidth="1"/>
    <col min="7443" max="7443" width="1.75" style="358" customWidth="1"/>
    <col min="7444" max="7660" width="2.25" style="358"/>
    <col min="7661" max="7661" width="2.375" style="358" customWidth="1"/>
    <col min="7662" max="7662" width="2.5" style="358" customWidth="1"/>
    <col min="7663" max="7663" width="1.875" style="358" customWidth="1"/>
    <col min="7664" max="7698" width="2.5" style="358" customWidth="1"/>
    <col min="7699" max="7699" width="1.75" style="358" customWidth="1"/>
    <col min="7700" max="7916" width="2.25" style="358"/>
    <col min="7917" max="7917" width="2.375" style="358" customWidth="1"/>
    <col min="7918" max="7918" width="2.5" style="358" customWidth="1"/>
    <col min="7919" max="7919" width="1.875" style="358" customWidth="1"/>
    <col min="7920" max="7954" width="2.5" style="358" customWidth="1"/>
    <col min="7955" max="7955" width="1.75" style="358" customWidth="1"/>
    <col min="7956" max="8172" width="2.25" style="358"/>
    <col min="8173" max="8173" width="2.375" style="358" customWidth="1"/>
    <col min="8174" max="8174" width="2.5" style="358" customWidth="1"/>
    <col min="8175" max="8175" width="1.875" style="358" customWidth="1"/>
    <col min="8176" max="8210" width="2.5" style="358" customWidth="1"/>
    <col min="8211" max="8211" width="1.75" style="358" customWidth="1"/>
    <col min="8212" max="8428" width="2.25" style="358"/>
    <col min="8429" max="8429" width="2.375" style="358" customWidth="1"/>
    <col min="8430" max="8430" width="2.5" style="358" customWidth="1"/>
    <col min="8431" max="8431" width="1.875" style="358" customWidth="1"/>
    <col min="8432" max="8466" width="2.5" style="358" customWidth="1"/>
    <col min="8467" max="8467" width="1.75" style="358" customWidth="1"/>
    <col min="8468" max="8684" width="2.25" style="358"/>
    <col min="8685" max="8685" width="2.375" style="358" customWidth="1"/>
    <col min="8686" max="8686" width="2.5" style="358" customWidth="1"/>
    <col min="8687" max="8687" width="1.875" style="358" customWidth="1"/>
    <col min="8688" max="8722" width="2.5" style="358" customWidth="1"/>
    <col min="8723" max="8723" width="1.75" style="358" customWidth="1"/>
    <col min="8724" max="8940" width="2.25" style="358"/>
    <col min="8941" max="8941" width="2.375" style="358" customWidth="1"/>
    <col min="8942" max="8942" width="2.5" style="358" customWidth="1"/>
    <col min="8943" max="8943" width="1.875" style="358" customWidth="1"/>
    <col min="8944" max="8978" width="2.5" style="358" customWidth="1"/>
    <col min="8979" max="8979" width="1.75" style="358" customWidth="1"/>
    <col min="8980" max="9196" width="2.25" style="358"/>
    <col min="9197" max="9197" width="2.375" style="358" customWidth="1"/>
    <col min="9198" max="9198" width="2.5" style="358" customWidth="1"/>
    <col min="9199" max="9199" width="1.875" style="358" customWidth="1"/>
    <col min="9200" max="9234" width="2.5" style="358" customWidth="1"/>
    <col min="9235" max="9235" width="1.75" style="358" customWidth="1"/>
    <col min="9236" max="9452" width="2.25" style="358"/>
    <col min="9453" max="9453" width="2.375" style="358" customWidth="1"/>
    <col min="9454" max="9454" width="2.5" style="358" customWidth="1"/>
    <col min="9455" max="9455" width="1.875" style="358" customWidth="1"/>
    <col min="9456" max="9490" width="2.5" style="358" customWidth="1"/>
    <col min="9491" max="9491" width="1.75" style="358" customWidth="1"/>
    <col min="9492" max="9708" width="2.25" style="358"/>
    <col min="9709" max="9709" width="2.375" style="358" customWidth="1"/>
    <col min="9710" max="9710" width="2.5" style="358" customWidth="1"/>
    <col min="9711" max="9711" width="1.875" style="358" customWidth="1"/>
    <col min="9712" max="9746" width="2.5" style="358" customWidth="1"/>
    <col min="9747" max="9747" width="1.75" style="358" customWidth="1"/>
    <col min="9748" max="9964" width="2.25" style="358"/>
    <col min="9965" max="9965" width="2.375" style="358" customWidth="1"/>
    <col min="9966" max="9966" width="2.5" style="358" customWidth="1"/>
    <col min="9967" max="9967" width="1.875" style="358" customWidth="1"/>
    <col min="9968" max="10002" width="2.5" style="358" customWidth="1"/>
    <col min="10003" max="10003" width="1.75" style="358" customWidth="1"/>
    <col min="10004" max="10220" width="2.25" style="358"/>
    <col min="10221" max="10221" width="2.375" style="358" customWidth="1"/>
    <col min="10222" max="10222" width="2.5" style="358" customWidth="1"/>
    <col min="10223" max="10223" width="1.875" style="358" customWidth="1"/>
    <col min="10224" max="10258" width="2.5" style="358" customWidth="1"/>
    <col min="10259" max="10259" width="1.75" style="358" customWidth="1"/>
    <col min="10260" max="10476" width="2.25" style="358"/>
    <col min="10477" max="10477" width="2.375" style="358" customWidth="1"/>
    <col min="10478" max="10478" width="2.5" style="358" customWidth="1"/>
    <col min="10479" max="10479" width="1.875" style="358" customWidth="1"/>
    <col min="10480" max="10514" width="2.5" style="358" customWidth="1"/>
    <col min="10515" max="10515" width="1.75" style="358" customWidth="1"/>
    <col min="10516" max="10732" width="2.25" style="358"/>
    <col min="10733" max="10733" width="2.375" style="358" customWidth="1"/>
    <col min="10734" max="10734" width="2.5" style="358" customWidth="1"/>
    <col min="10735" max="10735" width="1.875" style="358" customWidth="1"/>
    <col min="10736" max="10770" width="2.5" style="358" customWidth="1"/>
    <col min="10771" max="10771" width="1.75" style="358" customWidth="1"/>
    <col min="10772" max="10988" width="2.25" style="358"/>
    <col min="10989" max="10989" width="2.375" style="358" customWidth="1"/>
    <col min="10990" max="10990" width="2.5" style="358" customWidth="1"/>
    <col min="10991" max="10991" width="1.875" style="358" customWidth="1"/>
    <col min="10992" max="11026" width="2.5" style="358" customWidth="1"/>
    <col min="11027" max="11027" width="1.75" style="358" customWidth="1"/>
    <col min="11028" max="11244" width="2.25" style="358"/>
    <col min="11245" max="11245" width="2.375" style="358" customWidth="1"/>
    <col min="11246" max="11246" width="2.5" style="358" customWidth="1"/>
    <col min="11247" max="11247" width="1.875" style="358" customWidth="1"/>
    <col min="11248" max="11282" width="2.5" style="358" customWidth="1"/>
    <col min="11283" max="11283" width="1.75" style="358" customWidth="1"/>
    <col min="11284" max="11500" width="2.25" style="358"/>
    <col min="11501" max="11501" width="2.375" style="358" customWidth="1"/>
    <col min="11502" max="11502" width="2.5" style="358" customWidth="1"/>
    <col min="11503" max="11503" width="1.875" style="358" customWidth="1"/>
    <col min="11504" max="11538" width="2.5" style="358" customWidth="1"/>
    <col min="11539" max="11539" width="1.75" style="358" customWidth="1"/>
    <col min="11540" max="11756" width="2.25" style="358"/>
    <col min="11757" max="11757" width="2.375" style="358" customWidth="1"/>
    <col min="11758" max="11758" width="2.5" style="358" customWidth="1"/>
    <col min="11759" max="11759" width="1.875" style="358" customWidth="1"/>
    <col min="11760" max="11794" width="2.5" style="358" customWidth="1"/>
    <col min="11795" max="11795" width="1.75" style="358" customWidth="1"/>
    <col min="11796" max="12012" width="2.25" style="358"/>
    <col min="12013" max="12013" width="2.375" style="358" customWidth="1"/>
    <col min="12014" max="12014" width="2.5" style="358" customWidth="1"/>
    <col min="12015" max="12015" width="1.875" style="358" customWidth="1"/>
    <col min="12016" max="12050" width="2.5" style="358" customWidth="1"/>
    <col min="12051" max="12051" width="1.75" style="358" customWidth="1"/>
    <col min="12052" max="12268" width="2.25" style="358"/>
    <col min="12269" max="12269" width="2.375" style="358" customWidth="1"/>
    <col min="12270" max="12270" width="2.5" style="358" customWidth="1"/>
    <col min="12271" max="12271" width="1.875" style="358" customWidth="1"/>
    <col min="12272" max="12306" width="2.5" style="358" customWidth="1"/>
    <col min="12307" max="12307" width="1.75" style="358" customWidth="1"/>
    <col min="12308" max="12524" width="2.25" style="358"/>
    <col min="12525" max="12525" width="2.375" style="358" customWidth="1"/>
    <col min="12526" max="12526" width="2.5" style="358" customWidth="1"/>
    <col min="12527" max="12527" width="1.875" style="358" customWidth="1"/>
    <col min="12528" max="12562" width="2.5" style="358" customWidth="1"/>
    <col min="12563" max="12563" width="1.75" style="358" customWidth="1"/>
    <col min="12564" max="12780" width="2.25" style="358"/>
    <col min="12781" max="12781" width="2.375" style="358" customWidth="1"/>
    <col min="12782" max="12782" width="2.5" style="358" customWidth="1"/>
    <col min="12783" max="12783" width="1.875" style="358" customWidth="1"/>
    <col min="12784" max="12818" width="2.5" style="358" customWidth="1"/>
    <col min="12819" max="12819" width="1.75" style="358" customWidth="1"/>
    <col min="12820" max="13036" width="2.25" style="358"/>
    <col min="13037" max="13037" width="2.375" style="358" customWidth="1"/>
    <col min="13038" max="13038" width="2.5" style="358" customWidth="1"/>
    <col min="13039" max="13039" width="1.875" style="358" customWidth="1"/>
    <col min="13040" max="13074" width="2.5" style="358" customWidth="1"/>
    <col min="13075" max="13075" width="1.75" style="358" customWidth="1"/>
    <col min="13076" max="13292" width="2.25" style="358"/>
    <col min="13293" max="13293" width="2.375" style="358" customWidth="1"/>
    <col min="13294" max="13294" width="2.5" style="358" customWidth="1"/>
    <col min="13295" max="13295" width="1.875" style="358" customWidth="1"/>
    <col min="13296" max="13330" width="2.5" style="358" customWidth="1"/>
    <col min="13331" max="13331" width="1.75" style="358" customWidth="1"/>
    <col min="13332" max="13548" width="2.25" style="358"/>
    <col min="13549" max="13549" width="2.375" style="358" customWidth="1"/>
    <col min="13550" max="13550" width="2.5" style="358" customWidth="1"/>
    <col min="13551" max="13551" width="1.875" style="358" customWidth="1"/>
    <col min="13552" max="13586" width="2.5" style="358" customWidth="1"/>
    <col min="13587" max="13587" width="1.75" style="358" customWidth="1"/>
    <col min="13588" max="13804" width="2.25" style="358"/>
    <col min="13805" max="13805" width="2.375" style="358" customWidth="1"/>
    <col min="13806" max="13806" width="2.5" style="358" customWidth="1"/>
    <col min="13807" max="13807" width="1.875" style="358" customWidth="1"/>
    <col min="13808" max="13842" width="2.5" style="358" customWidth="1"/>
    <col min="13843" max="13843" width="1.75" style="358" customWidth="1"/>
    <col min="13844" max="14060" width="2.25" style="358"/>
    <col min="14061" max="14061" width="2.375" style="358" customWidth="1"/>
    <col min="14062" max="14062" width="2.5" style="358" customWidth="1"/>
    <col min="14063" max="14063" width="1.875" style="358" customWidth="1"/>
    <col min="14064" max="14098" width="2.5" style="358" customWidth="1"/>
    <col min="14099" max="14099" width="1.75" style="358" customWidth="1"/>
    <col min="14100" max="14316" width="2.25" style="358"/>
    <col min="14317" max="14317" width="2.375" style="358" customWidth="1"/>
    <col min="14318" max="14318" width="2.5" style="358" customWidth="1"/>
    <col min="14319" max="14319" width="1.875" style="358" customWidth="1"/>
    <col min="14320" max="14354" width="2.5" style="358" customWidth="1"/>
    <col min="14355" max="14355" width="1.75" style="358" customWidth="1"/>
    <col min="14356" max="14572" width="2.25" style="358"/>
    <col min="14573" max="14573" width="2.375" style="358" customWidth="1"/>
    <col min="14574" max="14574" width="2.5" style="358" customWidth="1"/>
    <col min="14575" max="14575" width="1.875" style="358" customWidth="1"/>
    <col min="14576" max="14610" width="2.5" style="358" customWidth="1"/>
    <col min="14611" max="14611" width="1.75" style="358" customWidth="1"/>
    <col min="14612" max="14828" width="2.25" style="358"/>
    <col min="14829" max="14829" width="2.375" style="358" customWidth="1"/>
    <col min="14830" max="14830" width="2.5" style="358" customWidth="1"/>
    <col min="14831" max="14831" width="1.875" style="358" customWidth="1"/>
    <col min="14832" max="14866" width="2.5" style="358" customWidth="1"/>
    <col min="14867" max="14867" width="1.75" style="358" customWidth="1"/>
    <col min="14868" max="15084" width="2.25" style="358"/>
    <col min="15085" max="15085" width="2.375" style="358" customWidth="1"/>
    <col min="15086" max="15086" width="2.5" style="358" customWidth="1"/>
    <col min="15087" max="15087" width="1.875" style="358" customWidth="1"/>
    <col min="15088" max="15122" width="2.5" style="358" customWidth="1"/>
    <col min="15123" max="15123" width="1.75" style="358" customWidth="1"/>
    <col min="15124" max="15340" width="2.25" style="358"/>
    <col min="15341" max="15341" width="2.375" style="358" customWidth="1"/>
    <col min="15342" max="15342" width="2.5" style="358" customWidth="1"/>
    <col min="15343" max="15343" width="1.875" style="358" customWidth="1"/>
    <col min="15344" max="15378" width="2.5" style="358" customWidth="1"/>
    <col min="15379" max="15379" width="1.75" style="358" customWidth="1"/>
    <col min="15380" max="15596" width="2.25" style="358"/>
    <col min="15597" max="15597" width="2.375" style="358" customWidth="1"/>
    <col min="15598" max="15598" width="2.5" style="358" customWidth="1"/>
    <col min="15599" max="15599" width="1.875" style="358" customWidth="1"/>
    <col min="15600" max="15634" width="2.5" style="358" customWidth="1"/>
    <col min="15635" max="15635" width="1.75" style="358" customWidth="1"/>
    <col min="15636" max="15852" width="2.25" style="358"/>
    <col min="15853" max="15853" width="2.375" style="358" customWidth="1"/>
    <col min="15854" max="15854" width="2.5" style="358" customWidth="1"/>
    <col min="15855" max="15855" width="1.875" style="358" customWidth="1"/>
    <col min="15856" max="15890" width="2.5" style="358" customWidth="1"/>
    <col min="15891" max="15891" width="1.75" style="358" customWidth="1"/>
    <col min="15892" max="16108" width="2.25" style="358"/>
    <col min="16109" max="16109" width="2.375" style="358" customWidth="1"/>
    <col min="16110" max="16110" width="2.5" style="358" customWidth="1"/>
    <col min="16111" max="16111" width="1.875" style="358" customWidth="1"/>
    <col min="16112" max="16146" width="2.5" style="358" customWidth="1"/>
    <col min="16147" max="16147" width="1.75" style="358" customWidth="1"/>
    <col min="16148" max="16384" width="2.25" style="358"/>
  </cols>
  <sheetData>
    <row r="1" spans="1:39" ht="18" customHeight="1">
      <c r="A1" s="357" t="s">
        <v>574</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row>
    <row r="2" spans="1:39" ht="9.75" customHeight="1">
      <c r="A2" s="357"/>
      <c r="B2" s="359"/>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1"/>
    </row>
    <row r="3" spans="1:39" ht="17.25" customHeight="1">
      <c r="A3" s="357"/>
      <c r="B3" s="362"/>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63"/>
    </row>
    <row r="4" spans="1:39" ht="6.75" customHeight="1">
      <c r="A4" s="357"/>
      <c r="B4" s="362"/>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64"/>
    </row>
    <row r="5" spans="1:39" ht="36" customHeight="1">
      <c r="A5" s="357"/>
      <c r="B5" s="362"/>
      <c r="C5" s="357"/>
      <c r="D5" s="1790" t="s">
        <v>575</v>
      </c>
      <c r="E5" s="1791"/>
      <c r="F5" s="1791"/>
      <c r="G5" s="1791"/>
      <c r="H5" s="1791"/>
      <c r="I5" s="1791"/>
      <c r="J5" s="1791"/>
      <c r="K5" s="1791"/>
      <c r="L5" s="1791"/>
      <c r="M5" s="1791"/>
      <c r="N5" s="1791"/>
      <c r="O5" s="1791"/>
      <c r="P5" s="1791"/>
      <c r="Q5" s="1791"/>
      <c r="R5" s="1791"/>
      <c r="S5" s="1791"/>
      <c r="T5" s="1791"/>
      <c r="U5" s="1791"/>
      <c r="V5" s="1791"/>
      <c r="W5" s="1791"/>
      <c r="X5" s="1791"/>
      <c r="Y5" s="1791"/>
      <c r="Z5" s="1791"/>
      <c r="AA5" s="1791"/>
      <c r="AB5" s="1791"/>
      <c r="AC5" s="1791"/>
      <c r="AD5" s="1791"/>
      <c r="AE5" s="1791"/>
      <c r="AF5" s="1791"/>
      <c r="AG5" s="1791"/>
      <c r="AH5" s="1791"/>
      <c r="AI5" s="1791"/>
      <c r="AJ5" s="1791"/>
      <c r="AK5" s="1791"/>
      <c r="AL5" s="1791"/>
      <c r="AM5" s="364"/>
    </row>
    <row r="6" spans="1:39" ht="9.75" customHeight="1">
      <c r="A6" s="357"/>
      <c r="B6" s="362"/>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64"/>
    </row>
    <row r="7" spans="1:39" ht="16.5" customHeight="1">
      <c r="A7" s="357"/>
      <c r="B7" s="362"/>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1792"/>
      <c r="AC7" s="1792"/>
      <c r="AD7" s="1793"/>
      <c r="AE7" s="1793"/>
      <c r="AF7" s="357" t="s">
        <v>86</v>
      </c>
      <c r="AG7" s="1794"/>
      <c r="AH7" s="1794"/>
      <c r="AI7" s="357" t="s">
        <v>133</v>
      </c>
      <c r="AJ7" s="1793"/>
      <c r="AK7" s="1793"/>
      <c r="AL7" s="357" t="s">
        <v>70</v>
      </c>
      <c r="AM7" s="364"/>
    </row>
    <row r="8" spans="1:39" ht="17.25" customHeight="1">
      <c r="A8" s="357"/>
      <c r="B8" s="362"/>
      <c r="C8" s="357"/>
      <c r="D8" s="357" t="s">
        <v>576</v>
      </c>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64"/>
    </row>
    <row r="9" spans="1:39" ht="13.5" customHeight="1">
      <c r="A9" s="357"/>
      <c r="B9" s="362"/>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64"/>
    </row>
    <row r="10" spans="1:39" ht="13.5" customHeight="1">
      <c r="A10" s="357"/>
      <c r="B10" s="362"/>
      <c r="C10" s="357"/>
      <c r="D10" s="357"/>
      <c r="E10" s="357"/>
      <c r="F10" s="357"/>
      <c r="G10" s="357"/>
      <c r="H10" s="357"/>
      <c r="I10" s="357"/>
      <c r="J10" s="357"/>
      <c r="K10" s="357"/>
      <c r="L10" s="357"/>
      <c r="M10" s="357"/>
      <c r="N10" s="357"/>
      <c r="O10" s="357"/>
      <c r="P10" s="357"/>
      <c r="Q10" s="1788" t="s">
        <v>563</v>
      </c>
      <c r="R10" s="1788"/>
      <c r="S10" s="1788"/>
      <c r="T10" s="1788"/>
      <c r="U10" s="365"/>
      <c r="V10" s="1788" t="s">
        <v>24</v>
      </c>
      <c r="W10" s="1788"/>
      <c r="X10" s="1788"/>
      <c r="Y10" s="1788"/>
      <c r="Z10" s="1789"/>
      <c r="AA10" s="1789"/>
      <c r="AB10" s="1789"/>
      <c r="AC10" s="1789"/>
      <c r="AD10" s="1789"/>
      <c r="AE10" s="1789"/>
      <c r="AF10" s="1789"/>
      <c r="AG10" s="1789"/>
      <c r="AH10" s="1789"/>
      <c r="AI10" s="1789"/>
      <c r="AJ10" s="1789"/>
      <c r="AK10" s="1789"/>
      <c r="AL10" s="1789"/>
      <c r="AM10" s="363"/>
    </row>
    <row r="11" spans="1:39" ht="16.5" customHeight="1">
      <c r="A11" s="357"/>
      <c r="B11" s="362"/>
      <c r="C11" s="357"/>
      <c r="D11" s="357"/>
      <c r="E11" s="357"/>
      <c r="F11" s="357"/>
      <c r="G11" s="357"/>
      <c r="H11" s="357"/>
      <c r="I11" s="357"/>
      <c r="J11" s="357"/>
      <c r="K11" s="357"/>
      <c r="L11" s="357"/>
      <c r="M11" s="357"/>
      <c r="N11" s="357"/>
      <c r="O11" s="357"/>
      <c r="P11" s="357"/>
      <c r="Q11" s="366" t="s">
        <v>577</v>
      </c>
      <c r="R11" s="365"/>
      <c r="S11" s="366"/>
      <c r="T11" s="366"/>
      <c r="U11" s="365"/>
      <c r="V11" s="1788" t="s">
        <v>564</v>
      </c>
      <c r="W11" s="1788"/>
      <c r="X11" s="1788"/>
      <c r="Y11" s="1788"/>
      <c r="Z11" s="1789"/>
      <c r="AA11" s="1789"/>
      <c r="AB11" s="1789"/>
      <c r="AC11" s="1789"/>
      <c r="AD11" s="1789"/>
      <c r="AE11" s="1789"/>
      <c r="AF11" s="1789"/>
      <c r="AG11" s="1789"/>
      <c r="AH11" s="1789"/>
      <c r="AI11" s="1789"/>
      <c r="AJ11" s="1789"/>
      <c r="AK11" s="1789"/>
      <c r="AL11" s="1789"/>
      <c r="AM11" s="363"/>
    </row>
    <row r="12" spans="1:39" ht="16.5" customHeight="1">
      <c r="A12" s="357"/>
      <c r="B12" s="362"/>
      <c r="C12" s="357"/>
      <c r="D12" s="357"/>
      <c r="E12" s="357"/>
      <c r="F12" s="357"/>
      <c r="G12" s="357"/>
      <c r="H12" s="357"/>
      <c r="I12" s="357"/>
      <c r="J12" s="357"/>
      <c r="K12" s="357"/>
      <c r="L12" s="357"/>
      <c r="M12" s="357"/>
      <c r="N12" s="357"/>
      <c r="O12" s="357"/>
      <c r="P12" s="357"/>
      <c r="Q12" s="366"/>
      <c r="R12" s="366"/>
      <c r="S12" s="366"/>
      <c r="T12" s="366"/>
      <c r="U12" s="365"/>
      <c r="V12" s="1801" t="s">
        <v>190</v>
      </c>
      <c r="W12" s="1801"/>
      <c r="X12" s="1801"/>
      <c r="Y12" s="1801"/>
      <c r="Z12" s="1802"/>
      <c r="AA12" s="1802"/>
      <c r="AB12" s="1802"/>
      <c r="AC12" s="1802"/>
      <c r="AD12" s="1802"/>
      <c r="AE12" s="1802"/>
      <c r="AF12" s="1802"/>
      <c r="AG12" s="1802"/>
      <c r="AH12" s="1802"/>
      <c r="AI12" s="1802"/>
      <c r="AJ12" s="1802"/>
      <c r="AK12" s="366"/>
      <c r="AL12" s="366"/>
      <c r="AM12" s="363"/>
    </row>
    <row r="13" spans="1:39">
      <c r="A13" s="357"/>
      <c r="B13" s="362"/>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64"/>
    </row>
    <row r="14" spans="1:39" ht="18.75" customHeight="1">
      <c r="A14" s="357"/>
      <c r="B14" s="362"/>
      <c r="C14" s="367"/>
      <c r="E14" s="367" t="s">
        <v>578</v>
      </c>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8"/>
    </row>
    <row r="15" spans="1:39" ht="7.5" customHeight="1">
      <c r="A15" s="357"/>
      <c r="B15" s="362"/>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64"/>
    </row>
    <row r="16" spans="1:39" ht="22.5" customHeight="1">
      <c r="A16" s="357"/>
      <c r="B16" s="362"/>
      <c r="C16" s="357"/>
      <c r="D16" s="357"/>
      <c r="E16" s="357"/>
      <c r="F16" s="357"/>
      <c r="G16" s="357"/>
      <c r="H16" s="357"/>
      <c r="I16" s="357"/>
      <c r="J16" s="357"/>
      <c r="K16" s="357"/>
      <c r="L16" s="357"/>
      <c r="M16" s="1803" t="s">
        <v>579</v>
      </c>
      <c r="N16" s="1804"/>
      <c r="O16" s="1804"/>
      <c r="P16" s="1804"/>
      <c r="Q16" s="1804"/>
      <c r="R16" s="1804"/>
      <c r="S16" s="1804"/>
      <c r="T16" s="1804"/>
      <c r="U16" s="1804"/>
      <c r="V16" s="369"/>
      <c r="W16" s="370"/>
      <c r="X16" s="370"/>
      <c r="Y16" s="370"/>
      <c r="Z16" s="370"/>
      <c r="AA16" s="370"/>
      <c r="AB16" s="370"/>
      <c r="AC16" s="370"/>
      <c r="AD16" s="370"/>
      <c r="AE16" s="370"/>
      <c r="AF16" s="370"/>
      <c r="AG16" s="370"/>
      <c r="AH16" s="370"/>
      <c r="AI16" s="370"/>
      <c r="AJ16" s="370"/>
      <c r="AK16" s="370"/>
      <c r="AL16" s="371"/>
      <c r="AM16" s="363"/>
    </row>
    <row r="17" spans="1:39" ht="44.25" customHeight="1">
      <c r="A17" s="357"/>
      <c r="B17" s="362"/>
      <c r="C17" s="357"/>
      <c r="D17" s="1809" t="s">
        <v>580</v>
      </c>
      <c r="E17" s="1810"/>
      <c r="F17" s="1810"/>
      <c r="G17" s="1810"/>
      <c r="H17" s="1810"/>
      <c r="I17" s="1810"/>
      <c r="J17" s="1810"/>
      <c r="K17" s="1810"/>
      <c r="L17" s="1810"/>
      <c r="M17" s="1810"/>
      <c r="N17" s="1810"/>
      <c r="O17" s="1810"/>
      <c r="P17" s="1810"/>
      <c r="Q17" s="1810"/>
      <c r="R17" s="1810"/>
      <c r="S17" s="1810"/>
      <c r="T17" s="1810"/>
      <c r="U17" s="1810"/>
      <c r="V17" s="1810"/>
      <c r="W17" s="1810"/>
      <c r="X17" s="1810"/>
      <c r="Y17" s="1810"/>
      <c r="Z17" s="1810"/>
      <c r="AA17" s="1810"/>
      <c r="AB17" s="1810"/>
      <c r="AC17" s="1810"/>
      <c r="AD17" s="1810"/>
      <c r="AE17" s="1810"/>
      <c r="AF17" s="1810"/>
      <c r="AG17" s="1810"/>
      <c r="AH17" s="1810"/>
      <c r="AI17" s="1810"/>
      <c r="AJ17" s="1810"/>
      <c r="AK17" s="1810"/>
      <c r="AL17" s="1811"/>
      <c r="AM17" s="364"/>
    </row>
    <row r="18" spans="1:39" ht="29.25" customHeight="1">
      <c r="A18" s="357"/>
      <c r="B18" s="362"/>
      <c r="C18" s="357"/>
      <c r="D18" s="1812" t="s">
        <v>581</v>
      </c>
      <c r="E18" s="1813"/>
      <c r="F18" s="1813"/>
      <c r="G18" s="1813"/>
      <c r="H18" s="1813"/>
      <c r="I18" s="1813"/>
      <c r="J18" s="1813"/>
      <c r="K18" s="1813"/>
      <c r="L18" s="1813"/>
      <c r="M18" s="1813"/>
      <c r="N18" s="1813"/>
      <c r="O18" s="1813"/>
      <c r="P18" s="1813"/>
      <c r="Q18" s="1813"/>
      <c r="R18" s="1813"/>
      <c r="S18" s="1813"/>
      <c r="T18" s="1813"/>
      <c r="U18" s="1813"/>
      <c r="V18" s="1813"/>
      <c r="W18" s="1813"/>
      <c r="X18" s="1813"/>
      <c r="Y18" s="1813"/>
      <c r="Z18" s="1813"/>
      <c r="AA18" s="1813"/>
      <c r="AB18" s="1813"/>
      <c r="AC18" s="1813"/>
      <c r="AD18" s="1813"/>
      <c r="AE18" s="1813"/>
      <c r="AF18" s="1813"/>
      <c r="AG18" s="1813"/>
      <c r="AH18" s="1813"/>
      <c r="AI18" s="1813"/>
      <c r="AJ18" s="1813"/>
      <c r="AK18" s="1813"/>
      <c r="AL18" s="1814"/>
      <c r="AM18" s="364"/>
    </row>
    <row r="19" spans="1:39" ht="29.25" customHeight="1">
      <c r="A19" s="357"/>
      <c r="B19" s="362"/>
      <c r="C19" s="357"/>
      <c r="D19" s="1806" t="s">
        <v>582</v>
      </c>
      <c r="E19" s="1807"/>
      <c r="F19" s="1807"/>
      <c r="G19" s="1807"/>
      <c r="H19" s="1807"/>
      <c r="I19" s="1807"/>
      <c r="J19" s="1807"/>
      <c r="K19" s="1807"/>
      <c r="L19" s="1807"/>
      <c r="M19" s="1807"/>
      <c r="N19" s="1807"/>
      <c r="O19" s="1807"/>
      <c r="P19" s="1807"/>
      <c r="Q19" s="1807"/>
      <c r="R19" s="1807"/>
      <c r="S19" s="1807"/>
      <c r="T19" s="1807"/>
      <c r="U19" s="1807"/>
      <c r="V19" s="1807"/>
      <c r="W19" s="1807"/>
      <c r="X19" s="1807"/>
      <c r="Y19" s="1807"/>
      <c r="Z19" s="1807"/>
      <c r="AA19" s="1807"/>
      <c r="AB19" s="1807"/>
      <c r="AC19" s="1807"/>
      <c r="AD19" s="1807"/>
      <c r="AE19" s="1807"/>
      <c r="AF19" s="1807"/>
      <c r="AG19" s="1807"/>
      <c r="AH19" s="1807"/>
      <c r="AI19" s="1807"/>
      <c r="AJ19" s="1807"/>
      <c r="AK19" s="1807"/>
      <c r="AL19" s="1808"/>
      <c r="AM19" s="364"/>
    </row>
    <row r="20" spans="1:39" ht="51" customHeight="1">
      <c r="A20" s="357"/>
      <c r="B20" s="362"/>
      <c r="C20" s="357"/>
      <c r="D20" s="1815" t="s">
        <v>583</v>
      </c>
      <c r="E20" s="1807"/>
      <c r="F20" s="1807"/>
      <c r="G20" s="1807"/>
      <c r="H20" s="1807"/>
      <c r="I20" s="1807"/>
      <c r="J20" s="1807"/>
      <c r="K20" s="1807"/>
      <c r="L20" s="1807"/>
      <c r="M20" s="1807"/>
      <c r="N20" s="1807"/>
      <c r="O20" s="1807"/>
      <c r="P20" s="1807"/>
      <c r="Q20" s="1807"/>
      <c r="R20" s="1807"/>
      <c r="S20" s="1807"/>
      <c r="T20" s="1807"/>
      <c r="U20" s="1807"/>
      <c r="V20" s="1807"/>
      <c r="W20" s="1807"/>
      <c r="X20" s="1807"/>
      <c r="Y20" s="1807"/>
      <c r="Z20" s="1807"/>
      <c r="AA20" s="1807"/>
      <c r="AB20" s="1807"/>
      <c r="AC20" s="1807"/>
      <c r="AD20" s="1807"/>
      <c r="AE20" s="1807"/>
      <c r="AF20" s="1807"/>
      <c r="AG20" s="1807"/>
      <c r="AH20" s="1807"/>
      <c r="AI20" s="1807"/>
      <c r="AJ20" s="1807"/>
      <c r="AK20" s="1807"/>
      <c r="AL20" s="1808"/>
      <c r="AM20" s="364"/>
    </row>
    <row r="21" spans="1:39" ht="29.25" customHeight="1">
      <c r="A21" s="357"/>
      <c r="B21" s="362"/>
      <c r="C21" s="357"/>
      <c r="D21" s="1806" t="s">
        <v>584</v>
      </c>
      <c r="E21" s="1807"/>
      <c r="F21" s="1807"/>
      <c r="G21" s="1807"/>
      <c r="H21" s="1807"/>
      <c r="I21" s="1807"/>
      <c r="J21" s="1807"/>
      <c r="K21" s="1807"/>
      <c r="L21" s="1807"/>
      <c r="M21" s="1807"/>
      <c r="N21" s="1807"/>
      <c r="O21" s="1807"/>
      <c r="P21" s="1807"/>
      <c r="Q21" s="1807"/>
      <c r="R21" s="1807"/>
      <c r="S21" s="1807"/>
      <c r="T21" s="1807"/>
      <c r="U21" s="1807"/>
      <c r="V21" s="1807"/>
      <c r="W21" s="1807"/>
      <c r="X21" s="1807"/>
      <c r="Y21" s="1807"/>
      <c r="Z21" s="1807"/>
      <c r="AA21" s="1807"/>
      <c r="AB21" s="1807"/>
      <c r="AC21" s="1807"/>
      <c r="AD21" s="1807"/>
      <c r="AE21" s="1807"/>
      <c r="AF21" s="1807"/>
      <c r="AG21" s="1807"/>
      <c r="AH21" s="1807"/>
      <c r="AI21" s="1807"/>
      <c r="AJ21" s="1807"/>
      <c r="AK21" s="1807"/>
      <c r="AL21" s="1808"/>
      <c r="AM21" s="364"/>
    </row>
    <row r="22" spans="1:39" ht="29.25" customHeight="1">
      <c r="A22" s="357"/>
      <c r="B22" s="362"/>
      <c r="C22" s="357"/>
      <c r="D22" s="1806" t="s">
        <v>585</v>
      </c>
      <c r="E22" s="1807"/>
      <c r="F22" s="1807"/>
      <c r="G22" s="1807"/>
      <c r="H22" s="1807"/>
      <c r="I22" s="1807"/>
      <c r="J22" s="1807"/>
      <c r="K22" s="1807"/>
      <c r="L22" s="1807"/>
      <c r="M22" s="1807"/>
      <c r="N22" s="1807"/>
      <c r="O22" s="1807"/>
      <c r="P22" s="1807"/>
      <c r="Q22" s="1807"/>
      <c r="R22" s="1807"/>
      <c r="S22" s="1807"/>
      <c r="T22" s="1807"/>
      <c r="U22" s="1807"/>
      <c r="V22" s="1807"/>
      <c r="W22" s="1807"/>
      <c r="X22" s="1807"/>
      <c r="Y22" s="1807"/>
      <c r="Z22" s="1807"/>
      <c r="AA22" s="1807"/>
      <c r="AB22" s="1807"/>
      <c r="AC22" s="1807"/>
      <c r="AD22" s="1807"/>
      <c r="AE22" s="1807"/>
      <c r="AF22" s="1807"/>
      <c r="AG22" s="1807"/>
      <c r="AH22" s="1807"/>
      <c r="AI22" s="1807"/>
      <c r="AJ22" s="1807"/>
      <c r="AK22" s="1807"/>
      <c r="AL22" s="1808"/>
      <c r="AM22" s="364"/>
    </row>
    <row r="23" spans="1:39" ht="29.25" customHeight="1">
      <c r="A23" s="357"/>
      <c r="B23" s="362"/>
      <c r="C23" s="357"/>
      <c r="D23" s="1798" t="s">
        <v>586</v>
      </c>
      <c r="E23" s="1799"/>
      <c r="F23" s="1799"/>
      <c r="G23" s="1799"/>
      <c r="H23" s="1799"/>
      <c r="I23" s="1799"/>
      <c r="J23" s="1799"/>
      <c r="K23" s="1799"/>
      <c r="L23" s="1799"/>
      <c r="M23" s="1799"/>
      <c r="N23" s="1799"/>
      <c r="O23" s="1799"/>
      <c r="P23" s="1799"/>
      <c r="Q23" s="1799"/>
      <c r="R23" s="1799"/>
      <c r="S23" s="1799"/>
      <c r="T23" s="1799"/>
      <c r="U23" s="1799"/>
      <c r="V23" s="1799"/>
      <c r="W23" s="1799"/>
      <c r="X23" s="1799"/>
      <c r="Y23" s="1799"/>
      <c r="Z23" s="1799"/>
      <c r="AA23" s="1799"/>
      <c r="AB23" s="1799"/>
      <c r="AC23" s="1799"/>
      <c r="AD23" s="1799"/>
      <c r="AE23" s="1799"/>
      <c r="AF23" s="1799"/>
      <c r="AG23" s="1799"/>
      <c r="AH23" s="1799"/>
      <c r="AI23" s="1799"/>
      <c r="AJ23" s="1799"/>
      <c r="AK23" s="1799"/>
      <c r="AL23" s="1800"/>
      <c r="AM23" s="364"/>
    </row>
    <row r="24" spans="1:39" ht="18" customHeight="1">
      <c r="A24" s="357"/>
      <c r="B24" s="362"/>
      <c r="C24" s="357"/>
      <c r="D24" s="357"/>
      <c r="E24" s="357"/>
      <c r="F24" s="357"/>
      <c r="G24" s="357"/>
      <c r="H24" s="357"/>
      <c r="I24" s="357"/>
      <c r="J24" s="357"/>
      <c r="K24" s="357"/>
      <c r="L24" s="357"/>
      <c r="M24" s="357"/>
      <c r="N24" s="372"/>
      <c r="O24" s="372"/>
      <c r="P24" s="372"/>
      <c r="Q24" s="372"/>
      <c r="R24" s="372"/>
      <c r="S24" s="372"/>
      <c r="T24" s="372"/>
      <c r="U24" s="372"/>
      <c r="V24" s="372"/>
      <c r="W24" s="357"/>
      <c r="X24" s="357"/>
      <c r="Y24" s="357"/>
      <c r="Z24" s="357"/>
      <c r="AA24" s="357"/>
      <c r="AB24" s="357"/>
      <c r="AC24" s="357"/>
      <c r="AD24" s="357"/>
      <c r="AE24" s="357"/>
      <c r="AF24" s="357"/>
      <c r="AG24" s="357"/>
      <c r="AH24" s="357"/>
      <c r="AI24" s="357"/>
      <c r="AJ24" s="357"/>
      <c r="AK24" s="357"/>
      <c r="AL24" s="357"/>
      <c r="AM24" s="364"/>
    </row>
    <row r="25" spans="1:39" ht="29.25" customHeight="1">
      <c r="A25" s="357"/>
      <c r="B25" s="362"/>
      <c r="C25" s="357"/>
      <c r="D25" s="1805" t="s">
        <v>587</v>
      </c>
      <c r="E25" s="1805"/>
      <c r="F25" s="1805"/>
      <c r="G25" s="1805"/>
      <c r="H25" s="1805"/>
      <c r="I25" s="1805"/>
      <c r="J25" s="1805"/>
      <c r="K25" s="1805"/>
      <c r="L25" s="1805"/>
      <c r="M25" s="1805"/>
      <c r="N25" s="1805"/>
      <c r="O25" s="1805"/>
      <c r="P25" s="1805"/>
      <c r="Q25" s="1805"/>
      <c r="R25" s="1805"/>
      <c r="S25" s="1805"/>
      <c r="T25" s="1805"/>
      <c r="U25" s="1805"/>
      <c r="V25" s="1805"/>
      <c r="W25" s="1805"/>
      <c r="X25" s="1805"/>
      <c r="Y25" s="1805"/>
      <c r="Z25" s="1805"/>
      <c r="AA25" s="1805"/>
      <c r="AB25" s="1805"/>
      <c r="AC25" s="1805"/>
      <c r="AD25" s="1805"/>
      <c r="AE25" s="1805"/>
      <c r="AF25" s="1805"/>
      <c r="AG25" s="1805"/>
      <c r="AH25" s="1805"/>
      <c r="AI25" s="1805"/>
      <c r="AJ25" s="1805"/>
      <c r="AK25" s="1805"/>
      <c r="AL25" s="1805"/>
      <c r="AM25" s="364"/>
    </row>
    <row r="26" spans="1:39" ht="80.25" customHeight="1">
      <c r="A26" s="357"/>
      <c r="B26" s="362"/>
      <c r="C26" s="357"/>
      <c r="D26" s="1795" t="s">
        <v>588</v>
      </c>
      <c r="E26" s="1795"/>
      <c r="F26" s="1795"/>
      <c r="G26" s="1795"/>
      <c r="H26" s="1795"/>
      <c r="I26" s="1795"/>
      <c r="J26" s="1795"/>
      <c r="K26" s="1795"/>
      <c r="L26" s="1795"/>
      <c r="M26" s="1795"/>
      <c r="N26" s="1795"/>
      <c r="O26" s="1795"/>
      <c r="P26" s="1795"/>
      <c r="Q26" s="1795"/>
      <c r="R26" s="1795"/>
      <c r="S26" s="1795"/>
      <c r="T26" s="1795"/>
      <c r="U26" s="1795"/>
      <c r="V26" s="1795"/>
      <c r="W26" s="1795"/>
      <c r="X26" s="1795"/>
      <c r="Y26" s="1795"/>
      <c r="Z26" s="1795"/>
      <c r="AA26" s="1795"/>
      <c r="AB26" s="1795"/>
      <c r="AC26" s="1795"/>
      <c r="AD26" s="1795"/>
      <c r="AE26" s="1795"/>
      <c r="AF26" s="1795"/>
      <c r="AG26" s="1795"/>
      <c r="AH26" s="1795"/>
      <c r="AI26" s="1795"/>
      <c r="AJ26" s="1795"/>
      <c r="AK26" s="1795"/>
      <c r="AL26" s="1795"/>
      <c r="AM26" s="364"/>
    </row>
    <row r="27" spans="1:39" ht="80.25" customHeight="1">
      <c r="A27" s="357"/>
      <c r="B27" s="362"/>
      <c r="C27" s="357"/>
      <c r="D27" s="1795" t="s">
        <v>589</v>
      </c>
      <c r="E27" s="1795"/>
      <c r="F27" s="1795"/>
      <c r="G27" s="1795"/>
      <c r="H27" s="1795"/>
      <c r="I27" s="1795"/>
      <c r="J27" s="1795"/>
      <c r="K27" s="1795"/>
      <c r="L27" s="1795"/>
      <c r="M27" s="1795"/>
      <c r="N27" s="1795"/>
      <c r="O27" s="1795"/>
      <c r="P27" s="1795"/>
      <c r="Q27" s="1795"/>
      <c r="R27" s="1795"/>
      <c r="S27" s="1795"/>
      <c r="T27" s="1795"/>
      <c r="U27" s="1795"/>
      <c r="V27" s="1795"/>
      <c r="W27" s="1795"/>
      <c r="X27" s="1795"/>
      <c r="Y27" s="1795"/>
      <c r="Z27" s="1795"/>
      <c r="AA27" s="1795"/>
      <c r="AB27" s="1795"/>
      <c r="AC27" s="1795"/>
      <c r="AD27" s="1795"/>
      <c r="AE27" s="1795"/>
      <c r="AF27" s="1795"/>
      <c r="AG27" s="1795"/>
      <c r="AH27" s="1795"/>
      <c r="AI27" s="1795"/>
      <c r="AJ27" s="1795"/>
      <c r="AK27" s="1795"/>
      <c r="AL27" s="1795"/>
      <c r="AM27" s="364"/>
    </row>
    <row r="28" spans="1:39" ht="11.25" customHeight="1">
      <c r="A28" s="357"/>
      <c r="B28" s="362"/>
      <c r="C28" s="357"/>
      <c r="D28" s="357"/>
      <c r="E28" s="357"/>
      <c r="F28" s="357"/>
      <c r="G28" s="357"/>
      <c r="H28" s="357"/>
      <c r="I28" s="357"/>
      <c r="J28" s="357"/>
      <c r="K28" s="357"/>
      <c r="L28" s="357"/>
      <c r="M28" s="357"/>
      <c r="N28" s="372"/>
      <c r="O28" s="372"/>
      <c r="P28" s="372"/>
      <c r="Q28" s="372"/>
      <c r="R28" s="372"/>
      <c r="S28" s="372"/>
      <c r="T28" s="372"/>
      <c r="U28" s="372"/>
      <c r="V28" s="372"/>
      <c r="W28" s="357"/>
      <c r="X28" s="357"/>
      <c r="Y28" s="357"/>
      <c r="Z28" s="357"/>
      <c r="AA28" s="357"/>
      <c r="AB28" s="357"/>
      <c r="AC28" s="357"/>
      <c r="AD28" s="357"/>
      <c r="AE28" s="357"/>
      <c r="AF28" s="357"/>
      <c r="AG28" s="357"/>
      <c r="AH28" s="357"/>
      <c r="AI28" s="357"/>
      <c r="AJ28" s="357"/>
      <c r="AK28" s="357"/>
      <c r="AL28" s="357"/>
      <c r="AM28" s="364"/>
    </row>
    <row r="29" spans="1:39" s="377" customFormat="1" ht="85.5" customHeight="1">
      <c r="A29" s="373"/>
      <c r="B29" s="374"/>
      <c r="C29" s="375"/>
      <c r="D29" s="1796" t="s">
        <v>590</v>
      </c>
      <c r="E29" s="1797"/>
      <c r="F29" s="1797"/>
      <c r="G29" s="1797"/>
      <c r="H29" s="1797"/>
      <c r="I29" s="1797"/>
      <c r="J29" s="1797"/>
      <c r="K29" s="1797"/>
      <c r="L29" s="1797"/>
      <c r="M29" s="1797"/>
      <c r="N29" s="1797"/>
      <c r="O29" s="1797"/>
      <c r="P29" s="1797"/>
      <c r="Q29" s="1797"/>
      <c r="R29" s="1797"/>
      <c r="S29" s="1797"/>
      <c r="T29" s="1797"/>
      <c r="U29" s="1797"/>
      <c r="V29" s="1797"/>
      <c r="W29" s="1797"/>
      <c r="X29" s="1797"/>
      <c r="Y29" s="1797"/>
      <c r="Z29" s="1797"/>
      <c r="AA29" s="1797"/>
      <c r="AB29" s="1797"/>
      <c r="AC29" s="1797"/>
      <c r="AD29" s="1797"/>
      <c r="AE29" s="1797"/>
      <c r="AF29" s="1797"/>
      <c r="AG29" s="1797"/>
      <c r="AH29" s="1797"/>
      <c r="AI29" s="1797"/>
      <c r="AJ29" s="1797"/>
      <c r="AK29" s="1797"/>
      <c r="AL29" s="1797"/>
      <c r="AM29" s="376"/>
    </row>
    <row r="30" spans="1:39">
      <c r="A30" s="357"/>
      <c r="B30" s="357"/>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row>
  </sheetData>
  <mergeCells count="24">
    <mergeCell ref="D27:AL27"/>
    <mergeCell ref="D29:AL29"/>
    <mergeCell ref="D23:AL23"/>
    <mergeCell ref="V12:Y12"/>
    <mergeCell ref="Z12:AJ12"/>
    <mergeCell ref="M16:U16"/>
    <mergeCell ref="D25:AL25"/>
    <mergeCell ref="D26:AL26"/>
    <mergeCell ref="D22:AL22"/>
    <mergeCell ref="D17:AL17"/>
    <mergeCell ref="D18:AL18"/>
    <mergeCell ref="D19:AL19"/>
    <mergeCell ref="D20:AL20"/>
    <mergeCell ref="D21:AL21"/>
    <mergeCell ref="D5:AL5"/>
    <mergeCell ref="AB7:AC7"/>
    <mergeCell ref="AD7:AE7"/>
    <mergeCell ref="AG7:AH7"/>
    <mergeCell ref="AJ7:AK7"/>
    <mergeCell ref="V11:Y11"/>
    <mergeCell ref="Z11:AL11"/>
    <mergeCell ref="Q10:T10"/>
    <mergeCell ref="V10:Y10"/>
    <mergeCell ref="Z10:AL10"/>
  </mergeCells>
  <phoneticPr fontId="13"/>
  <pageMargins left="0.43" right="0.22" top="0.59" bottom="0.56000000000000005" header="0.39"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B0F0"/>
  </sheetPr>
  <dimension ref="D7:AQ37"/>
  <sheetViews>
    <sheetView view="pageBreakPreview" zoomScaleNormal="100" workbookViewId="0"/>
  </sheetViews>
  <sheetFormatPr defaultColWidth="2.25" defaultRowHeight="13.5"/>
  <cols>
    <col min="1" max="3" width="2.25" style="358" customWidth="1"/>
    <col min="4" max="4" width="2.375" style="358" customWidth="1"/>
    <col min="5" max="5" width="2.5" style="358" customWidth="1"/>
    <col min="6" max="6" width="1.875" style="358" customWidth="1"/>
    <col min="7" max="41" width="2.5" style="358" customWidth="1"/>
    <col min="42" max="42" width="1.75" style="358" customWidth="1"/>
    <col min="43" max="256" width="2.25" style="358"/>
    <col min="257" max="259" width="2.25" style="358" customWidth="1"/>
    <col min="260" max="260" width="2.375" style="358" customWidth="1"/>
    <col min="261" max="261" width="2.5" style="358" customWidth="1"/>
    <col min="262" max="262" width="1.875" style="358" customWidth="1"/>
    <col min="263" max="297" width="2.5" style="358" customWidth="1"/>
    <col min="298" max="298" width="1.75" style="358" customWidth="1"/>
    <col min="299" max="512" width="2.25" style="358"/>
    <col min="513" max="515" width="2.25" style="358" customWidth="1"/>
    <col min="516" max="516" width="2.375" style="358" customWidth="1"/>
    <col min="517" max="517" width="2.5" style="358" customWidth="1"/>
    <col min="518" max="518" width="1.875" style="358" customWidth="1"/>
    <col min="519" max="553" width="2.5" style="358" customWidth="1"/>
    <col min="554" max="554" width="1.75" style="358" customWidth="1"/>
    <col min="555" max="768" width="2.25" style="358"/>
    <col min="769" max="771" width="2.25" style="358" customWidth="1"/>
    <col min="772" max="772" width="2.375" style="358" customWidth="1"/>
    <col min="773" max="773" width="2.5" style="358" customWidth="1"/>
    <col min="774" max="774" width="1.875" style="358" customWidth="1"/>
    <col min="775" max="809" width="2.5" style="358" customWidth="1"/>
    <col min="810" max="810" width="1.75" style="358" customWidth="1"/>
    <col min="811" max="1024" width="2.25" style="358"/>
    <col min="1025" max="1027" width="2.25" style="358" customWidth="1"/>
    <col min="1028" max="1028" width="2.375" style="358" customWidth="1"/>
    <col min="1029" max="1029" width="2.5" style="358" customWidth="1"/>
    <col min="1030" max="1030" width="1.875" style="358" customWidth="1"/>
    <col min="1031" max="1065" width="2.5" style="358" customWidth="1"/>
    <col min="1066" max="1066" width="1.75" style="358" customWidth="1"/>
    <col min="1067" max="1280" width="2.25" style="358"/>
    <col min="1281" max="1283" width="2.25" style="358" customWidth="1"/>
    <col min="1284" max="1284" width="2.375" style="358" customWidth="1"/>
    <col min="1285" max="1285" width="2.5" style="358" customWidth="1"/>
    <col min="1286" max="1286" width="1.875" style="358" customWidth="1"/>
    <col min="1287" max="1321" width="2.5" style="358" customWidth="1"/>
    <col min="1322" max="1322" width="1.75" style="358" customWidth="1"/>
    <col min="1323" max="1536" width="2.25" style="358"/>
    <col min="1537" max="1539" width="2.25" style="358" customWidth="1"/>
    <col min="1540" max="1540" width="2.375" style="358" customWidth="1"/>
    <col min="1541" max="1541" width="2.5" style="358" customWidth="1"/>
    <col min="1542" max="1542" width="1.875" style="358" customWidth="1"/>
    <col min="1543" max="1577" width="2.5" style="358" customWidth="1"/>
    <col min="1578" max="1578" width="1.75" style="358" customWidth="1"/>
    <col min="1579" max="1792" width="2.25" style="358"/>
    <col min="1793" max="1795" width="2.25" style="358" customWidth="1"/>
    <col min="1796" max="1796" width="2.375" style="358" customWidth="1"/>
    <col min="1797" max="1797" width="2.5" style="358" customWidth="1"/>
    <col min="1798" max="1798" width="1.875" style="358" customWidth="1"/>
    <col min="1799" max="1833" width="2.5" style="358" customWidth="1"/>
    <col min="1834" max="1834" width="1.75" style="358" customWidth="1"/>
    <col min="1835" max="2048" width="2.25" style="358"/>
    <col min="2049" max="2051" width="2.25" style="358" customWidth="1"/>
    <col min="2052" max="2052" width="2.375" style="358" customWidth="1"/>
    <col min="2053" max="2053" width="2.5" style="358" customWidth="1"/>
    <col min="2054" max="2054" width="1.875" style="358" customWidth="1"/>
    <col min="2055" max="2089" width="2.5" style="358" customWidth="1"/>
    <col min="2090" max="2090" width="1.75" style="358" customWidth="1"/>
    <col min="2091" max="2304" width="2.25" style="358"/>
    <col min="2305" max="2307" width="2.25" style="358" customWidth="1"/>
    <col min="2308" max="2308" width="2.375" style="358" customWidth="1"/>
    <col min="2309" max="2309" width="2.5" style="358" customWidth="1"/>
    <col min="2310" max="2310" width="1.875" style="358" customWidth="1"/>
    <col min="2311" max="2345" width="2.5" style="358" customWidth="1"/>
    <col min="2346" max="2346" width="1.75" style="358" customWidth="1"/>
    <col min="2347" max="2560" width="2.25" style="358"/>
    <col min="2561" max="2563" width="2.25" style="358" customWidth="1"/>
    <col min="2564" max="2564" width="2.375" style="358" customWidth="1"/>
    <col min="2565" max="2565" width="2.5" style="358" customWidth="1"/>
    <col min="2566" max="2566" width="1.875" style="358" customWidth="1"/>
    <col min="2567" max="2601" width="2.5" style="358" customWidth="1"/>
    <col min="2602" max="2602" width="1.75" style="358" customWidth="1"/>
    <col min="2603" max="2816" width="2.25" style="358"/>
    <col min="2817" max="2819" width="2.25" style="358" customWidth="1"/>
    <col min="2820" max="2820" width="2.375" style="358" customWidth="1"/>
    <col min="2821" max="2821" width="2.5" style="358" customWidth="1"/>
    <col min="2822" max="2822" width="1.875" style="358" customWidth="1"/>
    <col min="2823" max="2857" width="2.5" style="358" customWidth="1"/>
    <col min="2858" max="2858" width="1.75" style="358" customWidth="1"/>
    <col min="2859" max="3072" width="2.25" style="358"/>
    <col min="3073" max="3075" width="2.25" style="358" customWidth="1"/>
    <col min="3076" max="3076" width="2.375" style="358" customWidth="1"/>
    <col min="3077" max="3077" width="2.5" style="358" customWidth="1"/>
    <col min="3078" max="3078" width="1.875" style="358" customWidth="1"/>
    <col min="3079" max="3113" width="2.5" style="358" customWidth="1"/>
    <col min="3114" max="3114" width="1.75" style="358" customWidth="1"/>
    <col min="3115" max="3328" width="2.25" style="358"/>
    <col min="3329" max="3331" width="2.25" style="358" customWidth="1"/>
    <col min="3332" max="3332" width="2.375" style="358" customWidth="1"/>
    <col min="3333" max="3333" width="2.5" style="358" customWidth="1"/>
    <col min="3334" max="3334" width="1.875" style="358" customWidth="1"/>
    <col min="3335" max="3369" width="2.5" style="358" customWidth="1"/>
    <col min="3370" max="3370" width="1.75" style="358" customWidth="1"/>
    <col min="3371" max="3584" width="2.25" style="358"/>
    <col min="3585" max="3587" width="2.25" style="358" customWidth="1"/>
    <col min="3588" max="3588" width="2.375" style="358" customWidth="1"/>
    <col min="3589" max="3589" width="2.5" style="358" customWidth="1"/>
    <col min="3590" max="3590" width="1.875" style="358" customWidth="1"/>
    <col min="3591" max="3625" width="2.5" style="358" customWidth="1"/>
    <col min="3626" max="3626" width="1.75" style="358" customWidth="1"/>
    <col min="3627" max="3840" width="2.25" style="358"/>
    <col min="3841" max="3843" width="2.25" style="358" customWidth="1"/>
    <col min="3844" max="3844" width="2.375" style="358" customWidth="1"/>
    <col min="3845" max="3845" width="2.5" style="358" customWidth="1"/>
    <col min="3846" max="3846" width="1.875" style="358" customWidth="1"/>
    <col min="3847" max="3881" width="2.5" style="358" customWidth="1"/>
    <col min="3882" max="3882" width="1.75" style="358" customWidth="1"/>
    <col min="3883" max="4096" width="2.25" style="358"/>
    <col min="4097" max="4099" width="2.25" style="358" customWidth="1"/>
    <col min="4100" max="4100" width="2.375" style="358" customWidth="1"/>
    <col min="4101" max="4101" width="2.5" style="358" customWidth="1"/>
    <col min="4102" max="4102" width="1.875" style="358" customWidth="1"/>
    <col min="4103" max="4137" width="2.5" style="358" customWidth="1"/>
    <col min="4138" max="4138" width="1.75" style="358" customWidth="1"/>
    <col min="4139" max="4352" width="2.25" style="358"/>
    <col min="4353" max="4355" width="2.25" style="358" customWidth="1"/>
    <col min="4356" max="4356" width="2.375" style="358" customWidth="1"/>
    <col min="4357" max="4357" width="2.5" style="358" customWidth="1"/>
    <col min="4358" max="4358" width="1.875" style="358" customWidth="1"/>
    <col min="4359" max="4393" width="2.5" style="358" customWidth="1"/>
    <col min="4394" max="4394" width="1.75" style="358" customWidth="1"/>
    <col min="4395" max="4608" width="2.25" style="358"/>
    <col min="4609" max="4611" width="2.25" style="358" customWidth="1"/>
    <col min="4612" max="4612" width="2.375" style="358" customWidth="1"/>
    <col min="4613" max="4613" width="2.5" style="358" customWidth="1"/>
    <col min="4614" max="4614" width="1.875" style="358" customWidth="1"/>
    <col min="4615" max="4649" width="2.5" style="358" customWidth="1"/>
    <col min="4650" max="4650" width="1.75" style="358" customWidth="1"/>
    <col min="4651" max="4864" width="2.25" style="358"/>
    <col min="4865" max="4867" width="2.25" style="358" customWidth="1"/>
    <col min="4868" max="4868" width="2.375" style="358" customWidth="1"/>
    <col min="4869" max="4869" width="2.5" style="358" customWidth="1"/>
    <col min="4870" max="4870" width="1.875" style="358" customWidth="1"/>
    <col min="4871" max="4905" width="2.5" style="358" customWidth="1"/>
    <col min="4906" max="4906" width="1.75" style="358" customWidth="1"/>
    <col min="4907" max="5120" width="2.25" style="358"/>
    <col min="5121" max="5123" width="2.25" style="358" customWidth="1"/>
    <col min="5124" max="5124" width="2.375" style="358" customWidth="1"/>
    <col min="5125" max="5125" width="2.5" style="358" customWidth="1"/>
    <col min="5126" max="5126" width="1.875" style="358" customWidth="1"/>
    <col min="5127" max="5161" width="2.5" style="358" customWidth="1"/>
    <col min="5162" max="5162" width="1.75" style="358" customWidth="1"/>
    <col min="5163" max="5376" width="2.25" style="358"/>
    <col min="5377" max="5379" width="2.25" style="358" customWidth="1"/>
    <col min="5380" max="5380" width="2.375" style="358" customWidth="1"/>
    <col min="5381" max="5381" width="2.5" style="358" customWidth="1"/>
    <col min="5382" max="5382" width="1.875" style="358" customWidth="1"/>
    <col min="5383" max="5417" width="2.5" style="358" customWidth="1"/>
    <col min="5418" max="5418" width="1.75" style="358" customWidth="1"/>
    <col min="5419" max="5632" width="2.25" style="358"/>
    <col min="5633" max="5635" width="2.25" style="358" customWidth="1"/>
    <col min="5636" max="5636" width="2.375" style="358" customWidth="1"/>
    <col min="5637" max="5637" width="2.5" style="358" customWidth="1"/>
    <col min="5638" max="5638" width="1.875" style="358" customWidth="1"/>
    <col min="5639" max="5673" width="2.5" style="358" customWidth="1"/>
    <col min="5674" max="5674" width="1.75" style="358" customWidth="1"/>
    <col min="5675" max="5888" width="2.25" style="358"/>
    <col min="5889" max="5891" width="2.25" style="358" customWidth="1"/>
    <col min="5892" max="5892" width="2.375" style="358" customWidth="1"/>
    <col min="5893" max="5893" width="2.5" style="358" customWidth="1"/>
    <col min="5894" max="5894" width="1.875" style="358" customWidth="1"/>
    <col min="5895" max="5929" width="2.5" style="358" customWidth="1"/>
    <col min="5930" max="5930" width="1.75" style="358" customWidth="1"/>
    <col min="5931" max="6144" width="2.25" style="358"/>
    <col min="6145" max="6147" width="2.25" style="358" customWidth="1"/>
    <col min="6148" max="6148" width="2.375" style="358" customWidth="1"/>
    <col min="6149" max="6149" width="2.5" style="358" customWidth="1"/>
    <col min="6150" max="6150" width="1.875" style="358" customWidth="1"/>
    <col min="6151" max="6185" width="2.5" style="358" customWidth="1"/>
    <col min="6186" max="6186" width="1.75" style="358" customWidth="1"/>
    <col min="6187" max="6400" width="2.25" style="358"/>
    <col min="6401" max="6403" width="2.25" style="358" customWidth="1"/>
    <col min="6404" max="6404" width="2.375" style="358" customWidth="1"/>
    <col min="6405" max="6405" width="2.5" style="358" customWidth="1"/>
    <col min="6406" max="6406" width="1.875" style="358" customWidth="1"/>
    <col min="6407" max="6441" width="2.5" style="358" customWidth="1"/>
    <col min="6442" max="6442" width="1.75" style="358" customWidth="1"/>
    <col min="6443" max="6656" width="2.25" style="358"/>
    <col min="6657" max="6659" width="2.25" style="358" customWidth="1"/>
    <col min="6660" max="6660" width="2.375" style="358" customWidth="1"/>
    <col min="6661" max="6661" width="2.5" style="358" customWidth="1"/>
    <col min="6662" max="6662" width="1.875" style="358" customWidth="1"/>
    <col min="6663" max="6697" width="2.5" style="358" customWidth="1"/>
    <col min="6698" max="6698" width="1.75" style="358" customWidth="1"/>
    <col min="6699" max="6912" width="2.25" style="358"/>
    <col min="6913" max="6915" width="2.25" style="358" customWidth="1"/>
    <col min="6916" max="6916" width="2.375" style="358" customWidth="1"/>
    <col min="6917" max="6917" width="2.5" style="358" customWidth="1"/>
    <col min="6918" max="6918" width="1.875" style="358" customWidth="1"/>
    <col min="6919" max="6953" width="2.5" style="358" customWidth="1"/>
    <col min="6954" max="6954" width="1.75" style="358" customWidth="1"/>
    <col min="6955" max="7168" width="2.25" style="358"/>
    <col min="7169" max="7171" width="2.25" style="358" customWidth="1"/>
    <col min="7172" max="7172" width="2.375" style="358" customWidth="1"/>
    <col min="7173" max="7173" width="2.5" style="358" customWidth="1"/>
    <col min="7174" max="7174" width="1.875" style="358" customWidth="1"/>
    <col min="7175" max="7209" width="2.5" style="358" customWidth="1"/>
    <col min="7210" max="7210" width="1.75" style="358" customWidth="1"/>
    <col min="7211" max="7424" width="2.25" style="358"/>
    <col min="7425" max="7427" width="2.25" style="358" customWidth="1"/>
    <col min="7428" max="7428" width="2.375" style="358" customWidth="1"/>
    <col min="7429" max="7429" width="2.5" style="358" customWidth="1"/>
    <col min="7430" max="7430" width="1.875" style="358" customWidth="1"/>
    <col min="7431" max="7465" width="2.5" style="358" customWidth="1"/>
    <col min="7466" max="7466" width="1.75" style="358" customWidth="1"/>
    <col min="7467" max="7680" width="2.25" style="358"/>
    <col min="7681" max="7683" width="2.25" style="358" customWidth="1"/>
    <col min="7684" max="7684" width="2.375" style="358" customWidth="1"/>
    <col min="7685" max="7685" width="2.5" style="358" customWidth="1"/>
    <col min="7686" max="7686" width="1.875" style="358" customWidth="1"/>
    <col min="7687" max="7721" width="2.5" style="358" customWidth="1"/>
    <col min="7722" max="7722" width="1.75" style="358" customWidth="1"/>
    <col min="7723" max="7936" width="2.25" style="358"/>
    <col min="7937" max="7939" width="2.25" style="358" customWidth="1"/>
    <col min="7940" max="7940" width="2.375" style="358" customWidth="1"/>
    <col min="7941" max="7941" width="2.5" style="358" customWidth="1"/>
    <col min="7942" max="7942" width="1.875" style="358" customWidth="1"/>
    <col min="7943" max="7977" width="2.5" style="358" customWidth="1"/>
    <col min="7978" max="7978" width="1.75" style="358" customWidth="1"/>
    <col min="7979" max="8192" width="2.25" style="358"/>
    <col min="8193" max="8195" width="2.25" style="358" customWidth="1"/>
    <col min="8196" max="8196" width="2.375" style="358" customWidth="1"/>
    <col min="8197" max="8197" width="2.5" style="358" customWidth="1"/>
    <col min="8198" max="8198" width="1.875" style="358" customWidth="1"/>
    <col min="8199" max="8233" width="2.5" style="358" customWidth="1"/>
    <col min="8234" max="8234" width="1.75" style="358" customWidth="1"/>
    <col min="8235" max="8448" width="2.25" style="358"/>
    <col min="8449" max="8451" width="2.25" style="358" customWidth="1"/>
    <col min="8452" max="8452" width="2.375" style="358" customWidth="1"/>
    <col min="8453" max="8453" width="2.5" style="358" customWidth="1"/>
    <col min="8454" max="8454" width="1.875" style="358" customWidth="1"/>
    <col min="8455" max="8489" width="2.5" style="358" customWidth="1"/>
    <col min="8490" max="8490" width="1.75" style="358" customWidth="1"/>
    <col min="8491" max="8704" width="2.25" style="358"/>
    <col min="8705" max="8707" width="2.25" style="358" customWidth="1"/>
    <col min="8708" max="8708" width="2.375" style="358" customWidth="1"/>
    <col min="8709" max="8709" width="2.5" style="358" customWidth="1"/>
    <col min="8710" max="8710" width="1.875" style="358" customWidth="1"/>
    <col min="8711" max="8745" width="2.5" style="358" customWidth="1"/>
    <col min="8746" max="8746" width="1.75" style="358" customWidth="1"/>
    <col min="8747" max="8960" width="2.25" style="358"/>
    <col min="8961" max="8963" width="2.25" style="358" customWidth="1"/>
    <col min="8964" max="8964" width="2.375" style="358" customWidth="1"/>
    <col min="8965" max="8965" width="2.5" style="358" customWidth="1"/>
    <col min="8966" max="8966" width="1.875" style="358" customWidth="1"/>
    <col min="8967" max="9001" width="2.5" style="358" customWidth="1"/>
    <col min="9002" max="9002" width="1.75" style="358" customWidth="1"/>
    <col min="9003" max="9216" width="2.25" style="358"/>
    <col min="9217" max="9219" width="2.25" style="358" customWidth="1"/>
    <col min="9220" max="9220" width="2.375" style="358" customWidth="1"/>
    <col min="9221" max="9221" width="2.5" style="358" customWidth="1"/>
    <col min="9222" max="9222" width="1.875" style="358" customWidth="1"/>
    <col min="9223" max="9257" width="2.5" style="358" customWidth="1"/>
    <col min="9258" max="9258" width="1.75" style="358" customWidth="1"/>
    <col min="9259" max="9472" width="2.25" style="358"/>
    <col min="9473" max="9475" width="2.25" style="358" customWidth="1"/>
    <col min="9476" max="9476" width="2.375" style="358" customWidth="1"/>
    <col min="9477" max="9477" width="2.5" style="358" customWidth="1"/>
    <col min="9478" max="9478" width="1.875" style="358" customWidth="1"/>
    <col min="9479" max="9513" width="2.5" style="358" customWidth="1"/>
    <col min="9514" max="9514" width="1.75" style="358" customWidth="1"/>
    <col min="9515" max="9728" width="2.25" style="358"/>
    <col min="9729" max="9731" width="2.25" style="358" customWidth="1"/>
    <col min="9732" max="9732" width="2.375" style="358" customWidth="1"/>
    <col min="9733" max="9733" width="2.5" style="358" customWidth="1"/>
    <col min="9734" max="9734" width="1.875" style="358" customWidth="1"/>
    <col min="9735" max="9769" width="2.5" style="358" customWidth="1"/>
    <col min="9770" max="9770" width="1.75" style="358" customWidth="1"/>
    <col min="9771" max="9984" width="2.25" style="358"/>
    <col min="9985" max="9987" width="2.25" style="358" customWidth="1"/>
    <col min="9988" max="9988" width="2.375" style="358" customWidth="1"/>
    <col min="9989" max="9989" width="2.5" style="358" customWidth="1"/>
    <col min="9990" max="9990" width="1.875" style="358" customWidth="1"/>
    <col min="9991" max="10025" width="2.5" style="358" customWidth="1"/>
    <col min="10026" max="10026" width="1.75" style="358" customWidth="1"/>
    <col min="10027" max="10240" width="2.25" style="358"/>
    <col min="10241" max="10243" width="2.25" style="358" customWidth="1"/>
    <col min="10244" max="10244" width="2.375" style="358" customWidth="1"/>
    <col min="10245" max="10245" width="2.5" style="358" customWidth="1"/>
    <col min="10246" max="10246" width="1.875" style="358" customWidth="1"/>
    <col min="10247" max="10281" width="2.5" style="358" customWidth="1"/>
    <col min="10282" max="10282" width="1.75" style="358" customWidth="1"/>
    <col min="10283" max="10496" width="2.25" style="358"/>
    <col min="10497" max="10499" width="2.25" style="358" customWidth="1"/>
    <col min="10500" max="10500" width="2.375" style="358" customWidth="1"/>
    <col min="10501" max="10501" width="2.5" style="358" customWidth="1"/>
    <col min="10502" max="10502" width="1.875" style="358" customWidth="1"/>
    <col min="10503" max="10537" width="2.5" style="358" customWidth="1"/>
    <col min="10538" max="10538" width="1.75" style="358" customWidth="1"/>
    <col min="10539" max="10752" width="2.25" style="358"/>
    <col min="10753" max="10755" width="2.25" style="358" customWidth="1"/>
    <col min="10756" max="10756" width="2.375" style="358" customWidth="1"/>
    <col min="10757" max="10757" width="2.5" style="358" customWidth="1"/>
    <col min="10758" max="10758" width="1.875" style="358" customWidth="1"/>
    <col min="10759" max="10793" width="2.5" style="358" customWidth="1"/>
    <col min="10794" max="10794" width="1.75" style="358" customWidth="1"/>
    <col min="10795" max="11008" width="2.25" style="358"/>
    <col min="11009" max="11011" width="2.25" style="358" customWidth="1"/>
    <col min="11012" max="11012" width="2.375" style="358" customWidth="1"/>
    <col min="11013" max="11013" width="2.5" style="358" customWidth="1"/>
    <col min="11014" max="11014" width="1.875" style="358" customWidth="1"/>
    <col min="11015" max="11049" width="2.5" style="358" customWidth="1"/>
    <col min="11050" max="11050" width="1.75" style="358" customWidth="1"/>
    <col min="11051" max="11264" width="2.25" style="358"/>
    <col min="11265" max="11267" width="2.25" style="358" customWidth="1"/>
    <col min="11268" max="11268" width="2.375" style="358" customWidth="1"/>
    <col min="11269" max="11269" width="2.5" style="358" customWidth="1"/>
    <col min="11270" max="11270" width="1.875" style="358" customWidth="1"/>
    <col min="11271" max="11305" width="2.5" style="358" customWidth="1"/>
    <col min="11306" max="11306" width="1.75" style="358" customWidth="1"/>
    <col min="11307" max="11520" width="2.25" style="358"/>
    <col min="11521" max="11523" width="2.25" style="358" customWidth="1"/>
    <col min="11524" max="11524" width="2.375" style="358" customWidth="1"/>
    <col min="11525" max="11525" width="2.5" style="358" customWidth="1"/>
    <col min="11526" max="11526" width="1.875" style="358" customWidth="1"/>
    <col min="11527" max="11561" width="2.5" style="358" customWidth="1"/>
    <col min="11562" max="11562" width="1.75" style="358" customWidth="1"/>
    <col min="11563" max="11776" width="2.25" style="358"/>
    <col min="11777" max="11779" width="2.25" style="358" customWidth="1"/>
    <col min="11780" max="11780" width="2.375" style="358" customWidth="1"/>
    <col min="11781" max="11781" width="2.5" style="358" customWidth="1"/>
    <col min="11782" max="11782" width="1.875" style="358" customWidth="1"/>
    <col min="11783" max="11817" width="2.5" style="358" customWidth="1"/>
    <col min="11818" max="11818" width="1.75" style="358" customWidth="1"/>
    <col min="11819" max="12032" width="2.25" style="358"/>
    <col min="12033" max="12035" width="2.25" style="358" customWidth="1"/>
    <col min="12036" max="12036" width="2.375" style="358" customWidth="1"/>
    <col min="12037" max="12037" width="2.5" style="358" customWidth="1"/>
    <col min="12038" max="12038" width="1.875" style="358" customWidth="1"/>
    <col min="12039" max="12073" width="2.5" style="358" customWidth="1"/>
    <col min="12074" max="12074" width="1.75" style="358" customWidth="1"/>
    <col min="12075" max="12288" width="2.25" style="358"/>
    <col min="12289" max="12291" width="2.25" style="358" customWidth="1"/>
    <col min="12292" max="12292" width="2.375" style="358" customWidth="1"/>
    <col min="12293" max="12293" width="2.5" style="358" customWidth="1"/>
    <col min="12294" max="12294" width="1.875" style="358" customWidth="1"/>
    <col min="12295" max="12329" width="2.5" style="358" customWidth="1"/>
    <col min="12330" max="12330" width="1.75" style="358" customWidth="1"/>
    <col min="12331" max="12544" width="2.25" style="358"/>
    <col min="12545" max="12547" width="2.25" style="358" customWidth="1"/>
    <col min="12548" max="12548" width="2.375" style="358" customWidth="1"/>
    <col min="12549" max="12549" width="2.5" style="358" customWidth="1"/>
    <col min="12550" max="12550" width="1.875" style="358" customWidth="1"/>
    <col min="12551" max="12585" width="2.5" style="358" customWidth="1"/>
    <col min="12586" max="12586" width="1.75" style="358" customWidth="1"/>
    <col min="12587" max="12800" width="2.25" style="358"/>
    <col min="12801" max="12803" width="2.25" style="358" customWidth="1"/>
    <col min="12804" max="12804" width="2.375" style="358" customWidth="1"/>
    <col min="12805" max="12805" width="2.5" style="358" customWidth="1"/>
    <col min="12806" max="12806" width="1.875" style="358" customWidth="1"/>
    <col min="12807" max="12841" width="2.5" style="358" customWidth="1"/>
    <col min="12842" max="12842" width="1.75" style="358" customWidth="1"/>
    <col min="12843" max="13056" width="2.25" style="358"/>
    <col min="13057" max="13059" width="2.25" style="358" customWidth="1"/>
    <col min="13060" max="13060" width="2.375" style="358" customWidth="1"/>
    <col min="13061" max="13061" width="2.5" style="358" customWidth="1"/>
    <col min="13062" max="13062" width="1.875" style="358" customWidth="1"/>
    <col min="13063" max="13097" width="2.5" style="358" customWidth="1"/>
    <col min="13098" max="13098" width="1.75" style="358" customWidth="1"/>
    <col min="13099" max="13312" width="2.25" style="358"/>
    <col min="13313" max="13315" width="2.25" style="358" customWidth="1"/>
    <col min="13316" max="13316" width="2.375" style="358" customWidth="1"/>
    <col min="13317" max="13317" width="2.5" style="358" customWidth="1"/>
    <col min="13318" max="13318" width="1.875" style="358" customWidth="1"/>
    <col min="13319" max="13353" width="2.5" style="358" customWidth="1"/>
    <col min="13354" max="13354" width="1.75" style="358" customWidth="1"/>
    <col min="13355" max="13568" width="2.25" style="358"/>
    <col min="13569" max="13571" width="2.25" style="358" customWidth="1"/>
    <col min="13572" max="13572" width="2.375" style="358" customWidth="1"/>
    <col min="13573" max="13573" width="2.5" style="358" customWidth="1"/>
    <col min="13574" max="13574" width="1.875" style="358" customWidth="1"/>
    <col min="13575" max="13609" width="2.5" style="358" customWidth="1"/>
    <col min="13610" max="13610" width="1.75" style="358" customWidth="1"/>
    <col min="13611" max="13824" width="2.25" style="358"/>
    <col min="13825" max="13827" width="2.25" style="358" customWidth="1"/>
    <col min="13828" max="13828" width="2.375" style="358" customWidth="1"/>
    <col min="13829" max="13829" width="2.5" style="358" customWidth="1"/>
    <col min="13830" max="13830" width="1.875" style="358" customWidth="1"/>
    <col min="13831" max="13865" width="2.5" style="358" customWidth="1"/>
    <col min="13866" max="13866" width="1.75" style="358" customWidth="1"/>
    <col min="13867" max="14080" width="2.25" style="358"/>
    <col min="14081" max="14083" width="2.25" style="358" customWidth="1"/>
    <col min="14084" max="14084" width="2.375" style="358" customWidth="1"/>
    <col min="14085" max="14085" width="2.5" style="358" customWidth="1"/>
    <col min="14086" max="14086" width="1.875" style="358" customWidth="1"/>
    <col min="14087" max="14121" width="2.5" style="358" customWidth="1"/>
    <col min="14122" max="14122" width="1.75" style="358" customWidth="1"/>
    <col min="14123" max="14336" width="2.25" style="358"/>
    <col min="14337" max="14339" width="2.25" style="358" customWidth="1"/>
    <col min="14340" max="14340" width="2.375" style="358" customWidth="1"/>
    <col min="14341" max="14341" width="2.5" style="358" customWidth="1"/>
    <col min="14342" max="14342" width="1.875" style="358" customWidth="1"/>
    <col min="14343" max="14377" width="2.5" style="358" customWidth="1"/>
    <col min="14378" max="14378" width="1.75" style="358" customWidth="1"/>
    <col min="14379" max="14592" width="2.25" style="358"/>
    <col min="14593" max="14595" width="2.25" style="358" customWidth="1"/>
    <col min="14596" max="14596" width="2.375" style="358" customWidth="1"/>
    <col min="14597" max="14597" width="2.5" style="358" customWidth="1"/>
    <col min="14598" max="14598" width="1.875" style="358" customWidth="1"/>
    <col min="14599" max="14633" width="2.5" style="358" customWidth="1"/>
    <col min="14634" max="14634" width="1.75" style="358" customWidth="1"/>
    <col min="14635" max="14848" width="2.25" style="358"/>
    <col min="14849" max="14851" width="2.25" style="358" customWidth="1"/>
    <col min="14852" max="14852" width="2.375" style="358" customWidth="1"/>
    <col min="14853" max="14853" width="2.5" style="358" customWidth="1"/>
    <col min="14854" max="14854" width="1.875" style="358" customWidth="1"/>
    <col min="14855" max="14889" width="2.5" style="358" customWidth="1"/>
    <col min="14890" max="14890" width="1.75" style="358" customWidth="1"/>
    <col min="14891" max="15104" width="2.25" style="358"/>
    <col min="15105" max="15107" width="2.25" style="358" customWidth="1"/>
    <col min="15108" max="15108" width="2.375" style="358" customWidth="1"/>
    <col min="15109" max="15109" width="2.5" style="358" customWidth="1"/>
    <col min="15110" max="15110" width="1.875" style="358" customWidth="1"/>
    <col min="15111" max="15145" width="2.5" style="358" customWidth="1"/>
    <col min="15146" max="15146" width="1.75" style="358" customWidth="1"/>
    <col min="15147" max="15360" width="2.25" style="358"/>
    <col min="15361" max="15363" width="2.25" style="358" customWidth="1"/>
    <col min="15364" max="15364" width="2.375" style="358" customWidth="1"/>
    <col min="15365" max="15365" width="2.5" style="358" customWidth="1"/>
    <col min="15366" max="15366" width="1.875" style="358" customWidth="1"/>
    <col min="15367" max="15401" width="2.5" style="358" customWidth="1"/>
    <col min="15402" max="15402" width="1.75" style="358" customWidth="1"/>
    <col min="15403" max="15616" width="2.25" style="358"/>
    <col min="15617" max="15619" width="2.25" style="358" customWidth="1"/>
    <col min="15620" max="15620" width="2.375" style="358" customWidth="1"/>
    <col min="15621" max="15621" width="2.5" style="358" customWidth="1"/>
    <col min="15622" max="15622" width="1.875" style="358" customWidth="1"/>
    <col min="15623" max="15657" width="2.5" style="358" customWidth="1"/>
    <col min="15658" max="15658" width="1.75" style="358" customWidth="1"/>
    <col min="15659" max="15872" width="2.25" style="358"/>
    <col min="15873" max="15875" width="2.25" style="358" customWidth="1"/>
    <col min="15876" max="15876" width="2.375" style="358" customWidth="1"/>
    <col min="15877" max="15877" width="2.5" style="358" customWidth="1"/>
    <col min="15878" max="15878" width="1.875" style="358" customWidth="1"/>
    <col min="15879" max="15913" width="2.5" style="358" customWidth="1"/>
    <col min="15914" max="15914" width="1.75" style="358" customWidth="1"/>
    <col min="15915" max="16128" width="2.25" style="358"/>
    <col min="16129" max="16131" width="2.25" style="358" customWidth="1"/>
    <col min="16132" max="16132" width="2.375" style="358" customWidth="1"/>
    <col min="16133" max="16133" width="2.5" style="358" customWidth="1"/>
    <col min="16134" max="16134" width="1.875" style="358" customWidth="1"/>
    <col min="16135" max="16169" width="2.5" style="358" customWidth="1"/>
    <col min="16170" max="16170" width="1.75" style="358" customWidth="1"/>
    <col min="16171" max="16384" width="2.25" style="358"/>
  </cols>
  <sheetData>
    <row r="7" spans="4:43" ht="18" customHeight="1">
      <c r="D7" s="357" t="s">
        <v>574</v>
      </c>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row>
    <row r="8" spans="4:43" ht="9.75" customHeight="1">
      <c r="D8" s="357"/>
      <c r="E8" s="359"/>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1"/>
    </row>
    <row r="9" spans="4:43" ht="17.25" customHeight="1">
      <c r="D9" s="357"/>
      <c r="E9" s="362"/>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63"/>
    </row>
    <row r="10" spans="4:43" ht="6.75" customHeight="1">
      <c r="D10" s="357"/>
      <c r="E10" s="362"/>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64"/>
    </row>
    <row r="11" spans="4:43" ht="36" customHeight="1">
      <c r="D11" s="357"/>
      <c r="E11" s="362"/>
      <c r="F11" s="357"/>
      <c r="G11" s="1790" t="s">
        <v>575</v>
      </c>
      <c r="H11" s="1791"/>
      <c r="I11" s="1791"/>
      <c r="J11" s="1791"/>
      <c r="K11" s="1791"/>
      <c r="L11" s="1791"/>
      <c r="M11" s="1791"/>
      <c r="N11" s="1791"/>
      <c r="O11" s="1791"/>
      <c r="P11" s="1791"/>
      <c r="Q11" s="1791"/>
      <c r="R11" s="1791"/>
      <c r="S11" s="1791"/>
      <c r="T11" s="1791"/>
      <c r="U11" s="1791"/>
      <c r="V11" s="1791"/>
      <c r="W11" s="1791"/>
      <c r="X11" s="1791"/>
      <c r="Y11" s="1791"/>
      <c r="Z11" s="1791"/>
      <c r="AA11" s="1791"/>
      <c r="AB11" s="1791"/>
      <c r="AC11" s="1791"/>
      <c r="AD11" s="1791"/>
      <c r="AE11" s="1791"/>
      <c r="AF11" s="1791"/>
      <c r="AG11" s="1791"/>
      <c r="AH11" s="1791"/>
      <c r="AI11" s="1791"/>
      <c r="AJ11" s="1791"/>
      <c r="AK11" s="1791"/>
      <c r="AL11" s="1791"/>
      <c r="AM11" s="1791"/>
      <c r="AN11" s="1791"/>
      <c r="AO11" s="1791"/>
      <c r="AP11" s="364"/>
    </row>
    <row r="12" spans="4:43" ht="9.75" customHeight="1">
      <c r="D12" s="357"/>
      <c r="E12" s="362"/>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64"/>
    </row>
    <row r="13" spans="4:43" ht="16.5" customHeight="1">
      <c r="D13" s="357"/>
      <c r="E13" s="362"/>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1817" t="s">
        <v>419</v>
      </c>
      <c r="AF13" s="1817"/>
      <c r="AG13" s="1818">
        <v>2</v>
      </c>
      <c r="AH13" s="1818"/>
      <c r="AI13" s="357" t="s">
        <v>86</v>
      </c>
      <c r="AJ13" s="1818">
        <v>4</v>
      </c>
      <c r="AK13" s="1818"/>
      <c r="AL13" s="357" t="s">
        <v>133</v>
      </c>
      <c r="AM13" s="1818">
        <v>1</v>
      </c>
      <c r="AN13" s="1818"/>
      <c r="AO13" s="357" t="s">
        <v>70</v>
      </c>
      <c r="AP13" s="364"/>
    </row>
    <row r="14" spans="4:43" ht="17.25" customHeight="1">
      <c r="D14" s="357"/>
      <c r="E14" s="362"/>
      <c r="F14" s="357"/>
      <c r="G14" s="357" t="s">
        <v>591</v>
      </c>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64"/>
    </row>
    <row r="15" spans="4:43" ht="13.5" customHeight="1">
      <c r="D15" s="357"/>
      <c r="E15" s="362"/>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64"/>
    </row>
    <row r="16" spans="4:43" ht="13.5" customHeight="1">
      <c r="D16" s="357"/>
      <c r="E16" s="362"/>
      <c r="F16" s="357"/>
      <c r="G16" s="357"/>
      <c r="H16" s="357"/>
      <c r="I16" s="357"/>
      <c r="J16" s="357"/>
      <c r="K16" s="357"/>
      <c r="L16" s="357"/>
      <c r="M16" s="357"/>
      <c r="N16" s="357"/>
      <c r="O16" s="357"/>
      <c r="P16" s="357"/>
      <c r="Q16" s="357"/>
      <c r="R16" s="357"/>
      <c r="S16" s="357"/>
      <c r="T16" s="1788" t="s">
        <v>563</v>
      </c>
      <c r="U16" s="1788"/>
      <c r="V16" s="1788"/>
      <c r="W16" s="1788"/>
      <c r="X16" s="365"/>
      <c r="Y16" s="1788" t="s">
        <v>24</v>
      </c>
      <c r="Z16" s="1788"/>
      <c r="AA16" s="1788"/>
      <c r="AB16" s="1788"/>
      <c r="AC16" s="1816" t="s">
        <v>592</v>
      </c>
      <c r="AD16" s="1816"/>
      <c r="AE16" s="1816"/>
      <c r="AF16" s="1816"/>
      <c r="AG16" s="1816"/>
      <c r="AH16" s="1816"/>
      <c r="AI16" s="1816"/>
      <c r="AJ16" s="1816"/>
      <c r="AK16" s="1816"/>
      <c r="AL16" s="1816"/>
      <c r="AM16" s="1816"/>
      <c r="AN16" s="1816"/>
      <c r="AO16" s="1816"/>
      <c r="AP16" s="378"/>
      <c r="AQ16" s="379"/>
    </row>
    <row r="17" spans="4:42" ht="16.5" customHeight="1">
      <c r="D17" s="357"/>
      <c r="E17" s="362"/>
      <c r="F17" s="357"/>
      <c r="G17" s="357"/>
      <c r="H17" s="357"/>
      <c r="I17" s="357"/>
      <c r="J17" s="357"/>
      <c r="K17" s="357"/>
      <c r="L17" s="357"/>
      <c r="M17" s="357"/>
      <c r="N17" s="357"/>
      <c r="O17" s="357"/>
      <c r="P17" s="357"/>
      <c r="Q17" s="357"/>
      <c r="R17" s="357"/>
      <c r="S17" s="357"/>
      <c r="T17" s="366" t="s">
        <v>577</v>
      </c>
      <c r="U17" s="365"/>
      <c r="V17" s="366"/>
      <c r="W17" s="366"/>
      <c r="X17" s="365"/>
      <c r="Y17" s="1788" t="s">
        <v>564</v>
      </c>
      <c r="Z17" s="1788"/>
      <c r="AA17" s="1788"/>
      <c r="AB17" s="1788"/>
      <c r="AC17" s="1819" t="s">
        <v>593</v>
      </c>
      <c r="AD17" s="1819"/>
      <c r="AE17" s="1819"/>
      <c r="AF17" s="1819"/>
      <c r="AG17" s="1819"/>
      <c r="AH17" s="1819"/>
      <c r="AI17" s="1819"/>
      <c r="AJ17" s="1819"/>
      <c r="AK17" s="1819"/>
      <c r="AL17" s="1819"/>
      <c r="AM17" s="1819"/>
      <c r="AN17" s="1819"/>
      <c r="AO17" s="1819"/>
      <c r="AP17" s="363"/>
    </row>
    <row r="18" spans="4:42" ht="16.5" customHeight="1">
      <c r="D18" s="357"/>
      <c r="E18" s="362"/>
      <c r="F18" s="357"/>
      <c r="G18" s="357"/>
      <c r="H18" s="357"/>
      <c r="I18" s="357"/>
      <c r="J18" s="357"/>
      <c r="K18" s="357"/>
      <c r="L18" s="357"/>
      <c r="M18" s="357"/>
      <c r="N18" s="357"/>
      <c r="O18" s="357"/>
      <c r="P18" s="357"/>
      <c r="Q18" s="357"/>
      <c r="R18" s="357"/>
      <c r="S18" s="357"/>
      <c r="T18" s="366"/>
      <c r="U18" s="366"/>
      <c r="V18" s="366"/>
      <c r="W18" s="366"/>
      <c r="X18" s="365"/>
      <c r="Y18" s="1801" t="s">
        <v>190</v>
      </c>
      <c r="Z18" s="1801"/>
      <c r="AA18" s="1801"/>
      <c r="AB18" s="1801"/>
      <c r="AC18" s="1820" t="s">
        <v>594</v>
      </c>
      <c r="AD18" s="1820"/>
      <c r="AE18" s="1820"/>
      <c r="AF18" s="1820"/>
      <c r="AG18" s="1820"/>
      <c r="AH18" s="1820"/>
      <c r="AI18" s="1820"/>
      <c r="AJ18" s="1820"/>
      <c r="AK18" s="1820"/>
      <c r="AL18" s="1820"/>
      <c r="AM18" s="1820"/>
      <c r="AN18" s="380"/>
      <c r="AP18" s="363"/>
    </row>
    <row r="19" spans="4:42">
      <c r="D19" s="357"/>
      <c r="E19" s="362"/>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64"/>
    </row>
    <row r="20" spans="4:42" ht="18.75" customHeight="1">
      <c r="D20" s="357"/>
      <c r="E20" s="362"/>
      <c r="F20" s="367"/>
      <c r="H20" s="367" t="s">
        <v>578</v>
      </c>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8"/>
    </row>
    <row r="21" spans="4:42" ht="7.5" customHeight="1">
      <c r="D21" s="357"/>
      <c r="E21" s="362"/>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64"/>
    </row>
    <row r="22" spans="4:42" ht="22.5" customHeight="1">
      <c r="D22" s="357"/>
      <c r="E22" s="362"/>
      <c r="F22" s="357"/>
      <c r="G22" s="357"/>
      <c r="H22" s="357"/>
      <c r="I22" s="357"/>
      <c r="J22" s="357"/>
      <c r="K22" s="357"/>
      <c r="L22" s="357"/>
      <c r="M22" s="357"/>
      <c r="N22" s="357"/>
      <c r="O22" s="357"/>
      <c r="P22" s="1803" t="s">
        <v>579</v>
      </c>
      <c r="Q22" s="1804"/>
      <c r="R22" s="1804"/>
      <c r="S22" s="1804"/>
      <c r="T22" s="1804"/>
      <c r="U22" s="1804"/>
      <c r="V22" s="1804"/>
      <c r="W22" s="1804"/>
      <c r="X22" s="1804"/>
      <c r="Y22" s="369"/>
      <c r="Z22" s="370"/>
      <c r="AA22" s="370"/>
      <c r="AB22" s="370"/>
      <c r="AC22" s="370"/>
      <c r="AD22" s="370"/>
      <c r="AE22" s="370"/>
      <c r="AF22" s="370"/>
      <c r="AG22" s="370"/>
      <c r="AH22" s="370"/>
      <c r="AI22" s="370"/>
      <c r="AJ22" s="370"/>
      <c r="AK22" s="370"/>
      <c r="AL22" s="370"/>
      <c r="AM22" s="370"/>
      <c r="AN22" s="370"/>
      <c r="AO22" s="371"/>
      <c r="AP22" s="363"/>
    </row>
    <row r="23" spans="4:42" ht="44.25" customHeight="1">
      <c r="D23" s="357"/>
      <c r="E23" s="362"/>
      <c r="F23" s="357"/>
      <c r="G23" s="1809" t="s">
        <v>595</v>
      </c>
      <c r="H23" s="1810"/>
      <c r="I23" s="1810"/>
      <c r="J23" s="1810"/>
      <c r="K23" s="1810"/>
      <c r="L23" s="1810"/>
      <c r="M23" s="1810"/>
      <c r="N23" s="1810"/>
      <c r="O23" s="1810"/>
      <c r="P23" s="1810"/>
      <c r="Q23" s="1810"/>
      <c r="R23" s="1810"/>
      <c r="S23" s="1810"/>
      <c r="T23" s="1810"/>
      <c r="U23" s="1810"/>
      <c r="V23" s="1810"/>
      <c r="W23" s="1810"/>
      <c r="X23" s="1810"/>
      <c r="Y23" s="1810"/>
      <c r="Z23" s="1810"/>
      <c r="AA23" s="1810"/>
      <c r="AB23" s="1810"/>
      <c r="AC23" s="1810"/>
      <c r="AD23" s="1810"/>
      <c r="AE23" s="1810"/>
      <c r="AF23" s="1810"/>
      <c r="AG23" s="1810"/>
      <c r="AH23" s="1810"/>
      <c r="AI23" s="1810"/>
      <c r="AJ23" s="1810"/>
      <c r="AK23" s="1810"/>
      <c r="AL23" s="1810"/>
      <c r="AM23" s="1810"/>
      <c r="AN23" s="1810"/>
      <c r="AO23" s="1811"/>
      <c r="AP23" s="364"/>
    </row>
    <row r="24" spans="4:42" ht="29.25" customHeight="1">
      <c r="D24" s="357"/>
      <c r="E24" s="362"/>
      <c r="F24" s="357"/>
      <c r="G24" s="1812" t="s">
        <v>581</v>
      </c>
      <c r="H24" s="1813"/>
      <c r="I24" s="1813"/>
      <c r="J24" s="1813"/>
      <c r="K24" s="1813"/>
      <c r="L24" s="1813"/>
      <c r="M24" s="1813"/>
      <c r="N24" s="1813"/>
      <c r="O24" s="1813"/>
      <c r="P24" s="1813"/>
      <c r="Q24" s="1813"/>
      <c r="R24" s="1813"/>
      <c r="S24" s="1813"/>
      <c r="T24" s="1813"/>
      <c r="U24" s="1813"/>
      <c r="V24" s="1813"/>
      <c r="W24" s="1813"/>
      <c r="X24" s="1813"/>
      <c r="Y24" s="1813"/>
      <c r="Z24" s="1813"/>
      <c r="AA24" s="1813"/>
      <c r="AB24" s="1813"/>
      <c r="AC24" s="1813"/>
      <c r="AD24" s="1813"/>
      <c r="AE24" s="1813"/>
      <c r="AF24" s="1813"/>
      <c r="AG24" s="1813"/>
      <c r="AH24" s="1813"/>
      <c r="AI24" s="1813"/>
      <c r="AJ24" s="1813"/>
      <c r="AK24" s="1813"/>
      <c r="AL24" s="1813"/>
      <c r="AM24" s="1813"/>
      <c r="AN24" s="1813"/>
      <c r="AO24" s="1814"/>
      <c r="AP24" s="364"/>
    </row>
    <row r="25" spans="4:42" ht="29.25" customHeight="1">
      <c r="D25" s="357"/>
      <c r="E25" s="362"/>
      <c r="F25" s="357"/>
      <c r="G25" s="1806" t="s">
        <v>582</v>
      </c>
      <c r="H25" s="1807"/>
      <c r="I25" s="1807"/>
      <c r="J25" s="1807"/>
      <c r="K25" s="1807"/>
      <c r="L25" s="1807"/>
      <c r="M25" s="1807"/>
      <c r="N25" s="1807"/>
      <c r="O25" s="1807"/>
      <c r="P25" s="1807"/>
      <c r="Q25" s="1807"/>
      <c r="R25" s="1807"/>
      <c r="S25" s="1807"/>
      <c r="T25" s="1807"/>
      <c r="U25" s="1807"/>
      <c r="V25" s="1807"/>
      <c r="W25" s="1807"/>
      <c r="X25" s="1807"/>
      <c r="Y25" s="1807"/>
      <c r="Z25" s="1807"/>
      <c r="AA25" s="1807"/>
      <c r="AB25" s="1807"/>
      <c r="AC25" s="1807"/>
      <c r="AD25" s="1807"/>
      <c r="AE25" s="1807"/>
      <c r="AF25" s="1807"/>
      <c r="AG25" s="1807"/>
      <c r="AH25" s="1807"/>
      <c r="AI25" s="1807"/>
      <c r="AJ25" s="1807"/>
      <c r="AK25" s="1807"/>
      <c r="AL25" s="1807"/>
      <c r="AM25" s="1807"/>
      <c r="AN25" s="1807"/>
      <c r="AO25" s="1808"/>
      <c r="AP25" s="364"/>
    </row>
    <row r="26" spans="4:42" ht="51" customHeight="1">
      <c r="D26" s="357"/>
      <c r="E26" s="362"/>
      <c r="F26" s="357"/>
      <c r="G26" s="1815" t="s">
        <v>583</v>
      </c>
      <c r="H26" s="1807"/>
      <c r="I26" s="1807"/>
      <c r="J26" s="1807"/>
      <c r="K26" s="1807"/>
      <c r="L26" s="1807"/>
      <c r="M26" s="1807"/>
      <c r="N26" s="1807"/>
      <c r="O26" s="1807"/>
      <c r="P26" s="1807"/>
      <c r="Q26" s="1807"/>
      <c r="R26" s="1807"/>
      <c r="S26" s="1807"/>
      <c r="T26" s="1807"/>
      <c r="U26" s="1807"/>
      <c r="V26" s="1807"/>
      <c r="W26" s="1807"/>
      <c r="X26" s="1807"/>
      <c r="Y26" s="1807"/>
      <c r="Z26" s="1807"/>
      <c r="AA26" s="1807"/>
      <c r="AB26" s="1807"/>
      <c r="AC26" s="1807"/>
      <c r="AD26" s="1807"/>
      <c r="AE26" s="1807"/>
      <c r="AF26" s="1807"/>
      <c r="AG26" s="1807"/>
      <c r="AH26" s="1807"/>
      <c r="AI26" s="1807"/>
      <c r="AJ26" s="1807"/>
      <c r="AK26" s="1807"/>
      <c r="AL26" s="1807"/>
      <c r="AM26" s="1807"/>
      <c r="AN26" s="1807"/>
      <c r="AO26" s="1808"/>
      <c r="AP26" s="364"/>
    </row>
    <row r="27" spans="4:42" ht="29.25" customHeight="1">
      <c r="D27" s="357"/>
      <c r="E27" s="362"/>
      <c r="F27" s="357"/>
      <c r="G27" s="1806" t="s">
        <v>584</v>
      </c>
      <c r="H27" s="1807"/>
      <c r="I27" s="1807"/>
      <c r="J27" s="1807"/>
      <c r="K27" s="1807"/>
      <c r="L27" s="1807"/>
      <c r="M27" s="1807"/>
      <c r="N27" s="1807"/>
      <c r="O27" s="1807"/>
      <c r="P27" s="1807"/>
      <c r="Q27" s="1807"/>
      <c r="R27" s="1807"/>
      <c r="S27" s="1807"/>
      <c r="T27" s="1807"/>
      <c r="U27" s="1807"/>
      <c r="V27" s="1807"/>
      <c r="W27" s="1807"/>
      <c r="X27" s="1807"/>
      <c r="Y27" s="1807"/>
      <c r="Z27" s="1807"/>
      <c r="AA27" s="1807"/>
      <c r="AB27" s="1807"/>
      <c r="AC27" s="1807"/>
      <c r="AD27" s="1807"/>
      <c r="AE27" s="1807"/>
      <c r="AF27" s="1807"/>
      <c r="AG27" s="1807"/>
      <c r="AH27" s="1807"/>
      <c r="AI27" s="1807"/>
      <c r="AJ27" s="1807"/>
      <c r="AK27" s="1807"/>
      <c r="AL27" s="1807"/>
      <c r="AM27" s="1807"/>
      <c r="AN27" s="1807"/>
      <c r="AO27" s="1808"/>
      <c r="AP27" s="364"/>
    </row>
    <row r="28" spans="4:42" ht="29.25" customHeight="1">
      <c r="D28" s="357"/>
      <c r="E28" s="362"/>
      <c r="F28" s="357"/>
      <c r="G28" s="1806" t="s">
        <v>585</v>
      </c>
      <c r="H28" s="1807"/>
      <c r="I28" s="1807"/>
      <c r="J28" s="1807"/>
      <c r="K28" s="1807"/>
      <c r="L28" s="1807"/>
      <c r="M28" s="1807"/>
      <c r="N28" s="1807"/>
      <c r="O28" s="1807"/>
      <c r="P28" s="1807"/>
      <c r="Q28" s="1807"/>
      <c r="R28" s="1807"/>
      <c r="S28" s="1807"/>
      <c r="T28" s="1807"/>
      <c r="U28" s="1807"/>
      <c r="V28" s="1807"/>
      <c r="W28" s="1807"/>
      <c r="X28" s="1807"/>
      <c r="Y28" s="1807"/>
      <c r="Z28" s="1807"/>
      <c r="AA28" s="1807"/>
      <c r="AB28" s="1807"/>
      <c r="AC28" s="1807"/>
      <c r="AD28" s="1807"/>
      <c r="AE28" s="1807"/>
      <c r="AF28" s="1807"/>
      <c r="AG28" s="1807"/>
      <c r="AH28" s="1807"/>
      <c r="AI28" s="1807"/>
      <c r="AJ28" s="1807"/>
      <c r="AK28" s="1807"/>
      <c r="AL28" s="1807"/>
      <c r="AM28" s="1807"/>
      <c r="AN28" s="1807"/>
      <c r="AO28" s="1808"/>
      <c r="AP28" s="364"/>
    </row>
    <row r="29" spans="4:42" ht="29.25" customHeight="1">
      <c r="D29" s="357"/>
      <c r="E29" s="362"/>
      <c r="F29" s="357"/>
      <c r="G29" s="1798" t="s">
        <v>586</v>
      </c>
      <c r="H29" s="1799"/>
      <c r="I29" s="1799"/>
      <c r="J29" s="1799"/>
      <c r="K29" s="1799"/>
      <c r="L29" s="1799"/>
      <c r="M29" s="1799"/>
      <c r="N29" s="1799"/>
      <c r="O29" s="1799"/>
      <c r="P29" s="1799"/>
      <c r="Q29" s="1799"/>
      <c r="R29" s="1799"/>
      <c r="S29" s="1799"/>
      <c r="T29" s="1799"/>
      <c r="U29" s="1799"/>
      <c r="V29" s="1799"/>
      <c r="W29" s="1799"/>
      <c r="X29" s="1799"/>
      <c r="Y29" s="1799"/>
      <c r="Z29" s="1799"/>
      <c r="AA29" s="1799"/>
      <c r="AB29" s="1799"/>
      <c r="AC29" s="1799"/>
      <c r="AD29" s="1799"/>
      <c r="AE29" s="1799"/>
      <c r="AF29" s="1799"/>
      <c r="AG29" s="1799"/>
      <c r="AH29" s="1799"/>
      <c r="AI29" s="1799"/>
      <c r="AJ29" s="1799"/>
      <c r="AK29" s="1799"/>
      <c r="AL29" s="1799"/>
      <c r="AM29" s="1799"/>
      <c r="AN29" s="1799"/>
      <c r="AO29" s="1800"/>
      <c r="AP29" s="364"/>
    </row>
    <row r="30" spans="4:42" ht="18" customHeight="1">
      <c r="D30" s="357"/>
      <c r="E30" s="362"/>
      <c r="F30" s="357"/>
      <c r="G30" s="357"/>
      <c r="H30" s="357"/>
      <c r="I30" s="357"/>
      <c r="J30" s="357"/>
      <c r="K30" s="357"/>
      <c r="L30" s="357"/>
      <c r="M30" s="357"/>
      <c r="N30" s="357"/>
      <c r="O30" s="357"/>
      <c r="P30" s="357"/>
      <c r="Q30" s="372"/>
      <c r="R30" s="372"/>
      <c r="S30" s="372"/>
      <c r="T30" s="372"/>
      <c r="U30" s="372"/>
      <c r="V30" s="372"/>
      <c r="W30" s="372"/>
      <c r="X30" s="372"/>
      <c r="Y30" s="372"/>
      <c r="Z30" s="357"/>
      <c r="AA30" s="357"/>
      <c r="AB30" s="357"/>
      <c r="AC30" s="357"/>
      <c r="AD30" s="357"/>
      <c r="AE30" s="357"/>
      <c r="AF30" s="357"/>
      <c r="AG30" s="357"/>
      <c r="AH30" s="357"/>
      <c r="AI30" s="357"/>
      <c r="AJ30" s="357"/>
      <c r="AK30" s="357"/>
      <c r="AL30" s="357"/>
      <c r="AM30" s="357"/>
      <c r="AN30" s="357"/>
      <c r="AO30" s="357"/>
      <c r="AP30" s="364"/>
    </row>
    <row r="31" spans="4:42" ht="29.25" customHeight="1">
      <c r="D31" s="357"/>
      <c r="E31" s="362"/>
      <c r="F31" s="357"/>
      <c r="G31" s="1805" t="s">
        <v>587</v>
      </c>
      <c r="H31" s="1805"/>
      <c r="I31" s="1805"/>
      <c r="J31" s="1805"/>
      <c r="K31" s="1805"/>
      <c r="L31" s="1805"/>
      <c r="M31" s="1805"/>
      <c r="N31" s="1805"/>
      <c r="O31" s="1805"/>
      <c r="P31" s="1805"/>
      <c r="Q31" s="1805"/>
      <c r="R31" s="1805"/>
      <c r="S31" s="1805"/>
      <c r="T31" s="1805"/>
      <c r="U31" s="1805"/>
      <c r="V31" s="1805"/>
      <c r="W31" s="1805"/>
      <c r="X31" s="1805"/>
      <c r="Y31" s="1805"/>
      <c r="Z31" s="1805"/>
      <c r="AA31" s="1805"/>
      <c r="AB31" s="1805"/>
      <c r="AC31" s="1805"/>
      <c r="AD31" s="1805"/>
      <c r="AE31" s="1805"/>
      <c r="AF31" s="1805"/>
      <c r="AG31" s="1805"/>
      <c r="AH31" s="1805"/>
      <c r="AI31" s="1805"/>
      <c r="AJ31" s="1805"/>
      <c r="AK31" s="1805"/>
      <c r="AL31" s="1805"/>
      <c r="AM31" s="1805"/>
      <c r="AN31" s="1805"/>
      <c r="AO31" s="1805"/>
      <c r="AP31" s="364"/>
    </row>
    <row r="32" spans="4:42" ht="80.25" customHeight="1">
      <c r="D32" s="357"/>
      <c r="E32" s="362"/>
      <c r="F32" s="357"/>
      <c r="G32" s="1821" t="s">
        <v>596</v>
      </c>
      <c r="H32" s="1795"/>
      <c r="I32" s="1795"/>
      <c r="J32" s="1795"/>
      <c r="K32" s="1795"/>
      <c r="L32" s="1795"/>
      <c r="M32" s="1795"/>
      <c r="N32" s="1795"/>
      <c r="O32" s="1795"/>
      <c r="P32" s="1795"/>
      <c r="Q32" s="1795"/>
      <c r="R32" s="1795"/>
      <c r="S32" s="1795"/>
      <c r="T32" s="1795"/>
      <c r="U32" s="1795"/>
      <c r="V32" s="1795"/>
      <c r="W32" s="1795"/>
      <c r="X32" s="1795"/>
      <c r="Y32" s="1795"/>
      <c r="Z32" s="1795"/>
      <c r="AA32" s="1795"/>
      <c r="AB32" s="1795"/>
      <c r="AC32" s="1795"/>
      <c r="AD32" s="1795"/>
      <c r="AE32" s="1795"/>
      <c r="AF32" s="1795"/>
      <c r="AG32" s="1795"/>
      <c r="AH32" s="1795"/>
      <c r="AI32" s="1795"/>
      <c r="AJ32" s="1795"/>
      <c r="AK32" s="1795"/>
      <c r="AL32" s="1795"/>
      <c r="AM32" s="1795"/>
      <c r="AN32" s="1795"/>
      <c r="AO32" s="1795"/>
      <c r="AP32" s="364"/>
    </row>
    <row r="33" spans="4:42" ht="80.25" customHeight="1">
      <c r="D33" s="357"/>
      <c r="E33" s="362"/>
      <c r="F33" s="357"/>
      <c r="G33" s="1821" t="s">
        <v>597</v>
      </c>
      <c r="H33" s="1795"/>
      <c r="I33" s="1795"/>
      <c r="J33" s="1795"/>
      <c r="K33" s="1795"/>
      <c r="L33" s="1795"/>
      <c r="M33" s="1795"/>
      <c r="N33" s="1795"/>
      <c r="O33" s="1795"/>
      <c r="P33" s="1795"/>
      <c r="Q33" s="1795"/>
      <c r="R33" s="1795"/>
      <c r="S33" s="1795"/>
      <c r="T33" s="1795"/>
      <c r="U33" s="1795"/>
      <c r="V33" s="1795"/>
      <c r="W33" s="1795"/>
      <c r="X33" s="1795"/>
      <c r="Y33" s="1795"/>
      <c r="Z33" s="1795"/>
      <c r="AA33" s="1795"/>
      <c r="AB33" s="1795"/>
      <c r="AC33" s="1795"/>
      <c r="AD33" s="1795"/>
      <c r="AE33" s="1795"/>
      <c r="AF33" s="1795"/>
      <c r="AG33" s="1795"/>
      <c r="AH33" s="1795"/>
      <c r="AI33" s="1795"/>
      <c r="AJ33" s="1795"/>
      <c r="AK33" s="1795"/>
      <c r="AL33" s="1795"/>
      <c r="AM33" s="1795"/>
      <c r="AN33" s="1795"/>
      <c r="AO33" s="1795"/>
      <c r="AP33" s="364"/>
    </row>
    <row r="34" spans="4:42" ht="11.25" customHeight="1">
      <c r="D34" s="357"/>
      <c r="E34" s="362"/>
      <c r="F34" s="357"/>
      <c r="G34" s="357"/>
      <c r="H34" s="357"/>
      <c r="I34" s="357"/>
      <c r="J34" s="357"/>
      <c r="K34" s="357"/>
      <c r="L34" s="357"/>
      <c r="M34" s="357"/>
      <c r="N34" s="357"/>
      <c r="O34" s="357"/>
      <c r="P34" s="357"/>
      <c r="Q34" s="372"/>
      <c r="R34" s="372"/>
      <c r="S34" s="372"/>
      <c r="T34" s="372"/>
      <c r="U34" s="372"/>
      <c r="V34" s="372"/>
      <c r="W34" s="372"/>
      <c r="X34" s="372"/>
      <c r="Y34" s="372"/>
      <c r="Z34" s="357"/>
      <c r="AA34" s="357"/>
      <c r="AB34" s="357"/>
      <c r="AC34" s="357"/>
      <c r="AD34" s="357"/>
      <c r="AE34" s="357"/>
      <c r="AF34" s="357"/>
      <c r="AG34" s="357"/>
      <c r="AH34" s="357"/>
      <c r="AI34" s="357"/>
      <c r="AJ34" s="357"/>
      <c r="AK34" s="357"/>
      <c r="AL34" s="357"/>
      <c r="AM34" s="357"/>
      <c r="AN34" s="357"/>
      <c r="AO34" s="357"/>
      <c r="AP34" s="364"/>
    </row>
    <row r="35" spans="4:42" s="377" customFormat="1" ht="85.5" customHeight="1">
      <c r="D35" s="373"/>
      <c r="E35" s="374"/>
      <c r="F35" s="375"/>
      <c r="G35" s="1796" t="s">
        <v>590</v>
      </c>
      <c r="H35" s="1797"/>
      <c r="I35" s="1797"/>
      <c r="J35" s="1797"/>
      <c r="K35" s="1797"/>
      <c r="L35" s="1797"/>
      <c r="M35" s="1797"/>
      <c r="N35" s="1797"/>
      <c r="O35" s="1797"/>
      <c r="P35" s="1797"/>
      <c r="Q35" s="1797"/>
      <c r="R35" s="1797"/>
      <c r="S35" s="1797"/>
      <c r="T35" s="1797"/>
      <c r="U35" s="1797"/>
      <c r="V35" s="1797"/>
      <c r="W35" s="1797"/>
      <c r="X35" s="1797"/>
      <c r="Y35" s="1797"/>
      <c r="Z35" s="1797"/>
      <c r="AA35" s="1797"/>
      <c r="AB35" s="1797"/>
      <c r="AC35" s="1797"/>
      <c r="AD35" s="1797"/>
      <c r="AE35" s="1797"/>
      <c r="AF35" s="1797"/>
      <c r="AG35" s="1797"/>
      <c r="AH35" s="1797"/>
      <c r="AI35" s="1797"/>
      <c r="AJ35" s="1797"/>
      <c r="AK35" s="1797"/>
      <c r="AL35" s="1797"/>
      <c r="AM35" s="1797"/>
      <c r="AN35" s="1797"/>
      <c r="AO35" s="1797"/>
      <c r="AP35" s="376"/>
    </row>
    <row r="36" spans="4:42" ht="18.75" customHeight="1">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1822" t="s">
        <v>598</v>
      </c>
      <c r="AH36" s="1822"/>
      <c r="AI36" s="1822"/>
      <c r="AJ36" s="1822"/>
      <c r="AK36" s="1822"/>
      <c r="AL36" s="1822"/>
      <c r="AM36" s="1822"/>
      <c r="AN36" s="1822"/>
      <c r="AO36" s="1822"/>
      <c r="AP36" s="1822"/>
    </row>
    <row r="37" spans="4:42">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13"/>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11F6-93D8-4B92-8D5E-D7ED13178D72}">
  <sheetPr>
    <pageSetUpPr fitToPage="1"/>
  </sheetPr>
  <dimension ref="A1:BV66"/>
  <sheetViews>
    <sheetView view="pageBreakPreview" zoomScaleNormal="100" zoomScaleSheetLayoutView="100" workbookViewId="0">
      <selection activeCell="J20" sqref="J20"/>
    </sheetView>
  </sheetViews>
  <sheetFormatPr defaultColWidth="2.625" defaultRowHeight="20.100000000000001" customHeight="1"/>
  <cols>
    <col min="1" max="1" width="3" style="713" customWidth="1"/>
    <col min="2" max="38" width="2.875" style="713" customWidth="1"/>
    <col min="39" max="16384" width="2.625" style="713"/>
  </cols>
  <sheetData>
    <row r="1" spans="1:74" ht="15.75" customHeight="1">
      <c r="A1" s="1035" t="s">
        <v>866</v>
      </c>
      <c r="B1" s="1036"/>
      <c r="C1" s="1036"/>
      <c r="D1" s="1036"/>
      <c r="E1" s="1036"/>
      <c r="F1" s="1036"/>
      <c r="G1" s="1036"/>
    </row>
    <row r="2" spans="1:74" ht="15" customHeight="1">
      <c r="A2" s="1037" t="s">
        <v>867</v>
      </c>
      <c r="B2" s="1037"/>
      <c r="C2" s="1037"/>
      <c r="D2" s="1037"/>
      <c r="E2" s="1037"/>
      <c r="F2" s="1037"/>
      <c r="G2" s="1037"/>
      <c r="H2" s="1037"/>
      <c r="I2" s="1037"/>
      <c r="J2" s="1037"/>
      <c r="K2" s="1037"/>
      <c r="L2" s="1037"/>
      <c r="M2" s="1037"/>
      <c r="N2" s="1037"/>
      <c r="O2" s="1037"/>
      <c r="P2" s="1037"/>
      <c r="Q2" s="1037"/>
      <c r="R2" s="1037"/>
      <c r="S2" s="1037"/>
      <c r="T2" s="1037"/>
      <c r="U2" s="1037"/>
      <c r="V2" s="1037"/>
      <c r="W2" s="1037"/>
      <c r="X2" s="1037"/>
      <c r="Y2" s="1037"/>
      <c r="Z2" s="1037"/>
      <c r="AA2" s="1037"/>
      <c r="AB2" s="1037"/>
      <c r="AC2" s="1037"/>
      <c r="AD2" s="1037"/>
      <c r="AE2" s="1037"/>
      <c r="AF2" s="1037"/>
      <c r="AG2" s="1037"/>
      <c r="AH2" s="1037"/>
      <c r="AI2" s="1037"/>
      <c r="AO2" s="715"/>
      <c r="AP2" s="715"/>
      <c r="AQ2" s="715"/>
      <c r="AR2" s="715"/>
      <c r="AS2" s="715"/>
      <c r="AT2" s="715"/>
      <c r="AU2" s="715"/>
      <c r="AV2" s="715"/>
      <c r="AW2" s="715"/>
      <c r="AX2" s="715"/>
      <c r="AY2" s="715"/>
      <c r="AZ2" s="715"/>
      <c r="BA2" s="715"/>
      <c r="BB2" s="715"/>
      <c r="BC2" s="715"/>
      <c r="BD2" s="715"/>
      <c r="BE2" s="715"/>
      <c r="BF2" s="715"/>
      <c r="BG2" s="715"/>
      <c r="BH2" s="715"/>
      <c r="BI2" s="715"/>
      <c r="BJ2" s="715"/>
      <c r="BK2" s="715"/>
      <c r="BL2" s="715"/>
      <c r="BM2" s="715"/>
      <c r="BN2" s="715"/>
      <c r="BO2" s="715"/>
      <c r="BP2" s="715"/>
      <c r="BQ2" s="715"/>
      <c r="BR2" s="715"/>
      <c r="BS2" s="715"/>
      <c r="BT2" s="715"/>
      <c r="BU2" s="715"/>
      <c r="BV2" s="715"/>
    </row>
    <row r="3" spans="1:74" ht="15" customHeight="1">
      <c r="A3" s="1037" t="s">
        <v>868</v>
      </c>
      <c r="B3" s="1037"/>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D3" s="1037"/>
      <c r="AE3" s="1037"/>
      <c r="AF3" s="1037"/>
      <c r="AG3" s="1037"/>
      <c r="AH3" s="1037"/>
      <c r="AI3" s="1037"/>
      <c r="AJ3" s="1037"/>
      <c r="AO3" s="715"/>
      <c r="AP3" s="715"/>
      <c r="AQ3" s="715"/>
      <c r="AR3" s="715"/>
      <c r="AS3" s="715"/>
      <c r="AT3" s="715"/>
      <c r="AU3" s="715"/>
      <c r="AV3" s="715"/>
      <c r="AW3" s="715"/>
      <c r="AX3" s="715"/>
      <c r="AY3" s="715"/>
      <c r="AZ3" s="715"/>
      <c r="BA3" s="715"/>
      <c r="BB3" s="715"/>
      <c r="BC3" s="715"/>
      <c r="BD3" s="715"/>
      <c r="BE3" s="715"/>
      <c r="BF3" s="715"/>
      <c r="BG3" s="715"/>
      <c r="BH3" s="715"/>
      <c r="BI3" s="715"/>
      <c r="BJ3" s="715"/>
      <c r="BK3" s="715"/>
      <c r="BL3" s="715"/>
      <c r="BM3" s="715"/>
      <c r="BN3" s="715"/>
      <c r="BO3" s="715"/>
      <c r="BP3" s="715"/>
      <c r="BQ3" s="715"/>
      <c r="BR3" s="715"/>
      <c r="BS3" s="715"/>
      <c r="BT3" s="715"/>
      <c r="BU3" s="715"/>
      <c r="BV3" s="715"/>
    </row>
    <row r="4" spans="1:74" ht="15" customHeight="1">
      <c r="A4" s="1037" t="s">
        <v>869</v>
      </c>
      <c r="B4" s="1037"/>
      <c r="C4" s="1037"/>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716"/>
      <c r="AL4" s="716"/>
      <c r="AO4" s="715"/>
      <c r="AP4" s="715"/>
      <c r="AQ4" s="715"/>
      <c r="AR4" s="715"/>
      <c r="AS4" s="715"/>
      <c r="AT4" s="715"/>
      <c r="AU4" s="715"/>
      <c r="AV4" s="715"/>
      <c r="AW4" s="715"/>
      <c r="AX4" s="715"/>
      <c r="AY4" s="715"/>
      <c r="AZ4" s="715"/>
      <c r="BA4" s="715"/>
      <c r="BB4" s="715"/>
      <c r="BC4" s="715"/>
      <c r="BD4" s="715"/>
      <c r="BE4" s="715"/>
      <c r="BF4" s="715"/>
      <c r="BG4" s="715"/>
      <c r="BH4" s="715"/>
      <c r="BI4" s="715"/>
      <c r="BJ4" s="716"/>
      <c r="BK4" s="716"/>
      <c r="BL4" s="716"/>
      <c r="BN4" s="716"/>
      <c r="BO4" s="716"/>
      <c r="BP4" s="716"/>
      <c r="BQ4" s="716"/>
      <c r="BR4" s="716"/>
      <c r="BS4" s="716"/>
      <c r="BT4" s="716"/>
      <c r="BU4" s="716"/>
      <c r="BV4" s="716"/>
    </row>
    <row r="5" spans="1:74" ht="15" customHeight="1">
      <c r="P5" s="717"/>
      <c r="S5" s="717" t="s">
        <v>870</v>
      </c>
      <c r="X5" s="716"/>
      <c r="Y5" s="716"/>
      <c r="Z5" s="716"/>
      <c r="AA5" s="716"/>
      <c r="AB5" s="716"/>
      <c r="AC5" s="716"/>
      <c r="AD5" s="716"/>
      <c r="AE5" s="716"/>
      <c r="AF5" s="716"/>
      <c r="AG5" s="716"/>
      <c r="AH5" s="716"/>
      <c r="AI5" s="716"/>
      <c r="AJ5" s="716"/>
      <c r="AK5" s="716"/>
      <c r="AL5" s="716"/>
      <c r="AO5" s="715"/>
      <c r="AP5" s="715"/>
      <c r="AQ5" s="715"/>
      <c r="AR5" s="715"/>
      <c r="AS5" s="715"/>
      <c r="AT5" s="715"/>
      <c r="AU5" s="715"/>
      <c r="AV5" s="715"/>
      <c r="AW5" s="715"/>
      <c r="AX5" s="715"/>
      <c r="AY5" s="715"/>
      <c r="AZ5" s="715"/>
      <c r="BA5" s="715"/>
      <c r="BB5" s="715"/>
      <c r="BC5" s="715"/>
      <c r="BD5" s="715"/>
      <c r="BE5" s="715"/>
      <c r="BF5" s="715"/>
      <c r="BG5" s="715"/>
      <c r="BH5" s="715"/>
      <c r="BI5" s="715"/>
      <c r="BJ5" s="716"/>
      <c r="BK5" s="716"/>
      <c r="BL5" s="716"/>
      <c r="BN5" s="716"/>
      <c r="BO5" s="716"/>
      <c r="BP5" s="716"/>
      <c r="BQ5" s="716"/>
      <c r="BR5" s="716"/>
      <c r="BS5" s="716"/>
      <c r="BT5" s="716"/>
      <c r="BU5" s="716"/>
      <c r="BV5" s="716"/>
    </row>
    <row r="6" spans="1:74" ht="15" customHeight="1">
      <c r="C6" s="715"/>
      <c r="D6" s="715"/>
      <c r="F6" s="715"/>
      <c r="G6" s="715"/>
      <c r="H6" s="715"/>
      <c r="I6" s="715"/>
      <c r="J6" s="715"/>
      <c r="K6" s="715"/>
      <c r="L6" s="715"/>
      <c r="M6" s="715"/>
      <c r="Z6" s="1038"/>
      <c r="AA6" s="1038"/>
      <c r="AB6" s="1038"/>
      <c r="AC6" s="1038"/>
      <c r="AD6" s="713" t="s">
        <v>871</v>
      </c>
      <c r="AE6" s="1038"/>
      <c r="AF6" s="1038"/>
      <c r="AG6" s="713" t="s">
        <v>13</v>
      </c>
      <c r="AH6" s="1038"/>
      <c r="AI6" s="1038"/>
      <c r="AJ6" s="713" t="s">
        <v>12</v>
      </c>
      <c r="AO6" s="715"/>
      <c r="AP6" s="715"/>
      <c r="AQ6" s="715"/>
      <c r="AR6" s="715"/>
      <c r="AS6" s="715"/>
      <c r="AT6" s="715"/>
      <c r="AU6" s="715"/>
      <c r="AV6" s="715"/>
      <c r="AW6" s="715"/>
      <c r="AX6" s="715"/>
      <c r="AY6" s="715"/>
      <c r="AZ6" s="715"/>
      <c r="BA6" s="715"/>
      <c r="BB6" s="715"/>
      <c r="BC6" s="715"/>
      <c r="BD6" s="715"/>
      <c r="BE6" s="715"/>
      <c r="BF6" s="715"/>
      <c r="BG6" s="715"/>
      <c r="BH6" s="715"/>
      <c r="BI6" s="715"/>
      <c r="BJ6" s="715"/>
      <c r="BK6" s="715"/>
      <c r="BL6" s="715"/>
      <c r="BM6" s="715"/>
      <c r="BN6" s="715"/>
      <c r="BO6" s="715"/>
      <c r="BP6" s="715"/>
      <c r="BQ6" s="715"/>
      <c r="BR6" s="715"/>
      <c r="BS6" s="715"/>
      <c r="BT6" s="715"/>
      <c r="BU6" s="715"/>
      <c r="BV6" s="715"/>
    </row>
    <row r="7" spans="1:74" ht="15" customHeight="1">
      <c r="B7" s="714"/>
      <c r="C7" s="714"/>
      <c r="E7" s="714"/>
      <c r="F7" s="714"/>
      <c r="G7" s="714" t="s">
        <v>872</v>
      </c>
      <c r="I7" s="718"/>
      <c r="K7" s="715"/>
      <c r="M7" s="715"/>
      <c r="N7" s="719"/>
      <c r="AO7" s="715"/>
      <c r="AP7" s="715"/>
      <c r="AQ7" s="715"/>
      <c r="AR7" s="715"/>
      <c r="AS7" s="715"/>
      <c r="AT7" s="715"/>
      <c r="AU7" s="715"/>
      <c r="AV7" s="715"/>
      <c r="AW7" s="715"/>
      <c r="AX7" s="715"/>
      <c r="AY7" s="715"/>
      <c r="AZ7" s="715"/>
      <c r="BA7" s="715"/>
      <c r="BB7" s="715"/>
      <c r="BC7" s="715"/>
      <c r="BD7" s="715"/>
      <c r="BE7" s="715"/>
      <c r="BF7" s="715"/>
      <c r="BG7" s="715"/>
      <c r="BH7" s="715"/>
      <c r="BI7" s="715"/>
      <c r="BJ7" s="715"/>
      <c r="BK7" s="715"/>
      <c r="BL7" s="715"/>
      <c r="BM7" s="715"/>
      <c r="BN7" s="715"/>
      <c r="BO7" s="715"/>
      <c r="BP7" s="715"/>
      <c r="BQ7" s="715"/>
      <c r="BR7" s="715"/>
      <c r="BS7" s="715"/>
      <c r="BT7" s="715"/>
      <c r="BU7" s="715"/>
      <c r="BV7" s="715"/>
    </row>
    <row r="8" spans="1:74" ht="15" customHeight="1">
      <c r="B8" s="720"/>
      <c r="C8" s="720"/>
      <c r="D8" s="720"/>
      <c r="E8" s="720"/>
      <c r="F8" s="720"/>
      <c r="G8" s="721"/>
      <c r="H8" s="715"/>
      <c r="I8" s="719"/>
      <c r="J8" s="715"/>
      <c r="K8" s="715"/>
      <c r="L8" s="715"/>
      <c r="M8" s="715"/>
      <c r="S8" s="1032" t="s">
        <v>24</v>
      </c>
      <c r="T8" s="1032"/>
      <c r="U8" s="1032"/>
      <c r="V8" s="1032"/>
      <c r="W8" s="1033"/>
      <c r="X8" s="1033"/>
      <c r="Y8" s="1033"/>
      <c r="Z8" s="1033"/>
      <c r="AA8" s="1033"/>
      <c r="AB8" s="1033"/>
      <c r="AC8" s="1033"/>
      <c r="AD8" s="1033"/>
      <c r="AE8" s="1033"/>
      <c r="AF8" s="1033"/>
      <c r="AG8" s="1033"/>
      <c r="AH8" s="1033"/>
      <c r="AI8" s="1033"/>
      <c r="AJ8" s="1033"/>
      <c r="AO8" s="715"/>
      <c r="AP8" s="715"/>
      <c r="AQ8" s="715"/>
      <c r="AR8" s="715"/>
      <c r="AS8" s="715"/>
      <c r="AT8" s="715"/>
      <c r="AU8" s="715"/>
      <c r="AV8" s="715"/>
      <c r="AW8" s="715"/>
      <c r="AX8" s="715"/>
      <c r="AY8" s="715"/>
      <c r="AZ8" s="715"/>
      <c r="BA8" s="715"/>
      <c r="BB8" s="715"/>
      <c r="BC8" s="715"/>
      <c r="BD8" s="715"/>
      <c r="BE8" s="715"/>
      <c r="BF8" s="715"/>
      <c r="BG8" s="715"/>
      <c r="BH8" s="715"/>
      <c r="BI8" s="715"/>
      <c r="BJ8" s="715"/>
      <c r="BK8" s="715"/>
      <c r="BL8" s="715"/>
      <c r="BM8" s="715"/>
      <c r="BN8" s="715"/>
      <c r="BO8" s="715"/>
      <c r="BP8" s="715"/>
      <c r="BQ8" s="715"/>
      <c r="BR8" s="715"/>
      <c r="BS8" s="715"/>
      <c r="BT8" s="715"/>
      <c r="BU8" s="715"/>
      <c r="BV8" s="715"/>
    </row>
    <row r="9" spans="1:74" ht="15" customHeight="1">
      <c r="C9" s="715"/>
      <c r="D9" s="715"/>
      <c r="E9" s="715"/>
      <c r="F9" s="715"/>
      <c r="G9" s="715"/>
      <c r="H9" s="715"/>
      <c r="I9" s="715"/>
      <c r="J9" s="715"/>
      <c r="K9" s="715"/>
      <c r="L9" s="715"/>
      <c r="M9" s="715"/>
      <c r="O9" s="721" t="s">
        <v>873</v>
      </c>
      <c r="S9" s="1032" t="s">
        <v>564</v>
      </c>
      <c r="T9" s="1032"/>
      <c r="U9" s="1032"/>
      <c r="V9" s="1032"/>
      <c r="W9" s="1033"/>
      <c r="X9" s="1033"/>
      <c r="Y9" s="1033"/>
      <c r="Z9" s="1033"/>
      <c r="AA9" s="1033"/>
      <c r="AB9" s="1033"/>
      <c r="AC9" s="1033"/>
      <c r="AD9" s="1033"/>
      <c r="AE9" s="1033"/>
      <c r="AF9" s="1033"/>
      <c r="AG9" s="1033"/>
      <c r="AH9" s="1033"/>
      <c r="AI9" s="1033"/>
      <c r="AJ9" s="1033"/>
      <c r="AO9" s="715"/>
      <c r="AP9" s="715"/>
      <c r="AQ9" s="715"/>
      <c r="AR9" s="715"/>
      <c r="AS9" s="715"/>
      <c r="AT9" s="715"/>
      <c r="AU9" s="715"/>
      <c r="AV9" s="715"/>
      <c r="AW9" s="715"/>
      <c r="AX9" s="715"/>
      <c r="AY9" s="715"/>
      <c r="AZ9" s="715"/>
      <c r="BA9" s="715"/>
      <c r="BB9" s="715"/>
      <c r="BC9" s="715"/>
      <c r="BD9" s="715"/>
      <c r="BE9" s="715"/>
      <c r="BF9" s="715"/>
      <c r="BG9" s="715"/>
      <c r="BH9" s="715"/>
      <c r="BI9" s="715"/>
      <c r="BJ9" s="715"/>
      <c r="BK9" s="715"/>
      <c r="BL9" s="715"/>
      <c r="BM9" s="715"/>
      <c r="BN9" s="715"/>
      <c r="BO9" s="715"/>
      <c r="BP9" s="715"/>
      <c r="BQ9" s="715"/>
      <c r="BR9" s="715"/>
      <c r="BS9" s="715"/>
      <c r="BT9" s="715"/>
      <c r="BU9" s="715"/>
      <c r="BV9" s="715"/>
    </row>
    <row r="10" spans="1:74" ht="15" customHeight="1">
      <c r="C10" s="715"/>
      <c r="D10" s="715"/>
      <c r="E10" s="715"/>
      <c r="F10" s="715"/>
      <c r="G10" s="715"/>
      <c r="H10" s="715"/>
      <c r="I10" s="715"/>
      <c r="J10" s="715"/>
      <c r="K10" s="715"/>
      <c r="L10" s="715"/>
      <c r="M10" s="715"/>
      <c r="S10" s="1034" t="s">
        <v>874</v>
      </c>
      <c r="T10" s="1034"/>
      <c r="U10" s="1034"/>
      <c r="V10" s="1034"/>
      <c r="W10" s="1034"/>
      <c r="X10" s="1034"/>
      <c r="Y10" s="1034"/>
      <c r="Z10" s="1033"/>
      <c r="AA10" s="1033"/>
      <c r="AB10" s="1033"/>
      <c r="AC10" s="1033"/>
      <c r="AD10" s="1033"/>
      <c r="AE10" s="1033"/>
      <c r="AF10" s="1033"/>
      <c r="AG10" s="1033"/>
      <c r="AH10" s="1033"/>
      <c r="AI10" s="1033"/>
      <c r="AJ10" s="1033"/>
      <c r="AO10" s="715"/>
      <c r="AP10" s="715"/>
      <c r="AQ10" s="715"/>
      <c r="AR10" s="715"/>
      <c r="AS10" s="715"/>
      <c r="AT10" s="715"/>
      <c r="AU10" s="715"/>
      <c r="AV10" s="715"/>
      <c r="AW10" s="715"/>
      <c r="AX10" s="715"/>
      <c r="AY10" s="715"/>
      <c r="AZ10" s="715"/>
      <c r="BA10" s="715"/>
      <c r="BB10" s="715"/>
      <c r="BC10" s="715"/>
      <c r="BD10" s="715"/>
      <c r="BE10" s="715"/>
      <c r="BF10" s="715"/>
      <c r="BG10" s="715"/>
      <c r="BH10" s="715"/>
      <c r="BI10" s="715"/>
      <c r="BJ10" s="715"/>
      <c r="BK10" s="715"/>
      <c r="BL10" s="715"/>
      <c r="BM10" s="715"/>
      <c r="BN10" s="715"/>
      <c r="BO10" s="715"/>
      <c r="BP10" s="715"/>
      <c r="BQ10" s="715"/>
      <c r="BR10" s="715"/>
      <c r="BS10" s="715"/>
      <c r="BT10" s="715"/>
      <c r="BU10" s="715"/>
      <c r="BV10" s="715"/>
    </row>
    <row r="11" spans="1:74" ht="15" customHeight="1">
      <c r="C11" s="715"/>
      <c r="D11" s="715"/>
      <c r="E11" s="715"/>
      <c r="F11" s="715"/>
      <c r="G11" s="715"/>
      <c r="H11" s="715"/>
      <c r="I11" s="715"/>
      <c r="J11" s="715"/>
      <c r="K11" s="715"/>
      <c r="L11" s="715"/>
      <c r="M11" s="715"/>
      <c r="S11" s="720"/>
      <c r="T11" s="720"/>
      <c r="U11" s="720"/>
      <c r="V11" s="720"/>
      <c r="W11" s="720"/>
      <c r="X11" s="720"/>
      <c r="Y11" s="720"/>
      <c r="Z11" s="722"/>
      <c r="AA11" s="722"/>
      <c r="AB11" s="722"/>
      <c r="AC11" s="722"/>
      <c r="AD11" s="722"/>
      <c r="AE11" s="722"/>
      <c r="AF11" s="722"/>
      <c r="AG11" s="722"/>
      <c r="AH11" s="722"/>
      <c r="AI11" s="722"/>
      <c r="AJ11" s="722"/>
      <c r="AO11" s="715"/>
      <c r="AP11" s="715"/>
      <c r="AQ11" s="715"/>
      <c r="AR11" s="715"/>
      <c r="AS11" s="715"/>
      <c r="AT11" s="715"/>
      <c r="AU11" s="715"/>
      <c r="AV11" s="715"/>
      <c r="AW11" s="715"/>
      <c r="AX11" s="715"/>
      <c r="AY11" s="715"/>
      <c r="AZ11" s="715"/>
      <c r="BA11" s="715"/>
      <c r="BB11" s="715"/>
      <c r="BC11" s="715"/>
      <c r="BD11" s="715"/>
      <c r="BE11" s="715"/>
      <c r="BF11" s="715"/>
      <c r="BG11" s="715"/>
      <c r="BH11" s="715"/>
      <c r="BI11" s="715"/>
      <c r="BJ11" s="715"/>
      <c r="BK11" s="715"/>
      <c r="BL11" s="715"/>
      <c r="BM11" s="715"/>
      <c r="BN11" s="715"/>
      <c r="BO11" s="715"/>
      <c r="BP11" s="715"/>
      <c r="BQ11" s="715"/>
      <c r="BR11" s="715"/>
      <c r="BS11" s="715"/>
      <c r="BT11" s="715"/>
      <c r="BU11" s="715"/>
      <c r="BV11" s="715"/>
    </row>
    <row r="12" spans="1:74" ht="15" customHeight="1">
      <c r="B12" s="713" t="s">
        <v>875</v>
      </c>
      <c r="AO12" s="715"/>
      <c r="AP12" s="715"/>
      <c r="AQ12" s="715"/>
      <c r="AR12" s="715"/>
      <c r="AS12" s="715"/>
      <c r="AT12" s="715"/>
      <c r="AU12" s="715"/>
      <c r="AV12" s="715"/>
      <c r="AW12" s="715"/>
      <c r="AX12" s="715"/>
      <c r="AY12" s="715"/>
      <c r="AZ12" s="715"/>
      <c r="BA12" s="715"/>
      <c r="BB12" s="715"/>
      <c r="BC12" s="715"/>
      <c r="BD12" s="715"/>
      <c r="BE12" s="715"/>
      <c r="BF12" s="715"/>
      <c r="BG12" s="715"/>
      <c r="BH12" s="715"/>
      <c r="BI12" s="715"/>
      <c r="BJ12" s="715"/>
      <c r="BK12" s="715"/>
      <c r="BL12" s="715"/>
      <c r="BM12" s="715"/>
      <c r="BN12" s="715"/>
      <c r="BO12" s="715"/>
      <c r="BP12" s="715"/>
      <c r="BQ12" s="715"/>
      <c r="BR12" s="715"/>
      <c r="BS12" s="715"/>
      <c r="BT12" s="715"/>
      <c r="BU12" s="715"/>
      <c r="BV12" s="715"/>
    </row>
    <row r="13" spans="1:74" ht="15" customHeight="1">
      <c r="AO13" s="715"/>
      <c r="AP13" s="715"/>
      <c r="AQ13" s="715"/>
      <c r="AR13" s="715"/>
      <c r="AS13" s="715"/>
      <c r="AT13" s="715"/>
      <c r="AU13" s="715"/>
      <c r="AV13" s="715"/>
      <c r="AW13" s="715"/>
      <c r="AX13" s="715"/>
      <c r="AY13" s="715"/>
      <c r="AZ13" s="715"/>
      <c r="BA13" s="715"/>
      <c r="BB13" s="715"/>
      <c r="BC13" s="715"/>
      <c r="BD13" s="715"/>
      <c r="BE13" s="715"/>
      <c r="BF13" s="715"/>
      <c r="BG13" s="715"/>
      <c r="BH13" s="715"/>
      <c r="BI13" s="715"/>
      <c r="BJ13" s="715"/>
      <c r="BK13" s="715"/>
      <c r="BL13" s="715"/>
      <c r="BM13" s="715"/>
      <c r="BN13" s="715"/>
      <c r="BO13" s="715"/>
      <c r="BP13" s="715"/>
      <c r="BQ13" s="715"/>
      <c r="BR13" s="715"/>
      <c r="BS13" s="715"/>
      <c r="BT13" s="715"/>
      <c r="BU13" s="715"/>
      <c r="BV13" s="715"/>
    </row>
    <row r="14" spans="1:74" ht="15" customHeight="1">
      <c r="B14" s="874"/>
      <c r="C14" s="723" t="s">
        <v>876</v>
      </c>
      <c r="AO14" s="715"/>
      <c r="AP14" s="715"/>
      <c r="AQ14" s="715"/>
      <c r="AR14" s="715"/>
      <c r="AS14" s="715"/>
      <c r="AT14" s="715"/>
      <c r="AU14" s="715"/>
      <c r="AV14" s="715"/>
      <c r="AW14" s="715"/>
      <c r="AX14" s="715"/>
      <c r="AY14" s="715"/>
      <c r="AZ14" s="715"/>
      <c r="BA14" s="715"/>
      <c r="BB14" s="715"/>
      <c r="BC14" s="715"/>
      <c r="BD14" s="715"/>
      <c r="BE14" s="715"/>
      <c r="BF14" s="715"/>
      <c r="BG14" s="715"/>
      <c r="BH14" s="715"/>
      <c r="BI14" s="715"/>
      <c r="BJ14" s="715"/>
      <c r="BK14" s="715"/>
      <c r="BL14" s="715"/>
      <c r="BM14" s="715"/>
      <c r="BN14" s="715"/>
      <c r="BO14" s="715"/>
      <c r="BP14" s="715"/>
      <c r="BQ14" s="715"/>
      <c r="BR14" s="715"/>
      <c r="BS14" s="715"/>
      <c r="BT14" s="715"/>
      <c r="BU14" s="715"/>
      <c r="BV14" s="715"/>
    </row>
    <row r="15" spans="1:74" ht="15" customHeight="1">
      <c r="C15" s="723" t="s">
        <v>877</v>
      </c>
      <c r="AO15" s="715"/>
      <c r="AP15" s="715"/>
      <c r="AQ15" s="715"/>
      <c r="AR15" s="715"/>
      <c r="AS15" s="715"/>
      <c r="AT15" s="715"/>
      <c r="AU15" s="715"/>
      <c r="AV15" s="715"/>
      <c r="AW15" s="715"/>
      <c r="AX15" s="715"/>
      <c r="AY15" s="715"/>
      <c r="AZ15" s="715"/>
      <c r="BA15" s="715"/>
      <c r="BB15" s="715"/>
      <c r="BC15" s="715"/>
      <c r="BD15" s="715"/>
      <c r="BE15" s="715"/>
      <c r="BF15" s="715"/>
      <c r="BG15" s="715"/>
      <c r="BH15" s="715"/>
      <c r="BI15" s="715"/>
      <c r="BJ15" s="715"/>
      <c r="BK15" s="715"/>
      <c r="BL15" s="715"/>
      <c r="BM15" s="715"/>
      <c r="BN15" s="715"/>
      <c r="BO15" s="715"/>
      <c r="BP15" s="715"/>
      <c r="BQ15" s="715"/>
      <c r="BR15" s="715"/>
      <c r="BS15" s="715"/>
      <c r="BT15" s="715"/>
      <c r="BU15" s="715"/>
      <c r="BV15" s="715"/>
    </row>
    <row r="16" spans="1:74" ht="15" customHeight="1">
      <c r="C16" s="723" t="s">
        <v>878</v>
      </c>
      <c r="AO16" s="715"/>
      <c r="AP16" s="715"/>
      <c r="AQ16" s="715"/>
      <c r="AR16" s="715"/>
      <c r="AS16" s="715"/>
      <c r="AT16" s="715"/>
      <c r="AU16" s="715"/>
      <c r="AV16" s="715"/>
      <c r="AW16" s="715"/>
      <c r="AX16" s="715"/>
      <c r="AY16" s="715"/>
      <c r="AZ16" s="715"/>
      <c r="BA16" s="715"/>
      <c r="BB16" s="715"/>
      <c r="BC16" s="715"/>
      <c r="BD16" s="715"/>
      <c r="BE16" s="715"/>
      <c r="BF16" s="715"/>
      <c r="BG16" s="715"/>
      <c r="BH16" s="715"/>
      <c r="BI16" s="715"/>
      <c r="BJ16" s="715"/>
      <c r="BK16" s="715"/>
      <c r="BL16" s="715"/>
      <c r="BM16" s="715"/>
      <c r="BN16" s="715"/>
      <c r="BO16" s="715"/>
      <c r="BP16" s="715"/>
      <c r="BQ16" s="715"/>
      <c r="BR16" s="715"/>
      <c r="BS16" s="715"/>
      <c r="BT16" s="715"/>
      <c r="BU16" s="715"/>
      <c r="BV16" s="715"/>
    </row>
    <row r="17" spans="2:74" ht="15" customHeight="1">
      <c r="C17" s="723" t="s">
        <v>879</v>
      </c>
      <c r="AO17" s="715"/>
      <c r="AP17" s="715"/>
      <c r="AQ17" s="715"/>
      <c r="AR17" s="715"/>
      <c r="AS17" s="715"/>
      <c r="AT17" s="715"/>
      <c r="AU17" s="715"/>
      <c r="AV17" s="715"/>
      <c r="AW17" s="715"/>
      <c r="AX17" s="715"/>
      <c r="AY17" s="715"/>
      <c r="AZ17" s="715"/>
      <c r="BA17" s="715"/>
      <c r="BB17" s="715"/>
      <c r="BC17" s="715"/>
      <c r="BD17" s="715"/>
      <c r="BE17" s="715"/>
      <c r="BF17" s="715"/>
      <c r="BG17" s="715"/>
      <c r="BH17" s="715"/>
      <c r="BI17" s="715"/>
      <c r="BJ17" s="715"/>
      <c r="BK17" s="715"/>
      <c r="BL17" s="715"/>
      <c r="BM17" s="715"/>
      <c r="BN17" s="715"/>
      <c r="BO17" s="715"/>
      <c r="BP17" s="715"/>
      <c r="BQ17" s="715"/>
      <c r="BR17" s="715"/>
      <c r="BS17" s="715"/>
      <c r="BT17" s="715"/>
      <c r="BU17" s="715"/>
      <c r="BV17" s="715"/>
    </row>
    <row r="18" spans="2:74" ht="15" customHeight="1">
      <c r="C18" s="723" t="s">
        <v>880</v>
      </c>
      <c r="AO18" s="715"/>
      <c r="AP18" s="715"/>
      <c r="AQ18" s="715"/>
      <c r="AR18" s="715"/>
      <c r="AS18" s="715"/>
      <c r="AT18" s="715"/>
      <c r="AU18" s="715"/>
      <c r="AV18" s="715"/>
      <c r="AW18" s="715"/>
      <c r="AX18" s="715"/>
      <c r="AY18" s="715"/>
      <c r="AZ18" s="715"/>
      <c r="BA18" s="715"/>
      <c r="BB18" s="715"/>
      <c r="BC18" s="715"/>
      <c r="BD18" s="715"/>
      <c r="BE18" s="715"/>
      <c r="BF18" s="715"/>
      <c r="BG18" s="715"/>
      <c r="BH18" s="715"/>
      <c r="BI18" s="715"/>
      <c r="BJ18" s="715"/>
      <c r="BK18" s="715"/>
      <c r="BL18" s="715"/>
      <c r="BM18" s="715"/>
      <c r="BN18" s="715"/>
      <c r="BO18" s="715"/>
      <c r="BP18" s="715"/>
      <c r="BQ18" s="715"/>
      <c r="BR18" s="715"/>
      <c r="BS18" s="715"/>
      <c r="BT18" s="715"/>
      <c r="BU18" s="715"/>
      <c r="BV18" s="715"/>
    </row>
    <row r="19" spans="2:74" ht="15" customHeight="1">
      <c r="C19" s="723" t="s">
        <v>881</v>
      </c>
      <c r="AO19" s="715"/>
      <c r="AP19" s="715"/>
      <c r="AQ19" s="715"/>
      <c r="AR19" s="715"/>
      <c r="AS19" s="715"/>
      <c r="AT19" s="715"/>
      <c r="AU19" s="715"/>
      <c r="AV19" s="715"/>
      <c r="AW19" s="715"/>
      <c r="AX19" s="715"/>
      <c r="AY19" s="715"/>
      <c r="AZ19" s="715"/>
      <c r="BA19" s="715"/>
      <c r="BB19" s="715"/>
      <c r="BC19" s="715"/>
      <c r="BD19" s="715"/>
      <c r="BE19" s="715"/>
      <c r="BF19" s="715"/>
      <c r="BG19" s="715"/>
      <c r="BH19" s="715"/>
      <c r="BI19" s="715"/>
      <c r="BJ19" s="715"/>
      <c r="BK19" s="715"/>
      <c r="BL19" s="715"/>
      <c r="BM19" s="715"/>
      <c r="BN19" s="715"/>
      <c r="BO19" s="715"/>
      <c r="BP19" s="715"/>
      <c r="BQ19" s="715"/>
      <c r="BR19" s="715"/>
      <c r="BS19" s="715"/>
      <c r="BT19" s="715"/>
      <c r="BU19" s="715"/>
      <c r="BV19" s="715"/>
    </row>
    <row r="20" spans="2:74" ht="15" customHeight="1">
      <c r="C20" s="723"/>
      <c r="AO20" s="715"/>
      <c r="AP20" s="715"/>
      <c r="AQ20" s="715"/>
      <c r="AR20" s="715"/>
      <c r="AS20" s="715"/>
      <c r="AT20" s="715"/>
      <c r="AU20" s="715"/>
      <c r="AV20" s="715"/>
      <c r="AW20" s="715"/>
      <c r="AX20" s="715"/>
      <c r="AY20" s="715"/>
      <c r="AZ20" s="715"/>
      <c r="BA20" s="715"/>
      <c r="BB20" s="715"/>
      <c r="BC20" s="715"/>
      <c r="BD20" s="715"/>
      <c r="BE20" s="715"/>
      <c r="BF20" s="715"/>
      <c r="BG20" s="715"/>
      <c r="BH20" s="715"/>
      <c r="BI20" s="715"/>
      <c r="BJ20" s="715"/>
      <c r="BK20" s="715"/>
      <c r="BL20" s="715"/>
      <c r="BM20" s="715"/>
      <c r="BN20" s="715"/>
      <c r="BO20" s="715"/>
      <c r="BP20" s="715"/>
      <c r="BQ20" s="715"/>
      <c r="BR20" s="715"/>
      <c r="BS20" s="715"/>
      <c r="BT20" s="715"/>
      <c r="BU20" s="715"/>
      <c r="BV20" s="715"/>
    </row>
    <row r="21" spans="2:74" ht="15" customHeight="1">
      <c r="T21" s="998" t="s">
        <v>882</v>
      </c>
      <c r="U21" s="999"/>
      <c r="V21" s="999"/>
      <c r="W21" s="1000"/>
      <c r="X21" s="724"/>
      <c r="Y21" s="725"/>
      <c r="Z21" s="725"/>
      <c r="AA21" s="725"/>
      <c r="AB21" s="725"/>
      <c r="AC21" s="726"/>
      <c r="AD21" s="726"/>
      <c r="AE21" s="726"/>
      <c r="AF21" s="726"/>
      <c r="AG21" s="726"/>
      <c r="AH21" s="726"/>
      <c r="AI21" s="727"/>
      <c r="AJ21" s="728"/>
      <c r="AO21" s="715"/>
      <c r="AP21" s="715"/>
      <c r="AQ21" s="715"/>
      <c r="AR21" s="715"/>
      <c r="AS21" s="715"/>
      <c r="AT21" s="715"/>
      <c r="AU21" s="715"/>
      <c r="AV21" s="715"/>
      <c r="AW21" s="715"/>
      <c r="AX21" s="715"/>
      <c r="AY21" s="715"/>
      <c r="AZ21" s="715"/>
      <c r="BA21" s="715"/>
      <c r="BB21" s="715"/>
      <c r="BC21" s="715"/>
      <c r="BD21" s="715"/>
      <c r="BE21" s="715"/>
      <c r="BF21" s="715"/>
      <c r="BG21" s="715"/>
      <c r="BH21" s="715"/>
      <c r="BI21" s="715"/>
      <c r="BJ21" s="715"/>
      <c r="BK21" s="715"/>
      <c r="BL21" s="715"/>
      <c r="BM21" s="715"/>
      <c r="BN21" s="715"/>
      <c r="BO21" s="715"/>
      <c r="BP21" s="715"/>
      <c r="BQ21" s="715"/>
      <c r="BR21" s="715"/>
      <c r="BS21" s="715"/>
      <c r="BT21" s="715"/>
      <c r="BU21" s="715"/>
      <c r="BV21" s="715"/>
    </row>
    <row r="22" spans="2:74" s="715" customFormat="1" ht="15" customHeight="1">
      <c r="I22" s="716"/>
      <c r="J22" s="716"/>
      <c r="K22" s="716"/>
      <c r="L22" s="716"/>
      <c r="M22" s="716"/>
      <c r="N22" s="716"/>
      <c r="O22" s="716"/>
      <c r="P22" s="716"/>
      <c r="Q22" s="716"/>
      <c r="R22" s="716"/>
      <c r="S22" s="716"/>
      <c r="T22" s="1001" t="s">
        <v>883</v>
      </c>
      <c r="U22" s="1002"/>
      <c r="V22" s="1002"/>
      <c r="W22" s="1002"/>
      <c r="X22" s="1002"/>
      <c r="Y22" s="1002"/>
      <c r="Z22" s="1003"/>
      <c r="AA22" s="729"/>
      <c r="AB22" s="727"/>
      <c r="AC22" s="730"/>
      <c r="AD22" s="731"/>
      <c r="AE22" s="727"/>
      <c r="AF22" s="727"/>
      <c r="AG22" s="727"/>
      <c r="AH22" s="727"/>
      <c r="AI22" s="727"/>
      <c r="AJ22" s="728"/>
      <c r="AK22" s="716"/>
      <c r="AL22" s="716"/>
      <c r="AO22" s="732"/>
      <c r="AP22" s="732"/>
      <c r="AQ22" s="732"/>
      <c r="AR22" s="732"/>
      <c r="AS22" s="732"/>
      <c r="AT22" s="732"/>
      <c r="AU22" s="732"/>
      <c r="AV22" s="716"/>
      <c r="AW22" s="716"/>
      <c r="AX22" s="716"/>
      <c r="AY22" s="716"/>
      <c r="AZ22" s="716"/>
      <c r="BA22" s="716"/>
      <c r="BB22" s="716"/>
      <c r="BC22" s="716"/>
      <c r="BD22" s="716"/>
      <c r="BE22" s="716"/>
      <c r="BF22" s="716"/>
      <c r="BG22" s="716"/>
      <c r="BH22" s="716"/>
      <c r="BI22" s="716"/>
      <c r="BJ22" s="716"/>
      <c r="BK22" s="716"/>
      <c r="BL22" s="716"/>
      <c r="BM22" s="716"/>
      <c r="BN22" s="716"/>
      <c r="BO22" s="716"/>
      <c r="BP22" s="716"/>
      <c r="BQ22" s="716"/>
      <c r="BR22" s="716"/>
      <c r="BS22" s="716"/>
      <c r="BT22" s="716"/>
      <c r="BU22" s="716"/>
      <c r="BV22" s="716"/>
    </row>
    <row r="23" spans="2:74" s="715" customFormat="1" ht="15" customHeight="1">
      <c r="B23" s="1004" t="s">
        <v>884</v>
      </c>
      <c r="C23" s="1005"/>
      <c r="D23" s="1005"/>
      <c r="E23" s="1005"/>
      <c r="F23" s="1005"/>
      <c r="G23" s="1005"/>
      <c r="H23" s="1005"/>
      <c r="I23" s="1005"/>
      <c r="J23" s="1005"/>
      <c r="K23" s="1005"/>
      <c r="L23" s="1005"/>
      <c r="M23" s="1005"/>
      <c r="N23" s="1005"/>
      <c r="O23" s="1005"/>
      <c r="P23" s="1005"/>
      <c r="Q23" s="1005"/>
      <c r="R23" s="1005"/>
      <c r="S23" s="1006"/>
      <c r="T23" s="1013" t="s">
        <v>564</v>
      </c>
      <c r="U23" s="1014"/>
      <c r="V23" s="1015"/>
      <c r="W23" s="1019"/>
      <c r="X23" s="1019"/>
      <c r="Y23" s="1019"/>
      <c r="Z23" s="1019"/>
      <c r="AA23" s="1019"/>
      <c r="AB23" s="1019"/>
      <c r="AC23" s="1019"/>
      <c r="AD23" s="1019"/>
      <c r="AE23" s="1019"/>
      <c r="AF23" s="1019"/>
      <c r="AG23" s="1019"/>
      <c r="AH23" s="1019"/>
      <c r="AI23" s="1019"/>
      <c r="AJ23" s="1020"/>
      <c r="AK23" s="716"/>
      <c r="AL23" s="716"/>
      <c r="AO23" s="732"/>
      <c r="AP23" s="732"/>
      <c r="AQ23" s="732"/>
      <c r="AR23" s="732"/>
      <c r="AS23" s="732"/>
      <c r="AT23" s="732"/>
      <c r="AU23" s="732"/>
      <c r="AV23" s="716"/>
      <c r="AW23" s="716"/>
      <c r="AX23" s="716"/>
      <c r="AY23" s="716"/>
      <c r="AZ23" s="733"/>
      <c r="BA23" s="733"/>
      <c r="BB23" s="716"/>
      <c r="BC23" s="716"/>
      <c r="BD23" s="716"/>
      <c r="BE23" s="716"/>
      <c r="BF23" s="732"/>
      <c r="BG23" s="733"/>
      <c r="BH23" s="716"/>
      <c r="BJ23" s="716"/>
      <c r="BL23" s="716"/>
      <c r="BM23" s="716"/>
      <c r="BN23" s="716"/>
      <c r="BO23" s="716"/>
      <c r="BQ23" s="716"/>
      <c r="BR23" s="716"/>
      <c r="BS23" s="716"/>
      <c r="BT23" s="716"/>
      <c r="BU23" s="716"/>
      <c r="BV23" s="716"/>
    </row>
    <row r="24" spans="2:74" s="715" customFormat="1" ht="15" customHeight="1">
      <c r="B24" s="1007"/>
      <c r="C24" s="1008"/>
      <c r="D24" s="1008"/>
      <c r="E24" s="1008"/>
      <c r="F24" s="1008"/>
      <c r="G24" s="1008"/>
      <c r="H24" s="1008"/>
      <c r="I24" s="1008"/>
      <c r="J24" s="1008"/>
      <c r="K24" s="1008"/>
      <c r="L24" s="1008"/>
      <c r="M24" s="1008"/>
      <c r="N24" s="1008"/>
      <c r="O24" s="1008"/>
      <c r="P24" s="1008"/>
      <c r="Q24" s="1008"/>
      <c r="R24" s="1008"/>
      <c r="S24" s="1009"/>
      <c r="T24" s="1016"/>
      <c r="U24" s="1017"/>
      <c r="V24" s="1018"/>
      <c r="W24" s="1021"/>
      <c r="X24" s="1021"/>
      <c r="Y24" s="1021"/>
      <c r="Z24" s="1021"/>
      <c r="AA24" s="1021"/>
      <c r="AB24" s="1021"/>
      <c r="AC24" s="1021"/>
      <c r="AD24" s="1021"/>
      <c r="AE24" s="1021"/>
      <c r="AF24" s="1021"/>
      <c r="AG24" s="1021"/>
      <c r="AH24" s="1021"/>
      <c r="AI24" s="1021"/>
      <c r="AJ24" s="1022"/>
      <c r="AK24" s="716"/>
      <c r="AL24" s="716"/>
      <c r="AO24" s="732"/>
      <c r="AP24" s="732"/>
      <c r="AQ24" s="732"/>
      <c r="AR24" s="732"/>
      <c r="AS24" s="732"/>
      <c r="AT24" s="732"/>
      <c r="AU24" s="732"/>
      <c r="AV24" s="716"/>
      <c r="AW24" s="716"/>
      <c r="AX24" s="716"/>
      <c r="AY24" s="716"/>
      <c r="AZ24" s="733"/>
      <c r="BA24" s="733"/>
      <c r="BB24" s="716"/>
      <c r="BC24" s="716"/>
      <c r="BD24" s="716"/>
      <c r="BE24" s="716"/>
      <c r="BF24" s="733"/>
      <c r="BG24" s="733"/>
      <c r="BH24" s="716"/>
      <c r="BJ24" s="716"/>
      <c r="BL24" s="716"/>
      <c r="BM24" s="716"/>
      <c r="BN24" s="716"/>
      <c r="BO24" s="716"/>
      <c r="BP24" s="716"/>
      <c r="BQ24" s="716"/>
      <c r="BR24" s="716"/>
      <c r="BS24" s="716"/>
      <c r="BT24" s="716"/>
      <c r="BU24" s="716"/>
      <c r="BV24" s="716"/>
    </row>
    <row r="25" spans="2:74" s="715" customFormat="1" ht="15" customHeight="1">
      <c r="B25" s="1007"/>
      <c r="C25" s="1008"/>
      <c r="D25" s="1008"/>
      <c r="E25" s="1008"/>
      <c r="F25" s="1008"/>
      <c r="G25" s="1008"/>
      <c r="H25" s="1008"/>
      <c r="I25" s="1008"/>
      <c r="J25" s="1008"/>
      <c r="K25" s="1008"/>
      <c r="L25" s="1008"/>
      <c r="M25" s="1008"/>
      <c r="N25" s="1008"/>
      <c r="O25" s="1008"/>
      <c r="P25" s="1008"/>
      <c r="Q25" s="1008"/>
      <c r="R25" s="1008"/>
      <c r="S25" s="1009"/>
      <c r="T25" s="1013" t="s">
        <v>24</v>
      </c>
      <c r="U25" s="1014"/>
      <c r="V25" s="1015"/>
      <c r="W25" s="1026"/>
      <c r="X25" s="1026"/>
      <c r="Y25" s="1026"/>
      <c r="Z25" s="1026"/>
      <c r="AA25" s="1026"/>
      <c r="AB25" s="1026"/>
      <c r="AC25" s="1026"/>
      <c r="AD25" s="1026"/>
      <c r="AE25" s="1026"/>
      <c r="AF25" s="1026"/>
      <c r="AG25" s="1026"/>
      <c r="AH25" s="1026"/>
      <c r="AI25" s="1026"/>
      <c r="AJ25" s="1027"/>
      <c r="AK25" s="716"/>
      <c r="AL25" s="716"/>
      <c r="AO25" s="732"/>
      <c r="AV25" s="716"/>
      <c r="AW25" s="716"/>
      <c r="AX25" s="716"/>
      <c r="AY25" s="716"/>
      <c r="AZ25" s="716"/>
      <c r="BA25" s="716"/>
      <c r="BB25" s="716"/>
      <c r="BC25" s="716"/>
      <c r="BD25" s="716"/>
      <c r="BE25" s="716"/>
      <c r="BF25" s="716"/>
      <c r="BG25" s="716"/>
      <c r="BH25" s="716"/>
      <c r="BI25" s="716"/>
      <c r="BJ25" s="716"/>
      <c r="BK25" s="716"/>
      <c r="BL25" s="716"/>
      <c r="BM25" s="716"/>
      <c r="BN25" s="716"/>
      <c r="BO25" s="716"/>
      <c r="BP25" s="716"/>
      <c r="BQ25" s="716"/>
      <c r="BR25" s="716"/>
      <c r="BS25" s="716"/>
      <c r="BT25" s="716"/>
      <c r="BU25" s="716"/>
      <c r="BV25" s="716"/>
    </row>
    <row r="26" spans="2:74" s="715" customFormat="1" ht="15" customHeight="1">
      <c r="B26" s="1007"/>
      <c r="C26" s="1008"/>
      <c r="D26" s="1008"/>
      <c r="E26" s="1008"/>
      <c r="F26" s="1008"/>
      <c r="G26" s="1008"/>
      <c r="H26" s="1008"/>
      <c r="I26" s="1008"/>
      <c r="J26" s="1008"/>
      <c r="K26" s="1008"/>
      <c r="L26" s="1008"/>
      <c r="M26" s="1008"/>
      <c r="N26" s="1008"/>
      <c r="O26" s="1008"/>
      <c r="P26" s="1008"/>
      <c r="Q26" s="1008"/>
      <c r="R26" s="1008"/>
      <c r="S26" s="1009"/>
      <c r="T26" s="1023"/>
      <c r="U26" s="1024"/>
      <c r="V26" s="1025"/>
      <c r="W26" s="1028"/>
      <c r="X26" s="1028"/>
      <c r="Y26" s="1028"/>
      <c r="Z26" s="1028"/>
      <c r="AA26" s="1028"/>
      <c r="AB26" s="1028"/>
      <c r="AC26" s="1028"/>
      <c r="AD26" s="1028"/>
      <c r="AE26" s="1028"/>
      <c r="AF26" s="1028"/>
      <c r="AG26" s="1028"/>
      <c r="AH26" s="1028"/>
      <c r="AI26" s="1028"/>
      <c r="AJ26" s="1029"/>
      <c r="AK26" s="716"/>
      <c r="AL26" s="716"/>
      <c r="AO26" s="732"/>
      <c r="AV26" s="716"/>
      <c r="AW26" s="716"/>
      <c r="AX26" s="716"/>
      <c r="AY26" s="716"/>
      <c r="AZ26" s="716"/>
      <c r="BA26" s="716"/>
      <c r="BB26" s="716"/>
      <c r="BC26" s="716"/>
      <c r="BD26" s="716"/>
      <c r="BE26" s="716"/>
      <c r="BF26" s="716"/>
      <c r="BG26" s="716"/>
      <c r="BH26" s="716"/>
      <c r="BI26" s="716"/>
      <c r="BJ26" s="716"/>
      <c r="BK26" s="716"/>
      <c r="BL26" s="716"/>
      <c r="BM26" s="716"/>
      <c r="BN26" s="716"/>
      <c r="BO26" s="716"/>
      <c r="BP26" s="716"/>
      <c r="BQ26" s="716"/>
      <c r="BR26" s="716"/>
      <c r="BS26" s="716"/>
      <c r="BT26" s="716"/>
      <c r="BU26" s="716"/>
      <c r="BV26" s="716"/>
    </row>
    <row r="27" spans="2:74" s="715" customFormat="1" ht="15" customHeight="1">
      <c r="B27" s="1010"/>
      <c r="C27" s="1011"/>
      <c r="D27" s="1011"/>
      <c r="E27" s="1011"/>
      <c r="F27" s="1011"/>
      <c r="G27" s="1011"/>
      <c r="H27" s="1011"/>
      <c r="I27" s="1011"/>
      <c r="J27" s="1011"/>
      <c r="K27" s="1011"/>
      <c r="L27" s="1011"/>
      <c r="M27" s="1011"/>
      <c r="N27" s="1011"/>
      <c r="O27" s="1011"/>
      <c r="P27" s="1011"/>
      <c r="Q27" s="1011"/>
      <c r="R27" s="1011"/>
      <c r="S27" s="1012"/>
      <c r="T27" s="1016"/>
      <c r="U27" s="1017"/>
      <c r="V27" s="1018"/>
      <c r="W27" s="1030"/>
      <c r="X27" s="1030"/>
      <c r="Y27" s="1030"/>
      <c r="Z27" s="1030"/>
      <c r="AA27" s="1030"/>
      <c r="AB27" s="1030"/>
      <c r="AC27" s="1030"/>
      <c r="AD27" s="1030"/>
      <c r="AE27" s="1030"/>
      <c r="AF27" s="1030"/>
      <c r="AG27" s="1030"/>
      <c r="AH27" s="1030"/>
      <c r="AI27" s="1030"/>
      <c r="AJ27" s="1031"/>
      <c r="AO27" s="732"/>
      <c r="AP27" s="732"/>
    </row>
    <row r="28" spans="2:74" s="715" customFormat="1" ht="15" customHeight="1">
      <c r="B28" s="984" t="s">
        <v>48</v>
      </c>
      <c r="C28" s="985"/>
      <c r="D28" s="985"/>
      <c r="E28" s="985"/>
      <c r="F28" s="985"/>
      <c r="G28" s="985"/>
      <c r="H28" s="985"/>
      <c r="I28" s="985"/>
      <c r="J28" s="985"/>
      <c r="K28" s="985"/>
      <c r="L28" s="985"/>
      <c r="M28" s="985"/>
      <c r="N28" s="985"/>
      <c r="O28" s="985"/>
      <c r="P28" s="985"/>
      <c r="Q28" s="985"/>
      <c r="R28" s="985"/>
      <c r="S28" s="986"/>
      <c r="T28" s="994"/>
      <c r="U28" s="995"/>
      <c r="V28" s="995"/>
      <c r="W28" s="995"/>
      <c r="X28" s="995"/>
      <c r="Y28" s="995"/>
      <c r="Z28" s="995"/>
      <c r="AA28" s="995"/>
      <c r="AB28" s="995"/>
      <c r="AC28" s="995"/>
      <c r="AD28" s="995"/>
      <c r="AE28" s="995"/>
      <c r="AF28" s="995"/>
      <c r="AG28" s="995"/>
      <c r="AH28" s="995"/>
      <c r="AI28" s="995"/>
      <c r="AJ28" s="996"/>
      <c r="AO28" s="732"/>
      <c r="AP28" s="732"/>
    </row>
    <row r="29" spans="2:74" s="715" customFormat="1" ht="15" customHeight="1">
      <c r="B29" s="984" t="s">
        <v>885</v>
      </c>
      <c r="C29" s="985"/>
      <c r="D29" s="985"/>
      <c r="E29" s="985"/>
      <c r="F29" s="985"/>
      <c r="G29" s="985"/>
      <c r="H29" s="985"/>
      <c r="I29" s="985"/>
      <c r="J29" s="985"/>
      <c r="K29" s="985"/>
      <c r="L29" s="985"/>
      <c r="M29" s="985"/>
      <c r="N29" s="985"/>
      <c r="O29" s="985"/>
      <c r="P29" s="985"/>
      <c r="Q29" s="985"/>
      <c r="R29" s="985"/>
      <c r="S29" s="986"/>
      <c r="T29" s="971"/>
      <c r="U29" s="997"/>
      <c r="V29" s="997"/>
      <c r="W29" s="997"/>
      <c r="X29" s="997"/>
      <c r="Y29" s="734" t="s">
        <v>86</v>
      </c>
      <c r="Z29" s="997"/>
      <c r="AA29" s="997"/>
      <c r="AB29" s="997"/>
      <c r="AC29" s="734" t="s">
        <v>87</v>
      </c>
      <c r="AD29" s="997"/>
      <c r="AE29" s="997"/>
      <c r="AF29" s="997"/>
      <c r="AG29" s="734" t="s">
        <v>121</v>
      </c>
      <c r="AH29" s="997"/>
      <c r="AI29" s="997"/>
      <c r="AJ29" s="972"/>
      <c r="AO29" s="732"/>
      <c r="AP29" s="732"/>
    </row>
    <row r="30" spans="2:74" s="715" customFormat="1" ht="15" customHeight="1">
      <c r="B30" s="984" t="s">
        <v>886</v>
      </c>
      <c r="C30" s="985"/>
      <c r="D30" s="985"/>
      <c r="E30" s="985"/>
      <c r="F30" s="985"/>
      <c r="G30" s="985"/>
      <c r="H30" s="985"/>
      <c r="I30" s="985"/>
      <c r="J30" s="985"/>
      <c r="K30" s="985"/>
      <c r="L30" s="985"/>
      <c r="M30" s="985"/>
      <c r="N30" s="985"/>
      <c r="O30" s="985"/>
      <c r="P30" s="985"/>
      <c r="Q30" s="985"/>
      <c r="R30" s="985"/>
      <c r="S30" s="986"/>
      <c r="T30" s="984" t="s">
        <v>566</v>
      </c>
      <c r="U30" s="985"/>
      <c r="V30" s="985"/>
      <c r="W30" s="985"/>
      <c r="X30" s="985"/>
      <c r="Y30" s="985"/>
      <c r="Z30" s="985"/>
      <c r="AA30" s="985"/>
      <c r="AB30" s="985"/>
      <c r="AC30" s="985"/>
      <c r="AD30" s="985"/>
      <c r="AE30" s="985"/>
      <c r="AF30" s="985"/>
      <c r="AG30" s="985"/>
      <c r="AH30" s="985"/>
      <c r="AI30" s="985"/>
      <c r="AJ30" s="986"/>
      <c r="AO30" s="732"/>
      <c r="AP30" s="732"/>
    </row>
    <row r="31" spans="2:74" s="715" customFormat="1" ht="15" customHeight="1">
      <c r="B31" s="966"/>
      <c r="C31" s="966"/>
      <c r="D31" s="968" t="s">
        <v>503</v>
      </c>
      <c r="E31" s="968"/>
      <c r="F31" s="968"/>
      <c r="G31" s="968"/>
      <c r="H31" s="968"/>
      <c r="I31" s="968"/>
      <c r="J31" s="968"/>
      <c r="K31" s="968"/>
      <c r="L31" s="968"/>
      <c r="M31" s="968"/>
      <c r="N31" s="968"/>
      <c r="O31" s="968"/>
      <c r="P31" s="968"/>
      <c r="Q31" s="968"/>
      <c r="R31" s="968"/>
      <c r="S31" s="968"/>
      <c r="T31" s="987" t="s">
        <v>887</v>
      </c>
      <c r="U31" s="988"/>
      <c r="V31" s="988"/>
      <c r="W31" s="988"/>
      <c r="X31" s="988"/>
      <c r="Y31" s="988"/>
      <c r="Z31" s="988"/>
      <c r="AA31" s="988"/>
      <c r="AB31" s="988"/>
      <c r="AC31" s="988"/>
      <c r="AD31" s="988"/>
      <c r="AE31" s="988"/>
      <c r="AF31" s="988"/>
      <c r="AG31" s="988"/>
      <c r="AH31" s="988"/>
      <c r="AI31" s="988"/>
      <c r="AJ31" s="989"/>
      <c r="AO31" s="732"/>
      <c r="AP31" s="732"/>
    </row>
    <row r="32" spans="2:74" s="715" customFormat="1" ht="15" customHeight="1">
      <c r="B32" s="966"/>
      <c r="C32" s="966"/>
      <c r="D32" s="968" t="s">
        <v>25</v>
      </c>
      <c r="E32" s="968"/>
      <c r="F32" s="968"/>
      <c r="G32" s="968"/>
      <c r="H32" s="968"/>
      <c r="I32" s="968"/>
      <c r="J32" s="968"/>
      <c r="K32" s="968"/>
      <c r="L32" s="968"/>
      <c r="M32" s="968"/>
      <c r="N32" s="968"/>
      <c r="O32" s="968"/>
      <c r="P32" s="968"/>
      <c r="Q32" s="968"/>
      <c r="R32" s="968"/>
      <c r="S32" s="968"/>
      <c r="T32" s="990"/>
      <c r="U32" s="991"/>
      <c r="V32" s="991"/>
      <c r="W32" s="991"/>
      <c r="X32" s="991"/>
      <c r="Y32" s="991"/>
      <c r="Z32" s="991"/>
      <c r="AA32" s="991"/>
      <c r="AB32" s="991"/>
      <c r="AC32" s="991"/>
      <c r="AD32" s="991"/>
      <c r="AE32" s="991"/>
      <c r="AF32" s="991"/>
      <c r="AG32" s="991"/>
      <c r="AH32" s="991"/>
      <c r="AI32" s="991"/>
      <c r="AJ32" s="992"/>
      <c r="AO32" s="732"/>
      <c r="AP32" s="732"/>
    </row>
    <row r="33" spans="2:47" s="715" customFormat="1" ht="15" customHeight="1">
      <c r="B33" s="982"/>
      <c r="C33" s="982"/>
      <c r="D33" s="993" t="s">
        <v>888</v>
      </c>
      <c r="E33" s="993"/>
      <c r="F33" s="993"/>
      <c r="G33" s="993"/>
      <c r="H33" s="993"/>
      <c r="I33" s="993"/>
      <c r="J33" s="993"/>
      <c r="K33" s="993"/>
      <c r="L33" s="993"/>
      <c r="M33" s="993"/>
      <c r="N33" s="993"/>
      <c r="O33" s="993"/>
      <c r="P33" s="993"/>
      <c r="Q33" s="993"/>
      <c r="R33" s="993"/>
      <c r="S33" s="993"/>
      <c r="T33" s="990"/>
      <c r="U33" s="991"/>
      <c r="V33" s="991"/>
      <c r="W33" s="991"/>
      <c r="X33" s="991"/>
      <c r="Y33" s="991"/>
      <c r="Z33" s="991"/>
      <c r="AA33" s="991"/>
      <c r="AB33" s="991"/>
      <c r="AC33" s="991"/>
      <c r="AD33" s="991"/>
      <c r="AE33" s="991"/>
      <c r="AF33" s="991"/>
      <c r="AG33" s="991"/>
      <c r="AH33" s="991"/>
      <c r="AI33" s="991"/>
      <c r="AJ33" s="992"/>
      <c r="AO33" s="732"/>
      <c r="AP33" s="732"/>
    </row>
    <row r="34" spans="2:47" s="715" customFormat="1" ht="15" customHeight="1">
      <c r="B34" s="966"/>
      <c r="C34" s="966"/>
      <c r="D34" s="968" t="s">
        <v>889</v>
      </c>
      <c r="E34" s="968"/>
      <c r="F34" s="968"/>
      <c r="G34" s="968"/>
      <c r="H34" s="968"/>
      <c r="I34" s="968"/>
      <c r="J34" s="968"/>
      <c r="K34" s="968"/>
      <c r="L34" s="968"/>
      <c r="M34" s="968"/>
      <c r="N34" s="968"/>
      <c r="O34" s="968"/>
      <c r="P34" s="968"/>
      <c r="Q34" s="968"/>
      <c r="R34" s="968"/>
      <c r="S34" s="968"/>
      <c r="T34" s="990"/>
      <c r="U34" s="991"/>
      <c r="V34" s="991"/>
      <c r="W34" s="991"/>
      <c r="X34" s="991"/>
      <c r="Y34" s="991"/>
      <c r="Z34" s="991"/>
      <c r="AA34" s="991"/>
      <c r="AB34" s="991"/>
      <c r="AC34" s="991"/>
      <c r="AD34" s="991"/>
      <c r="AE34" s="991"/>
      <c r="AF34" s="991"/>
      <c r="AG34" s="991"/>
      <c r="AH34" s="991"/>
      <c r="AI34" s="991"/>
      <c r="AJ34" s="992"/>
      <c r="AO34" s="732"/>
      <c r="AP34" s="732"/>
    </row>
    <row r="35" spans="2:47" s="715" customFormat="1" ht="15" customHeight="1">
      <c r="B35" s="966"/>
      <c r="C35" s="966"/>
      <c r="D35" s="968" t="s">
        <v>890</v>
      </c>
      <c r="E35" s="968"/>
      <c r="F35" s="968"/>
      <c r="G35" s="968"/>
      <c r="H35" s="968"/>
      <c r="I35" s="968"/>
      <c r="J35" s="968"/>
      <c r="K35" s="968"/>
      <c r="L35" s="968"/>
      <c r="M35" s="968"/>
      <c r="N35" s="968"/>
      <c r="O35" s="968"/>
      <c r="P35" s="968"/>
      <c r="Q35" s="968"/>
      <c r="R35" s="968"/>
      <c r="S35" s="968"/>
      <c r="T35" s="990"/>
      <c r="U35" s="991"/>
      <c r="V35" s="991"/>
      <c r="W35" s="991"/>
      <c r="X35" s="991"/>
      <c r="Y35" s="991"/>
      <c r="Z35" s="991"/>
      <c r="AA35" s="991"/>
      <c r="AB35" s="991"/>
      <c r="AC35" s="991"/>
      <c r="AD35" s="991"/>
      <c r="AE35" s="991"/>
      <c r="AF35" s="991"/>
      <c r="AG35" s="991"/>
      <c r="AH35" s="991"/>
      <c r="AI35" s="991"/>
      <c r="AJ35" s="992"/>
      <c r="AO35" s="732"/>
      <c r="AP35" s="732"/>
    </row>
    <row r="36" spans="2:47" s="715" customFormat="1" ht="15" customHeight="1">
      <c r="B36" s="966"/>
      <c r="C36" s="966"/>
      <c r="D36" s="968" t="s">
        <v>891</v>
      </c>
      <c r="E36" s="968"/>
      <c r="F36" s="968"/>
      <c r="G36" s="968"/>
      <c r="H36" s="968"/>
      <c r="I36" s="968"/>
      <c r="J36" s="968"/>
      <c r="K36" s="968"/>
      <c r="L36" s="968"/>
      <c r="M36" s="968"/>
      <c r="N36" s="968"/>
      <c r="O36" s="968"/>
      <c r="P36" s="968"/>
      <c r="Q36" s="968"/>
      <c r="R36" s="968"/>
      <c r="S36" s="968"/>
      <c r="T36" s="990"/>
      <c r="U36" s="991"/>
      <c r="V36" s="991"/>
      <c r="W36" s="991"/>
      <c r="X36" s="991"/>
      <c r="Y36" s="991"/>
      <c r="Z36" s="991"/>
      <c r="AA36" s="991"/>
      <c r="AB36" s="991"/>
      <c r="AC36" s="991"/>
      <c r="AD36" s="991"/>
      <c r="AE36" s="991"/>
      <c r="AF36" s="991"/>
      <c r="AG36" s="991"/>
      <c r="AH36" s="991"/>
      <c r="AI36" s="991"/>
      <c r="AJ36" s="992"/>
      <c r="AO36" s="732"/>
      <c r="AP36" s="732"/>
    </row>
    <row r="37" spans="2:47" s="715" customFormat="1" ht="15" customHeight="1">
      <c r="B37" s="966"/>
      <c r="C37" s="966"/>
      <c r="D37" s="968" t="s">
        <v>892</v>
      </c>
      <c r="E37" s="968"/>
      <c r="F37" s="968"/>
      <c r="G37" s="968"/>
      <c r="H37" s="968"/>
      <c r="I37" s="968"/>
      <c r="J37" s="968"/>
      <c r="K37" s="968"/>
      <c r="L37" s="968"/>
      <c r="M37" s="968"/>
      <c r="N37" s="968"/>
      <c r="O37" s="968"/>
      <c r="P37" s="968"/>
      <c r="Q37" s="968"/>
      <c r="R37" s="968"/>
      <c r="S37" s="968"/>
      <c r="T37" s="990"/>
      <c r="U37" s="991"/>
      <c r="V37" s="991"/>
      <c r="W37" s="991"/>
      <c r="X37" s="991"/>
      <c r="Y37" s="991"/>
      <c r="Z37" s="991"/>
      <c r="AA37" s="991"/>
      <c r="AB37" s="991"/>
      <c r="AC37" s="991"/>
      <c r="AD37" s="991"/>
      <c r="AE37" s="991"/>
      <c r="AF37" s="991"/>
      <c r="AG37" s="991"/>
      <c r="AH37" s="991"/>
      <c r="AI37" s="991"/>
      <c r="AJ37" s="992"/>
      <c r="AO37" s="732"/>
      <c r="AP37" s="732"/>
    </row>
    <row r="38" spans="2:47" s="715" customFormat="1" ht="15" customHeight="1">
      <c r="B38" s="966"/>
      <c r="C38" s="966"/>
      <c r="D38" s="968" t="s">
        <v>893</v>
      </c>
      <c r="E38" s="968"/>
      <c r="F38" s="968"/>
      <c r="G38" s="968"/>
      <c r="H38" s="968"/>
      <c r="I38" s="968"/>
      <c r="J38" s="968"/>
      <c r="K38" s="968"/>
      <c r="L38" s="968"/>
      <c r="M38" s="968"/>
      <c r="N38" s="968"/>
      <c r="O38" s="968"/>
      <c r="P38" s="968"/>
      <c r="Q38" s="968"/>
      <c r="R38" s="968"/>
      <c r="S38" s="968"/>
      <c r="T38" s="990"/>
      <c r="U38" s="991"/>
      <c r="V38" s="991"/>
      <c r="W38" s="991"/>
      <c r="X38" s="991"/>
      <c r="Y38" s="991"/>
      <c r="Z38" s="991"/>
      <c r="AA38" s="991"/>
      <c r="AB38" s="991"/>
      <c r="AC38" s="991"/>
      <c r="AD38" s="991"/>
      <c r="AE38" s="991"/>
      <c r="AF38" s="991"/>
      <c r="AG38" s="991"/>
      <c r="AH38" s="991"/>
      <c r="AI38" s="991"/>
      <c r="AJ38" s="992"/>
      <c r="AO38" s="732"/>
      <c r="AP38" s="732"/>
    </row>
    <row r="39" spans="2:47" s="715" customFormat="1" ht="15" customHeight="1">
      <c r="B39" s="966"/>
      <c r="C39" s="966"/>
      <c r="D39" s="968" t="s">
        <v>894</v>
      </c>
      <c r="E39" s="968"/>
      <c r="F39" s="968"/>
      <c r="G39" s="968"/>
      <c r="H39" s="968"/>
      <c r="I39" s="968"/>
      <c r="J39" s="968"/>
      <c r="K39" s="968"/>
      <c r="L39" s="968"/>
      <c r="M39" s="968"/>
      <c r="N39" s="968"/>
      <c r="O39" s="968"/>
      <c r="P39" s="968"/>
      <c r="Q39" s="968"/>
      <c r="R39" s="968"/>
      <c r="S39" s="968"/>
      <c r="T39" s="990"/>
      <c r="U39" s="991"/>
      <c r="V39" s="991"/>
      <c r="W39" s="991"/>
      <c r="X39" s="991"/>
      <c r="Y39" s="991"/>
      <c r="Z39" s="991"/>
      <c r="AA39" s="991"/>
      <c r="AB39" s="991"/>
      <c r="AC39" s="991"/>
      <c r="AD39" s="991"/>
      <c r="AE39" s="991"/>
      <c r="AF39" s="991"/>
      <c r="AG39" s="991"/>
      <c r="AH39" s="991"/>
      <c r="AI39" s="991"/>
      <c r="AJ39" s="992"/>
      <c r="AO39" s="732"/>
      <c r="AP39" s="732"/>
    </row>
    <row r="40" spans="2:47" s="715" customFormat="1" ht="15" customHeight="1">
      <c r="B40" s="966"/>
      <c r="C40" s="966"/>
      <c r="D40" s="968" t="s">
        <v>895</v>
      </c>
      <c r="E40" s="968"/>
      <c r="F40" s="968"/>
      <c r="G40" s="968"/>
      <c r="H40" s="968"/>
      <c r="I40" s="968"/>
      <c r="J40" s="968"/>
      <c r="K40" s="968"/>
      <c r="L40" s="968"/>
      <c r="M40" s="968"/>
      <c r="N40" s="968"/>
      <c r="O40" s="968"/>
      <c r="P40" s="968"/>
      <c r="Q40" s="968"/>
      <c r="R40" s="968"/>
      <c r="S40" s="968"/>
      <c r="T40" s="990"/>
      <c r="U40" s="991"/>
      <c r="V40" s="991"/>
      <c r="W40" s="991"/>
      <c r="X40" s="991"/>
      <c r="Y40" s="991"/>
      <c r="Z40" s="991"/>
      <c r="AA40" s="991"/>
      <c r="AB40" s="991"/>
      <c r="AC40" s="991"/>
      <c r="AD40" s="991"/>
      <c r="AE40" s="991"/>
      <c r="AF40" s="991"/>
      <c r="AG40" s="991"/>
      <c r="AH40" s="991"/>
      <c r="AI40" s="991"/>
      <c r="AJ40" s="992"/>
      <c r="AO40" s="732"/>
      <c r="AP40" s="732"/>
    </row>
    <row r="41" spans="2:47" s="715" customFormat="1" ht="15" customHeight="1">
      <c r="B41" s="971"/>
      <c r="C41" s="972"/>
      <c r="D41" s="973" t="s">
        <v>896</v>
      </c>
      <c r="E41" s="974"/>
      <c r="F41" s="974"/>
      <c r="G41" s="974"/>
      <c r="H41" s="974"/>
      <c r="I41" s="974"/>
      <c r="J41" s="974"/>
      <c r="K41" s="974"/>
      <c r="L41" s="974"/>
      <c r="M41" s="974"/>
      <c r="N41" s="974"/>
      <c r="O41" s="974"/>
      <c r="P41" s="974"/>
      <c r="Q41" s="974"/>
      <c r="R41" s="974"/>
      <c r="S41" s="975"/>
      <c r="T41" s="976"/>
      <c r="U41" s="977"/>
      <c r="V41" s="977"/>
      <c r="W41" s="977"/>
      <c r="X41" s="977"/>
      <c r="Y41" s="977"/>
      <c r="Z41" s="977"/>
      <c r="AA41" s="977"/>
      <c r="AB41" s="977"/>
      <c r="AC41" s="977"/>
      <c r="AD41" s="977"/>
      <c r="AE41" s="977"/>
      <c r="AF41" s="977"/>
      <c r="AG41" s="977"/>
      <c r="AH41" s="977"/>
      <c r="AI41" s="977"/>
      <c r="AJ41" s="978"/>
      <c r="AO41" s="732"/>
      <c r="AP41" s="732"/>
    </row>
    <row r="42" spans="2:47" s="715" customFormat="1" ht="15" customHeight="1">
      <c r="B42" s="971"/>
      <c r="C42" s="972"/>
      <c r="D42" s="973" t="s">
        <v>897</v>
      </c>
      <c r="E42" s="974"/>
      <c r="F42" s="974"/>
      <c r="G42" s="974"/>
      <c r="H42" s="974"/>
      <c r="I42" s="974"/>
      <c r="J42" s="974"/>
      <c r="K42" s="974"/>
      <c r="L42" s="974"/>
      <c r="M42" s="974"/>
      <c r="N42" s="974"/>
      <c r="O42" s="974"/>
      <c r="P42" s="974"/>
      <c r="Q42" s="974"/>
      <c r="R42" s="974"/>
      <c r="S42" s="974"/>
      <c r="T42" s="979"/>
      <c r="U42" s="980"/>
      <c r="V42" s="980"/>
      <c r="W42" s="980"/>
      <c r="X42" s="980"/>
      <c r="Y42" s="980"/>
      <c r="Z42" s="980"/>
      <c r="AA42" s="980"/>
      <c r="AB42" s="980"/>
      <c r="AC42" s="980"/>
      <c r="AD42" s="980"/>
      <c r="AE42" s="980"/>
      <c r="AF42" s="980"/>
      <c r="AG42" s="980"/>
      <c r="AH42" s="980"/>
      <c r="AI42" s="980"/>
      <c r="AJ42" s="981"/>
      <c r="AK42" s="735"/>
      <c r="AO42" s="732"/>
      <c r="AP42" s="732"/>
    </row>
    <row r="43" spans="2:47" s="715" customFormat="1" ht="15" customHeight="1">
      <c r="B43" s="966"/>
      <c r="C43" s="966"/>
      <c r="D43" s="968" t="s">
        <v>898</v>
      </c>
      <c r="E43" s="968"/>
      <c r="F43" s="968"/>
      <c r="G43" s="968"/>
      <c r="H43" s="968"/>
      <c r="I43" s="968"/>
      <c r="J43" s="968"/>
      <c r="K43" s="968"/>
      <c r="L43" s="968"/>
      <c r="M43" s="968"/>
      <c r="N43" s="968"/>
      <c r="O43" s="968"/>
      <c r="P43" s="968"/>
      <c r="Q43" s="968"/>
      <c r="R43" s="968"/>
      <c r="S43" s="968"/>
      <c r="T43" s="969" t="s">
        <v>899</v>
      </c>
      <c r="U43" s="969"/>
      <c r="V43" s="969"/>
      <c r="W43" s="969"/>
      <c r="X43" s="969"/>
      <c r="Y43" s="969"/>
      <c r="Z43" s="969"/>
      <c r="AA43" s="969"/>
      <c r="AB43" s="969"/>
      <c r="AC43" s="969"/>
      <c r="AD43" s="969"/>
      <c r="AE43" s="969"/>
      <c r="AF43" s="969"/>
      <c r="AG43" s="969"/>
      <c r="AH43" s="969"/>
      <c r="AI43" s="969"/>
      <c r="AJ43" s="969"/>
      <c r="AO43" s="732"/>
      <c r="AP43" s="732"/>
    </row>
    <row r="44" spans="2:47" s="715" customFormat="1" ht="15" customHeight="1">
      <c r="B44" s="966"/>
      <c r="C44" s="966"/>
      <c r="D44" s="970" t="s">
        <v>900</v>
      </c>
      <c r="E44" s="970"/>
      <c r="F44" s="970"/>
      <c r="G44" s="970"/>
      <c r="H44" s="970"/>
      <c r="I44" s="970"/>
      <c r="J44" s="970"/>
      <c r="K44" s="970"/>
      <c r="L44" s="970"/>
      <c r="M44" s="970"/>
      <c r="N44" s="970"/>
      <c r="O44" s="970"/>
      <c r="P44" s="970"/>
      <c r="Q44" s="970"/>
      <c r="R44" s="970"/>
      <c r="S44" s="970"/>
      <c r="T44" s="969"/>
      <c r="U44" s="969"/>
      <c r="V44" s="969"/>
      <c r="W44" s="969"/>
      <c r="X44" s="969"/>
      <c r="Y44" s="969"/>
      <c r="Z44" s="969"/>
      <c r="AA44" s="969"/>
      <c r="AB44" s="969"/>
      <c r="AC44" s="969"/>
      <c r="AD44" s="969"/>
      <c r="AE44" s="969"/>
      <c r="AF44" s="969"/>
      <c r="AG44" s="969"/>
      <c r="AH44" s="969"/>
      <c r="AI44" s="969"/>
      <c r="AJ44" s="969"/>
      <c r="AO44" s="732"/>
      <c r="AP44" s="732"/>
    </row>
    <row r="45" spans="2:47" s="715" customFormat="1" ht="30" customHeight="1">
      <c r="B45" s="966"/>
      <c r="C45" s="966"/>
      <c r="D45" s="967" t="s">
        <v>901</v>
      </c>
      <c r="E45" s="967"/>
      <c r="F45" s="967"/>
      <c r="G45" s="967"/>
      <c r="H45" s="967"/>
      <c r="I45" s="967"/>
      <c r="J45" s="967"/>
      <c r="K45" s="967"/>
      <c r="L45" s="967"/>
      <c r="M45" s="967"/>
      <c r="N45" s="967"/>
      <c r="O45" s="967"/>
      <c r="P45" s="967"/>
      <c r="Q45" s="967"/>
      <c r="R45" s="967"/>
      <c r="S45" s="967"/>
      <c r="T45" s="969"/>
      <c r="U45" s="969"/>
      <c r="V45" s="969"/>
      <c r="W45" s="969"/>
      <c r="X45" s="969"/>
      <c r="Y45" s="969"/>
      <c r="Z45" s="969"/>
      <c r="AA45" s="969"/>
      <c r="AB45" s="969"/>
      <c r="AC45" s="969"/>
      <c r="AD45" s="969"/>
      <c r="AE45" s="969"/>
      <c r="AF45" s="969"/>
      <c r="AG45" s="969"/>
      <c r="AH45" s="969"/>
      <c r="AI45" s="969"/>
      <c r="AJ45" s="969"/>
      <c r="AO45" s="732"/>
      <c r="AP45" s="732"/>
    </row>
    <row r="46" spans="2:47" s="715" customFormat="1" ht="30" customHeight="1">
      <c r="B46" s="982"/>
      <c r="C46" s="982"/>
      <c r="D46" s="983" t="s">
        <v>902</v>
      </c>
      <c r="E46" s="983"/>
      <c r="F46" s="983"/>
      <c r="G46" s="983"/>
      <c r="H46" s="983"/>
      <c r="I46" s="983"/>
      <c r="J46" s="983"/>
      <c r="K46" s="983"/>
      <c r="L46" s="983"/>
      <c r="M46" s="983"/>
      <c r="N46" s="983"/>
      <c r="O46" s="983"/>
      <c r="P46" s="983"/>
      <c r="Q46" s="983"/>
      <c r="R46" s="983"/>
      <c r="S46" s="983"/>
      <c r="T46" s="969"/>
      <c r="U46" s="969"/>
      <c r="V46" s="969"/>
      <c r="W46" s="969"/>
      <c r="X46" s="969"/>
      <c r="Y46" s="969"/>
      <c r="Z46" s="969"/>
      <c r="AA46" s="969"/>
      <c r="AB46" s="969"/>
      <c r="AC46" s="969"/>
      <c r="AD46" s="969"/>
      <c r="AE46" s="969"/>
      <c r="AF46" s="969"/>
      <c r="AG46" s="969"/>
      <c r="AH46" s="969"/>
      <c r="AI46" s="969"/>
      <c r="AJ46" s="969"/>
      <c r="AO46" s="732"/>
      <c r="AP46" s="732"/>
    </row>
    <row r="47" spans="2:47" s="715" customFormat="1" ht="15" customHeight="1">
      <c r="B47" s="966"/>
      <c r="C47" s="966"/>
      <c r="D47" s="968" t="s">
        <v>903</v>
      </c>
      <c r="E47" s="968"/>
      <c r="F47" s="968"/>
      <c r="G47" s="968"/>
      <c r="H47" s="968"/>
      <c r="I47" s="968"/>
      <c r="J47" s="968"/>
      <c r="K47" s="968"/>
      <c r="L47" s="968"/>
      <c r="M47" s="968"/>
      <c r="N47" s="968"/>
      <c r="O47" s="968"/>
      <c r="P47" s="968"/>
      <c r="Q47" s="968"/>
      <c r="R47" s="968"/>
      <c r="S47" s="968"/>
      <c r="T47" s="969"/>
      <c r="U47" s="969"/>
      <c r="V47" s="969"/>
      <c r="W47" s="969"/>
      <c r="X47" s="969"/>
      <c r="Y47" s="969"/>
      <c r="Z47" s="969"/>
      <c r="AA47" s="969"/>
      <c r="AB47" s="969"/>
      <c r="AC47" s="969"/>
      <c r="AD47" s="969"/>
      <c r="AE47" s="969"/>
      <c r="AF47" s="969"/>
      <c r="AG47" s="969"/>
      <c r="AH47" s="969"/>
      <c r="AI47" s="969"/>
      <c r="AJ47" s="969"/>
      <c r="AO47" s="732"/>
      <c r="AP47" s="732"/>
    </row>
    <row r="48" spans="2:47" s="715" customFormat="1" ht="15" customHeight="1">
      <c r="B48" s="966"/>
      <c r="C48" s="966"/>
      <c r="D48" s="968" t="s">
        <v>904</v>
      </c>
      <c r="E48" s="968"/>
      <c r="F48" s="968"/>
      <c r="G48" s="968"/>
      <c r="H48" s="968"/>
      <c r="I48" s="968"/>
      <c r="J48" s="968"/>
      <c r="K48" s="968"/>
      <c r="L48" s="968"/>
      <c r="M48" s="968"/>
      <c r="N48" s="968"/>
      <c r="O48" s="968"/>
      <c r="P48" s="968"/>
      <c r="Q48" s="968"/>
      <c r="R48" s="968"/>
      <c r="S48" s="968"/>
      <c r="T48" s="969"/>
      <c r="U48" s="969"/>
      <c r="V48" s="969"/>
      <c r="W48" s="969"/>
      <c r="X48" s="969"/>
      <c r="Y48" s="969"/>
      <c r="Z48" s="969"/>
      <c r="AA48" s="969"/>
      <c r="AB48" s="969"/>
      <c r="AC48" s="969"/>
      <c r="AD48" s="969"/>
      <c r="AE48" s="969"/>
      <c r="AF48" s="969"/>
      <c r="AG48" s="969"/>
      <c r="AH48" s="969"/>
      <c r="AI48" s="969"/>
      <c r="AJ48" s="969"/>
      <c r="AO48" s="732"/>
      <c r="AP48" s="732"/>
      <c r="AU48" s="736" t="s">
        <v>905</v>
      </c>
    </row>
    <row r="49" spans="2:74" s="715" customFormat="1" ht="15" customHeight="1">
      <c r="B49" s="966"/>
      <c r="C49" s="966"/>
      <c r="D49" s="968" t="s">
        <v>906</v>
      </c>
      <c r="E49" s="968"/>
      <c r="F49" s="968"/>
      <c r="G49" s="968"/>
      <c r="H49" s="968"/>
      <c r="I49" s="968"/>
      <c r="J49" s="968"/>
      <c r="K49" s="968"/>
      <c r="L49" s="968"/>
      <c r="M49" s="968"/>
      <c r="N49" s="968"/>
      <c r="O49" s="968"/>
      <c r="P49" s="968"/>
      <c r="Q49" s="968"/>
      <c r="R49" s="968"/>
      <c r="S49" s="968"/>
      <c r="T49" s="969"/>
      <c r="U49" s="969"/>
      <c r="V49" s="969"/>
      <c r="W49" s="969"/>
      <c r="X49" s="969"/>
      <c r="Y49" s="969"/>
      <c r="Z49" s="969"/>
      <c r="AA49" s="969"/>
      <c r="AB49" s="969"/>
      <c r="AC49" s="969"/>
      <c r="AD49" s="969"/>
      <c r="AE49" s="969"/>
      <c r="AF49" s="969"/>
      <c r="AG49" s="969"/>
      <c r="AH49" s="969"/>
      <c r="AI49" s="969"/>
      <c r="AJ49" s="969"/>
      <c r="AO49" s="732"/>
      <c r="AP49" s="732"/>
      <c r="AU49" s="736"/>
    </row>
    <row r="50" spans="2:74" s="715" customFormat="1" ht="15" customHeight="1">
      <c r="B50" s="966"/>
      <c r="C50" s="966"/>
      <c r="D50" s="967" t="s">
        <v>907</v>
      </c>
      <c r="E50" s="967"/>
      <c r="F50" s="967"/>
      <c r="G50" s="967"/>
      <c r="H50" s="967"/>
      <c r="I50" s="967"/>
      <c r="J50" s="967"/>
      <c r="K50" s="967"/>
      <c r="L50" s="967"/>
      <c r="M50" s="967"/>
      <c r="N50" s="967"/>
      <c r="O50" s="967"/>
      <c r="P50" s="967"/>
      <c r="Q50" s="967"/>
      <c r="R50" s="967"/>
      <c r="S50" s="967"/>
      <c r="T50" s="969"/>
      <c r="U50" s="969"/>
      <c r="V50" s="969"/>
      <c r="W50" s="969"/>
      <c r="X50" s="969"/>
      <c r="Y50" s="969"/>
      <c r="Z50" s="969"/>
      <c r="AA50" s="969"/>
      <c r="AB50" s="969"/>
      <c r="AC50" s="969"/>
      <c r="AD50" s="969"/>
      <c r="AE50" s="969"/>
      <c r="AF50" s="969"/>
      <c r="AG50" s="969"/>
      <c r="AH50" s="969"/>
      <c r="AI50" s="969"/>
      <c r="AJ50" s="969"/>
      <c r="AO50" s="732"/>
      <c r="AP50" s="732"/>
    </row>
    <row r="51" spans="2:74" s="715" customFormat="1" ht="15" customHeight="1">
      <c r="B51" s="966"/>
      <c r="C51" s="966"/>
      <c r="D51" s="967" t="s">
        <v>908</v>
      </c>
      <c r="E51" s="967"/>
      <c r="F51" s="967"/>
      <c r="G51" s="967"/>
      <c r="H51" s="967"/>
      <c r="I51" s="967"/>
      <c r="J51" s="967"/>
      <c r="K51" s="967"/>
      <c r="L51" s="967"/>
      <c r="M51" s="967"/>
      <c r="N51" s="967"/>
      <c r="O51" s="967"/>
      <c r="P51" s="967"/>
      <c r="Q51" s="967"/>
      <c r="R51" s="967"/>
      <c r="S51" s="967"/>
      <c r="T51" s="969"/>
      <c r="U51" s="969"/>
      <c r="V51" s="969"/>
      <c r="W51" s="969"/>
      <c r="X51" s="969"/>
      <c r="Y51" s="969"/>
      <c r="Z51" s="969"/>
      <c r="AA51" s="969"/>
      <c r="AB51" s="969"/>
      <c r="AC51" s="969"/>
      <c r="AD51" s="969"/>
      <c r="AE51" s="969"/>
      <c r="AF51" s="969"/>
      <c r="AG51" s="969"/>
      <c r="AH51" s="969"/>
      <c r="AI51" s="969"/>
      <c r="AJ51" s="969"/>
      <c r="AO51" s="732"/>
      <c r="AP51" s="732"/>
    </row>
    <row r="52" spans="2:74" s="715" customFormat="1" ht="15" customHeight="1">
      <c r="B52" s="966"/>
      <c r="C52" s="966"/>
      <c r="D52" s="968" t="s">
        <v>909</v>
      </c>
      <c r="E52" s="968"/>
      <c r="F52" s="968"/>
      <c r="G52" s="968"/>
      <c r="H52" s="968"/>
      <c r="I52" s="968"/>
      <c r="J52" s="968"/>
      <c r="K52" s="968"/>
      <c r="L52" s="968"/>
      <c r="M52" s="968"/>
      <c r="N52" s="968"/>
      <c r="O52" s="968"/>
      <c r="P52" s="968"/>
      <c r="Q52" s="968"/>
      <c r="R52" s="968"/>
      <c r="S52" s="968"/>
      <c r="T52" s="969"/>
      <c r="U52" s="969"/>
      <c r="V52" s="969"/>
      <c r="W52" s="969"/>
      <c r="X52" s="969"/>
      <c r="Y52" s="969"/>
      <c r="Z52" s="969"/>
      <c r="AA52" s="969"/>
      <c r="AB52" s="969"/>
      <c r="AC52" s="969"/>
      <c r="AD52" s="969"/>
      <c r="AE52" s="969"/>
      <c r="AF52" s="969"/>
      <c r="AG52" s="969"/>
      <c r="AH52" s="969"/>
      <c r="AI52" s="969"/>
      <c r="AJ52" s="969"/>
      <c r="AO52" s="732"/>
      <c r="AP52" s="732"/>
    </row>
    <row r="53" spans="2:74" s="715" customFormat="1" ht="15" customHeight="1">
      <c r="B53" s="966"/>
      <c r="C53" s="966"/>
      <c r="D53" s="968" t="s">
        <v>910</v>
      </c>
      <c r="E53" s="968"/>
      <c r="F53" s="968"/>
      <c r="G53" s="968"/>
      <c r="H53" s="968"/>
      <c r="I53" s="968"/>
      <c r="J53" s="968"/>
      <c r="K53" s="968"/>
      <c r="L53" s="968"/>
      <c r="M53" s="968"/>
      <c r="N53" s="968"/>
      <c r="O53" s="968"/>
      <c r="P53" s="968"/>
      <c r="Q53" s="968"/>
      <c r="R53" s="968"/>
      <c r="S53" s="968"/>
      <c r="T53" s="969"/>
      <c r="U53" s="969"/>
      <c r="V53" s="969"/>
      <c r="W53" s="969"/>
      <c r="X53" s="969"/>
      <c r="Y53" s="969"/>
      <c r="Z53" s="969"/>
      <c r="AA53" s="969"/>
      <c r="AB53" s="969"/>
      <c r="AC53" s="969"/>
      <c r="AD53" s="969"/>
      <c r="AE53" s="969"/>
      <c r="AF53" s="969"/>
      <c r="AG53" s="969"/>
      <c r="AH53" s="969"/>
      <c r="AI53" s="969"/>
      <c r="AJ53" s="969"/>
      <c r="AO53" s="732"/>
      <c r="AP53" s="732"/>
    </row>
    <row r="54" spans="2:74" s="715" customFormat="1" ht="15" customHeight="1">
      <c r="B54" s="966"/>
      <c r="C54" s="966"/>
      <c r="D54" s="968" t="s">
        <v>911</v>
      </c>
      <c r="E54" s="968"/>
      <c r="F54" s="968"/>
      <c r="G54" s="968"/>
      <c r="H54" s="968"/>
      <c r="I54" s="968"/>
      <c r="J54" s="968"/>
      <c r="K54" s="968"/>
      <c r="L54" s="968"/>
      <c r="M54" s="968"/>
      <c r="N54" s="968"/>
      <c r="O54" s="968"/>
      <c r="P54" s="968"/>
      <c r="Q54" s="968"/>
      <c r="R54" s="968"/>
      <c r="S54" s="968"/>
      <c r="T54" s="969"/>
      <c r="U54" s="969"/>
      <c r="V54" s="969"/>
      <c r="W54" s="969"/>
      <c r="X54" s="969"/>
      <c r="Y54" s="969"/>
      <c r="Z54" s="969"/>
      <c r="AA54" s="969"/>
      <c r="AB54" s="969"/>
      <c r="AC54" s="969"/>
      <c r="AD54" s="969"/>
      <c r="AE54" s="969"/>
      <c r="AF54" s="969"/>
      <c r="AG54" s="969"/>
      <c r="AH54" s="969"/>
      <c r="AI54" s="969"/>
      <c r="AJ54" s="969"/>
      <c r="AO54" s="732"/>
      <c r="AP54" s="732"/>
    </row>
    <row r="55" spans="2:74" s="715" customFormat="1" ht="15" customHeight="1">
      <c r="B55" s="737"/>
      <c r="C55" s="737"/>
      <c r="D55" s="738"/>
      <c r="E55" s="738"/>
      <c r="F55" s="738"/>
      <c r="G55" s="738"/>
      <c r="H55" s="738"/>
      <c r="I55" s="738"/>
      <c r="J55" s="738"/>
      <c r="K55" s="738"/>
      <c r="L55" s="738"/>
      <c r="M55" s="738"/>
      <c r="N55" s="738"/>
      <c r="O55" s="738"/>
      <c r="P55" s="738"/>
      <c r="Q55" s="738"/>
      <c r="R55" s="738"/>
      <c r="S55" s="738"/>
      <c r="T55" s="739"/>
      <c r="U55" s="739"/>
      <c r="V55" s="739"/>
      <c r="W55" s="739"/>
      <c r="X55" s="739"/>
      <c r="Y55" s="739"/>
      <c r="Z55" s="739"/>
      <c r="AA55" s="739"/>
      <c r="AB55" s="739"/>
      <c r="AC55" s="739"/>
      <c r="AD55" s="739"/>
      <c r="AE55" s="739"/>
      <c r="AF55" s="739"/>
      <c r="AG55" s="739"/>
      <c r="AH55" s="739"/>
      <c r="AI55" s="739"/>
      <c r="AJ55" s="739"/>
      <c r="AO55" s="732"/>
      <c r="AP55" s="732"/>
    </row>
    <row r="56" spans="2:74" s="715" customFormat="1" ht="15" customHeight="1">
      <c r="B56" s="740" t="s">
        <v>854</v>
      </c>
      <c r="C56" s="740"/>
      <c r="D56" s="739" t="s">
        <v>912</v>
      </c>
      <c r="E56" s="738" t="s">
        <v>913</v>
      </c>
      <c r="F56" s="741"/>
      <c r="G56" s="741"/>
      <c r="H56" s="741"/>
      <c r="I56" s="741"/>
      <c r="J56" s="741"/>
      <c r="K56" s="741"/>
      <c r="L56" s="741"/>
      <c r="M56" s="741"/>
      <c r="N56" s="741"/>
      <c r="O56" s="741"/>
      <c r="P56" s="741"/>
      <c r="Q56" s="741"/>
      <c r="R56" s="741"/>
      <c r="S56" s="741"/>
      <c r="T56" s="741"/>
      <c r="U56" s="741"/>
      <c r="V56" s="741"/>
      <c r="W56" s="741"/>
      <c r="X56" s="741"/>
      <c r="Y56" s="741"/>
      <c r="Z56" s="741"/>
      <c r="AA56" s="741"/>
      <c r="AB56" s="741"/>
      <c r="AC56" s="741"/>
      <c r="AD56" s="741"/>
      <c r="AE56" s="741"/>
      <c r="AF56" s="741"/>
      <c r="AG56" s="741"/>
      <c r="AH56" s="741"/>
      <c r="AI56" s="741"/>
      <c r="AJ56" s="741"/>
      <c r="AO56" s="742"/>
      <c r="AP56" s="743"/>
      <c r="AQ56" s="743"/>
      <c r="AR56" s="743"/>
      <c r="AS56" s="743"/>
      <c r="AT56" s="743"/>
      <c r="AU56" s="743"/>
      <c r="AV56" s="743"/>
      <c r="AW56" s="732"/>
    </row>
    <row r="57" spans="2:74" s="715" customFormat="1" ht="14.25" customHeight="1">
      <c r="B57" s="744"/>
      <c r="C57" s="738"/>
      <c r="D57" s="739" t="s">
        <v>914</v>
      </c>
      <c r="E57" s="738" t="s">
        <v>915</v>
      </c>
      <c r="F57" s="739"/>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G57" s="741"/>
      <c r="AH57" s="741"/>
      <c r="AI57" s="741"/>
      <c r="AJ57" s="741"/>
      <c r="AP57" s="745"/>
      <c r="AQ57" s="745"/>
      <c r="AR57" s="745"/>
      <c r="AS57" s="745"/>
      <c r="AT57" s="745"/>
      <c r="AU57" s="745"/>
      <c r="AV57" s="732"/>
      <c r="AW57" s="732"/>
    </row>
    <row r="58" spans="2:74" s="715" customFormat="1" ht="14.25" customHeight="1">
      <c r="B58" s="738"/>
      <c r="C58" s="738"/>
      <c r="D58" s="738"/>
      <c r="E58" s="738"/>
      <c r="F58" s="738"/>
      <c r="G58" s="738"/>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c r="AI58" s="738"/>
      <c r="AJ58" s="738"/>
    </row>
    <row r="59" spans="2:74" ht="14.25" customHeight="1">
      <c r="B59" s="715"/>
      <c r="C59" s="715"/>
      <c r="D59" s="715"/>
      <c r="E59" s="715"/>
      <c r="F59" s="715"/>
      <c r="G59" s="715"/>
      <c r="H59" s="715"/>
      <c r="I59" s="715"/>
      <c r="J59" s="715"/>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5"/>
      <c r="AI59" s="715"/>
      <c r="AJ59" s="715"/>
      <c r="AK59" s="715"/>
      <c r="AL59" s="715"/>
      <c r="AO59" s="715"/>
      <c r="AP59" s="715"/>
      <c r="AQ59" s="715"/>
      <c r="AR59" s="715"/>
      <c r="AS59" s="715"/>
      <c r="AT59" s="715"/>
      <c r="AU59" s="715"/>
      <c r="AV59" s="715"/>
      <c r="AW59" s="715"/>
      <c r="AX59" s="715"/>
      <c r="AY59" s="715"/>
      <c r="AZ59" s="715"/>
      <c r="BA59" s="715"/>
      <c r="BB59" s="715"/>
      <c r="BC59" s="715"/>
      <c r="BD59" s="715"/>
      <c r="BE59" s="715"/>
      <c r="BF59" s="715"/>
      <c r="BG59" s="715"/>
      <c r="BH59" s="715"/>
      <c r="BI59" s="715"/>
      <c r="BJ59" s="715"/>
      <c r="BK59" s="715"/>
      <c r="BL59" s="715"/>
      <c r="BM59" s="715"/>
      <c r="BN59" s="715"/>
      <c r="BO59" s="715"/>
      <c r="BP59" s="715"/>
      <c r="BQ59" s="715"/>
      <c r="BR59" s="715"/>
      <c r="BS59" s="715"/>
      <c r="BT59" s="715"/>
      <c r="BU59" s="715"/>
      <c r="BV59" s="715"/>
    </row>
    <row r="60" spans="2:74" ht="14.25" customHeight="1">
      <c r="B60" s="715"/>
      <c r="C60" s="715"/>
      <c r="D60" s="715"/>
      <c r="E60" s="715"/>
      <c r="F60" s="715"/>
      <c r="G60" s="715"/>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c r="AF60" s="715"/>
      <c r="AG60" s="715"/>
      <c r="AH60" s="715"/>
      <c r="AI60" s="715"/>
      <c r="AJ60" s="715"/>
    </row>
    <row r="61" spans="2:74" ht="20.100000000000001" customHeight="1">
      <c r="B61" s="715"/>
      <c r="C61" s="715"/>
      <c r="D61" s="715"/>
      <c r="E61" s="715"/>
      <c r="F61" s="715"/>
      <c r="G61" s="715"/>
      <c r="H61" s="715"/>
      <c r="I61" s="715"/>
      <c r="J61" s="715"/>
      <c r="K61" s="715"/>
      <c r="L61" s="715"/>
      <c r="M61" s="715"/>
      <c r="N61" s="715"/>
      <c r="O61" s="715"/>
      <c r="P61" s="715"/>
      <c r="Q61" s="715"/>
      <c r="R61" s="715"/>
      <c r="S61" s="715"/>
      <c r="T61" s="715"/>
      <c r="U61" s="715"/>
      <c r="V61" s="715"/>
      <c r="W61" s="715"/>
      <c r="X61" s="715"/>
      <c r="Y61" s="715"/>
      <c r="Z61" s="715"/>
      <c r="AA61" s="715"/>
      <c r="AB61" s="715"/>
      <c r="AC61" s="715"/>
      <c r="AD61" s="715"/>
      <c r="AE61" s="715"/>
      <c r="AF61" s="715"/>
      <c r="AG61" s="715"/>
      <c r="AH61" s="715"/>
      <c r="AI61" s="715"/>
      <c r="AJ61" s="715"/>
    </row>
    <row r="62" spans="2:74" ht="20.100000000000001" customHeight="1">
      <c r="B62" s="715"/>
      <c r="C62" s="715"/>
      <c r="D62" s="715"/>
      <c r="E62" s="715"/>
      <c r="F62" s="715"/>
      <c r="G62" s="715"/>
      <c r="H62" s="715"/>
      <c r="I62" s="715"/>
      <c r="J62" s="715"/>
      <c r="K62" s="715"/>
      <c r="L62" s="715"/>
      <c r="M62" s="715"/>
      <c r="N62" s="715"/>
      <c r="O62" s="715"/>
      <c r="P62" s="715"/>
      <c r="Q62" s="715"/>
      <c r="R62" s="715"/>
      <c r="S62" s="715"/>
      <c r="T62" s="715"/>
      <c r="U62" s="715"/>
      <c r="V62" s="715"/>
      <c r="W62" s="715"/>
      <c r="X62" s="715"/>
      <c r="Y62" s="715"/>
      <c r="Z62" s="715"/>
      <c r="AA62" s="715"/>
      <c r="AB62" s="715"/>
      <c r="AC62" s="715"/>
      <c r="AD62" s="715"/>
      <c r="AE62" s="715"/>
      <c r="AF62" s="715"/>
      <c r="AG62" s="715"/>
      <c r="AH62" s="715"/>
      <c r="AI62" s="715"/>
      <c r="AJ62" s="715"/>
    </row>
    <row r="63" spans="2:74" ht="20.100000000000001" customHeight="1">
      <c r="B63" s="715"/>
      <c r="C63" s="715"/>
      <c r="D63" s="715"/>
      <c r="E63" s="715"/>
      <c r="F63" s="715"/>
      <c r="G63" s="715"/>
      <c r="H63" s="715"/>
      <c r="I63" s="715"/>
      <c r="J63" s="715"/>
      <c r="K63" s="715"/>
      <c r="L63" s="715"/>
      <c r="M63" s="715"/>
      <c r="N63" s="715"/>
      <c r="O63" s="715"/>
      <c r="P63" s="715"/>
      <c r="Q63" s="715"/>
      <c r="R63" s="715"/>
      <c r="S63" s="715"/>
      <c r="T63" s="715"/>
      <c r="U63" s="715"/>
      <c r="V63" s="715"/>
      <c r="W63" s="715"/>
      <c r="X63" s="715"/>
      <c r="Y63" s="715"/>
      <c r="Z63" s="715"/>
      <c r="AA63" s="715"/>
      <c r="AB63" s="715"/>
      <c r="AC63" s="715"/>
      <c r="AD63" s="715"/>
      <c r="AE63" s="715"/>
      <c r="AF63" s="715"/>
      <c r="AG63" s="715"/>
      <c r="AH63" s="715"/>
      <c r="AI63" s="715"/>
      <c r="AJ63" s="715"/>
    </row>
    <row r="64" spans="2:74" ht="20.100000000000001" customHeight="1">
      <c r="B64" s="715"/>
      <c r="C64" s="715"/>
      <c r="D64" s="715"/>
      <c r="E64" s="715"/>
      <c r="F64" s="715"/>
      <c r="G64" s="715"/>
      <c r="H64" s="715"/>
      <c r="I64" s="715"/>
      <c r="J64" s="715"/>
      <c r="K64" s="715"/>
      <c r="L64" s="715"/>
      <c r="M64" s="715"/>
      <c r="N64" s="715"/>
      <c r="O64" s="715"/>
      <c r="P64" s="715"/>
      <c r="Q64" s="715"/>
      <c r="R64" s="715"/>
      <c r="S64" s="715"/>
      <c r="T64" s="715"/>
      <c r="U64" s="715"/>
      <c r="V64" s="715"/>
      <c r="W64" s="715"/>
      <c r="X64" s="715"/>
      <c r="Y64" s="715"/>
      <c r="Z64" s="715"/>
      <c r="AA64" s="715"/>
      <c r="AB64" s="715"/>
      <c r="AC64" s="715"/>
      <c r="AD64" s="715"/>
      <c r="AE64" s="715"/>
      <c r="AF64" s="715"/>
      <c r="AG64" s="715"/>
      <c r="AH64" s="715"/>
      <c r="AI64" s="715"/>
      <c r="AJ64" s="715"/>
    </row>
    <row r="65" spans="2:36" ht="20.100000000000001" customHeight="1">
      <c r="B65" s="715"/>
      <c r="C65" s="715"/>
      <c r="D65" s="715"/>
      <c r="E65" s="715"/>
      <c r="F65" s="715"/>
      <c r="G65" s="715"/>
      <c r="H65" s="715"/>
      <c r="I65" s="715"/>
      <c r="J65" s="715"/>
      <c r="K65" s="715"/>
      <c r="L65" s="715"/>
      <c r="M65" s="715"/>
      <c r="N65" s="715"/>
      <c r="O65" s="715"/>
      <c r="P65" s="715"/>
      <c r="Q65" s="715"/>
      <c r="R65" s="715"/>
      <c r="S65" s="715"/>
      <c r="T65" s="715"/>
      <c r="U65" s="715"/>
      <c r="V65" s="715"/>
      <c r="W65" s="715"/>
      <c r="X65" s="715"/>
      <c r="Y65" s="715"/>
      <c r="Z65" s="715"/>
      <c r="AA65" s="715"/>
      <c r="AB65" s="715"/>
      <c r="AC65" s="715"/>
      <c r="AD65" s="715"/>
      <c r="AE65" s="715"/>
      <c r="AF65" s="715"/>
      <c r="AG65" s="715"/>
      <c r="AH65" s="715"/>
      <c r="AI65" s="715"/>
      <c r="AJ65" s="715"/>
    </row>
    <row r="66" spans="2:36" ht="20.100000000000001" customHeight="1">
      <c r="B66" s="715"/>
      <c r="C66" s="715"/>
      <c r="D66" s="715"/>
      <c r="E66" s="715"/>
      <c r="F66" s="715"/>
      <c r="G66" s="715"/>
      <c r="H66" s="715"/>
      <c r="I66" s="715"/>
      <c r="J66" s="715"/>
      <c r="K66" s="715"/>
      <c r="L66" s="715"/>
      <c r="M66" s="715"/>
      <c r="N66" s="715"/>
      <c r="O66" s="715"/>
      <c r="P66" s="715"/>
      <c r="Q66" s="715"/>
      <c r="R66" s="715"/>
      <c r="S66" s="715"/>
      <c r="T66" s="715"/>
      <c r="U66" s="715"/>
      <c r="V66" s="715"/>
      <c r="W66" s="715"/>
      <c r="X66" s="715"/>
      <c r="Y66" s="715"/>
      <c r="Z66" s="715"/>
      <c r="AA66" s="715"/>
      <c r="AB66" s="715"/>
      <c r="AC66" s="715"/>
      <c r="AD66" s="715"/>
      <c r="AE66" s="715"/>
      <c r="AF66" s="715"/>
      <c r="AG66" s="715"/>
      <c r="AH66" s="715"/>
      <c r="AI66" s="715"/>
      <c r="AJ66" s="715"/>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13"/>
  <dataValidations count="2">
    <dataValidation type="list" allowBlank="1" showInputMessage="1" showErrorMessage="1" sqref="B47:C55 B31:B46 C43:C44 C31:C40" xr:uid="{80034B71-984E-48D3-A6D5-07A3E47C0454}">
      <formula1>"○"</formula1>
    </dataValidation>
    <dataValidation type="list" allowBlank="1" showInputMessage="1" showErrorMessage="1" sqref="B14" xr:uid="{E9215DFC-596A-41E6-B323-2D00B0AE8CCC}">
      <formula1>"✔"</formula1>
    </dataValidation>
  </dataValidations>
  <printOptions horizontalCentered="1"/>
  <pageMargins left="0.7" right="0.7" top="0.75" bottom="0.75" header="0.3" footer="0.3"/>
  <pageSetup paperSize="9" scale="83"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460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324610" r:id="rId5"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Q40"/>
  <sheetViews>
    <sheetView view="pageBreakPreview" zoomScaleNormal="100" workbookViewId="0">
      <selection activeCell="L34" sqref="L34"/>
    </sheetView>
  </sheetViews>
  <sheetFormatPr defaultRowHeight="24.95" customHeight="1"/>
  <cols>
    <col min="1" max="1" width="3.625" style="382" customWidth="1"/>
    <col min="2" max="11" width="2.375" style="382" customWidth="1"/>
    <col min="12" max="12" width="38.5" style="382" customWidth="1"/>
    <col min="13" max="13" width="21.125" style="414" customWidth="1"/>
    <col min="14" max="14" width="13.375" style="415" customWidth="1"/>
    <col min="15" max="15" width="19.375" style="382" customWidth="1"/>
    <col min="16" max="16" width="22.125" style="382" customWidth="1"/>
    <col min="17" max="17" width="4.25" style="381" customWidth="1"/>
    <col min="18" max="256" width="9" style="382"/>
    <col min="257" max="257" width="3.625" style="382" customWidth="1"/>
    <col min="258" max="267" width="2.375" style="382" customWidth="1"/>
    <col min="268" max="268" width="38.5" style="382" customWidth="1"/>
    <col min="269" max="269" width="21.125" style="382" customWidth="1"/>
    <col min="270" max="270" width="13.375" style="382" customWidth="1"/>
    <col min="271" max="271" width="19.375" style="382" customWidth="1"/>
    <col min="272" max="272" width="22.125" style="382" customWidth="1"/>
    <col min="273" max="273" width="4.25" style="382" customWidth="1"/>
    <col min="274" max="512" width="9" style="382"/>
    <col min="513" max="513" width="3.625" style="382" customWidth="1"/>
    <col min="514" max="523" width="2.375" style="382" customWidth="1"/>
    <col min="524" max="524" width="38.5" style="382" customWidth="1"/>
    <col min="525" max="525" width="21.125" style="382" customWidth="1"/>
    <col min="526" max="526" width="13.375" style="382" customWidth="1"/>
    <col min="527" max="527" width="19.375" style="382" customWidth="1"/>
    <col min="528" max="528" width="22.125" style="382" customWidth="1"/>
    <col min="529" max="529" width="4.25" style="382" customWidth="1"/>
    <col min="530" max="768" width="9" style="382"/>
    <col min="769" max="769" width="3.625" style="382" customWidth="1"/>
    <col min="770" max="779" width="2.375" style="382" customWidth="1"/>
    <col min="780" max="780" width="38.5" style="382" customWidth="1"/>
    <col min="781" max="781" width="21.125" style="382" customWidth="1"/>
    <col min="782" max="782" width="13.375" style="382" customWidth="1"/>
    <col min="783" max="783" width="19.375" style="382" customWidth="1"/>
    <col min="784" max="784" width="22.125" style="382" customWidth="1"/>
    <col min="785" max="785" width="4.25" style="382" customWidth="1"/>
    <col min="786" max="1024" width="9" style="382"/>
    <col min="1025" max="1025" width="3.625" style="382" customWidth="1"/>
    <col min="1026" max="1035" width="2.375" style="382" customWidth="1"/>
    <col min="1036" max="1036" width="38.5" style="382" customWidth="1"/>
    <col min="1037" max="1037" width="21.125" style="382" customWidth="1"/>
    <col min="1038" max="1038" width="13.375" style="382" customWidth="1"/>
    <col min="1039" max="1039" width="19.375" style="382" customWidth="1"/>
    <col min="1040" max="1040" width="22.125" style="382" customWidth="1"/>
    <col min="1041" max="1041" width="4.25" style="382" customWidth="1"/>
    <col min="1042" max="1280" width="9" style="382"/>
    <col min="1281" max="1281" width="3.625" style="382" customWidth="1"/>
    <col min="1282" max="1291" width="2.375" style="382" customWidth="1"/>
    <col min="1292" max="1292" width="38.5" style="382" customWidth="1"/>
    <col min="1293" max="1293" width="21.125" style="382" customWidth="1"/>
    <col min="1294" max="1294" width="13.375" style="382" customWidth="1"/>
    <col min="1295" max="1295" width="19.375" style="382" customWidth="1"/>
    <col min="1296" max="1296" width="22.125" style="382" customWidth="1"/>
    <col min="1297" max="1297" width="4.25" style="382" customWidth="1"/>
    <col min="1298" max="1536" width="9" style="382"/>
    <col min="1537" max="1537" width="3.625" style="382" customWidth="1"/>
    <col min="1538" max="1547" width="2.375" style="382" customWidth="1"/>
    <col min="1548" max="1548" width="38.5" style="382" customWidth="1"/>
    <col min="1549" max="1549" width="21.125" style="382" customWidth="1"/>
    <col min="1550" max="1550" width="13.375" style="382" customWidth="1"/>
    <col min="1551" max="1551" width="19.375" style="382" customWidth="1"/>
    <col min="1552" max="1552" width="22.125" style="382" customWidth="1"/>
    <col min="1553" max="1553" width="4.25" style="382" customWidth="1"/>
    <col min="1554" max="1792" width="9" style="382"/>
    <col min="1793" max="1793" width="3.625" style="382" customWidth="1"/>
    <col min="1794" max="1803" width="2.375" style="382" customWidth="1"/>
    <col min="1804" max="1804" width="38.5" style="382" customWidth="1"/>
    <col min="1805" max="1805" width="21.125" style="382" customWidth="1"/>
    <col min="1806" max="1806" width="13.375" style="382" customWidth="1"/>
    <col min="1807" max="1807" width="19.375" style="382" customWidth="1"/>
    <col min="1808" max="1808" width="22.125" style="382" customWidth="1"/>
    <col min="1809" max="1809" width="4.25" style="382" customWidth="1"/>
    <col min="1810" max="2048" width="9" style="382"/>
    <col min="2049" max="2049" width="3.625" style="382" customWidth="1"/>
    <col min="2050" max="2059" width="2.375" style="382" customWidth="1"/>
    <col min="2060" max="2060" width="38.5" style="382" customWidth="1"/>
    <col min="2061" max="2061" width="21.125" style="382" customWidth="1"/>
    <col min="2062" max="2062" width="13.375" style="382" customWidth="1"/>
    <col min="2063" max="2063" width="19.375" style="382" customWidth="1"/>
    <col min="2064" max="2064" width="22.125" style="382" customWidth="1"/>
    <col min="2065" max="2065" width="4.25" style="382" customWidth="1"/>
    <col min="2066" max="2304" width="9" style="382"/>
    <col min="2305" max="2305" width="3.625" style="382" customWidth="1"/>
    <col min="2306" max="2315" width="2.375" style="382" customWidth="1"/>
    <col min="2316" max="2316" width="38.5" style="382" customWidth="1"/>
    <col min="2317" max="2317" width="21.125" style="382" customWidth="1"/>
    <col min="2318" max="2318" width="13.375" style="382" customWidth="1"/>
    <col min="2319" max="2319" width="19.375" style="382" customWidth="1"/>
    <col min="2320" max="2320" width="22.125" style="382" customWidth="1"/>
    <col min="2321" max="2321" width="4.25" style="382" customWidth="1"/>
    <col min="2322" max="2560" width="9" style="382"/>
    <col min="2561" max="2561" width="3.625" style="382" customWidth="1"/>
    <col min="2562" max="2571" width="2.375" style="382" customWidth="1"/>
    <col min="2572" max="2572" width="38.5" style="382" customWidth="1"/>
    <col min="2573" max="2573" width="21.125" style="382" customWidth="1"/>
    <col min="2574" max="2574" width="13.375" style="382" customWidth="1"/>
    <col min="2575" max="2575" width="19.375" style="382" customWidth="1"/>
    <col min="2576" max="2576" width="22.125" style="382" customWidth="1"/>
    <col min="2577" max="2577" width="4.25" style="382" customWidth="1"/>
    <col min="2578" max="2816" width="9" style="382"/>
    <col min="2817" max="2817" width="3.625" style="382" customWidth="1"/>
    <col min="2818" max="2827" width="2.375" style="382" customWidth="1"/>
    <col min="2828" max="2828" width="38.5" style="382" customWidth="1"/>
    <col min="2829" max="2829" width="21.125" style="382" customWidth="1"/>
    <col min="2830" max="2830" width="13.375" style="382" customWidth="1"/>
    <col min="2831" max="2831" width="19.375" style="382" customWidth="1"/>
    <col min="2832" max="2832" width="22.125" style="382" customWidth="1"/>
    <col min="2833" max="2833" width="4.25" style="382" customWidth="1"/>
    <col min="2834" max="3072" width="9" style="382"/>
    <col min="3073" max="3073" width="3.625" style="382" customWidth="1"/>
    <col min="3074" max="3083" width="2.375" style="382" customWidth="1"/>
    <col min="3084" max="3084" width="38.5" style="382" customWidth="1"/>
    <col min="3085" max="3085" width="21.125" style="382" customWidth="1"/>
    <col min="3086" max="3086" width="13.375" style="382" customWidth="1"/>
    <col min="3087" max="3087" width="19.375" style="382" customWidth="1"/>
    <col min="3088" max="3088" width="22.125" style="382" customWidth="1"/>
    <col min="3089" max="3089" width="4.25" style="382" customWidth="1"/>
    <col min="3090" max="3328" width="9" style="382"/>
    <col min="3329" max="3329" width="3.625" style="382" customWidth="1"/>
    <col min="3330" max="3339" width="2.375" style="382" customWidth="1"/>
    <col min="3340" max="3340" width="38.5" style="382" customWidth="1"/>
    <col min="3341" max="3341" width="21.125" style="382" customWidth="1"/>
    <col min="3342" max="3342" width="13.375" style="382" customWidth="1"/>
    <col min="3343" max="3343" width="19.375" style="382" customWidth="1"/>
    <col min="3344" max="3344" width="22.125" style="382" customWidth="1"/>
    <col min="3345" max="3345" width="4.25" style="382" customWidth="1"/>
    <col min="3346" max="3584" width="9" style="382"/>
    <col min="3585" max="3585" width="3.625" style="382" customWidth="1"/>
    <col min="3586" max="3595" width="2.375" style="382" customWidth="1"/>
    <col min="3596" max="3596" width="38.5" style="382" customWidth="1"/>
    <col min="3597" max="3597" width="21.125" style="382" customWidth="1"/>
    <col min="3598" max="3598" width="13.375" style="382" customWidth="1"/>
    <col min="3599" max="3599" width="19.375" style="382" customWidth="1"/>
    <col min="3600" max="3600" width="22.125" style="382" customWidth="1"/>
    <col min="3601" max="3601" width="4.25" style="382" customWidth="1"/>
    <col min="3602" max="3840" width="9" style="382"/>
    <col min="3841" max="3841" width="3.625" style="382" customWidth="1"/>
    <col min="3842" max="3851" width="2.375" style="382" customWidth="1"/>
    <col min="3852" max="3852" width="38.5" style="382" customWidth="1"/>
    <col min="3853" max="3853" width="21.125" style="382" customWidth="1"/>
    <col min="3854" max="3854" width="13.375" style="382" customWidth="1"/>
    <col min="3855" max="3855" width="19.375" style="382" customWidth="1"/>
    <col min="3856" max="3856" width="22.125" style="382" customWidth="1"/>
    <col min="3857" max="3857" width="4.25" style="382" customWidth="1"/>
    <col min="3858" max="4096" width="9" style="382"/>
    <col min="4097" max="4097" width="3.625" style="382" customWidth="1"/>
    <col min="4098" max="4107" width="2.375" style="382" customWidth="1"/>
    <col min="4108" max="4108" width="38.5" style="382" customWidth="1"/>
    <col min="4109" max="4109" width="21.125" style="382" customWidth="1"/>
    <col min="4110" max="4110" width="13.375" style="382" customWidth="1"/>
    <col min="4111" max="4111" width="19.375" style="382" customWidth="1"/>
    <col min="4112" max="4112" width="22.125" style="382" customWidth="1"/>
    <col min="4113" max="4113" width="4.25" style="382" customWidth="1"/>
    <col min="4114" max="4352" width="9" style="382"/>
    <col min="4353" max="4353" width="3.625" style="382" customWidth="1"/>
    <col min="4354" max="4363" width="2.375" style="382" customWidth="1"/>
    <col min="4364" max="4364" width="38.5" style="382" customWidth="1"/>
    <col min="4365" max="4365" width="21.125" style="382" customWidth="1"/>
    <col min="4366" max="4366" width="13.375" style="382" customWidth="1"/>
    <col min="4367" max="4367" width="19.375" style="382" customWidth="1"/>
    <col min="4368" max="4368" width="22.125" style="382" customWidth="1"/>
    <col min="4369" max="4369" width="4.25" style="382" customWidth="1"/>
    <col min="4370" max="4608" width="9" style="382"/>
    <col min="4609" max="4609" width="3.625" style="382" customWidth="1"/>
    <col min="4610" max="4619" width="2.375" style="382" customWidth="1"/>
    <col min="4620" max="4620" width="38.5" style="382" customWidth="1"/>
    <col min="4621" max="4621" width="21.125" style="382" customWidth="1"/>
    <col min="4622" max="4622" width="13.375" style="382" customWidth="1"/>
    <col min="4623" max="4623" width="19.375" style="382" customWidth="1"/>
    <col min="4624" max="4624" width="22.125" style="382" customWidth="1"/>
    <col min="4625" max="4625" width="4.25" style="382" customWidth="1"/>
    <col min="4626" max="4864" width="9" style="382"/>
    <col min="4865" max="4865" width="3.625" style="382" customWidth="1"/>
    <col min="4866" max="4875" width="2.375" style="382" customWidth="1"/>
    <col min="4876" max="4876" width="38.5" style="382" customWidth="1"/>
    <col min="4877" max="4877" width="21.125" style="382" customWidth="1"/>
    <col min="4878" max="4878" width="13.375" style="382" customWidth="1"/>
    <col min="4879" max="4879" width="19.375" style="382" customWidth="1"/>
    <col min="4880" max="4880" width="22.125" style="382" customWidth="1"/>
    <col min="4881" max="4881" width="4.25" style="382" customWidth="1"/>
    <col min="4882" max="5120" width="9" style="382"/>
    <col min="5121" max="5121" width="3.625" style="382" customWidth="1"/>
    <col min="5122" max="5131" width="2.375" style="382" customWidth="1"/>
    <col min="5132" max="5132" width="38.5" style="382" customWidth="1"/>
    <col min="5133" max="5133" width="21.125" style="382" customWidth="1"/>
    <col min="5134" max="5134" width="13.375" style="382" customWidth="1"/>
    <col min="5135" max="5135" width="19.375" style="382" customWidth="1"/>
    <col min="5136" max="5136" width="22.125" style="382" customWidth="1"/>
    <col min="5137" max="5137" width="4.25" style="382" customWidth="1"/>
    <col min="5138" max="5376" width="9" style="382"/>
    <col min="5377" max="5377" width="3.625" style="382" customWidth="1"/>
    <col min="5378" max="5387" width="2.375" style="382" customWidth="1"/>
    <col min="5388" max="5388" width="38.5" style="382" customWidth="1"/>
    <col min="5389" max="5389" width="21.125" style="382" customWidth="1"/>
    <col min="5390" max="5390" width="13.375" style="382" customWidth="1"/>
    <col min="5391" max="5391" width="19.375" style="382" customWidth="1"/>
    <col min="5392" max="5392" width="22.125" style="382" customWidth="1"/>
    <col min="5393" max="5393" width="4.25" style="382" customWidth="1"/>
    <col min="5394" max="5632" width="9" style="382"/>
    <col min="5633" max="5633" width="3.625" style="382" customWidth="1"/>
    <col min="5634" max="5643" width="2.375" style="382" customWidth="1"/>
    <col min="5644" max="5644" width="38.5" style="382" customWidth="1"/>
    <col min="5645" max="5645" width="21.125" style="382" customWidth="1"/>
    <col min="5646" max="5646" width="13.375" style="382" customWidth="1"/>
    <col min="5647" max="5647" width="19.375" style="382" customWidth="1"/>
    <col min="5648" max="5648" width="22.125" style="382" customWidth="1"/>
    <col min="5649" max="5649" width="4.25" style="382" customWidth="1"/>
    <col min="5650" max="5888" width="9" style="382"/>
    <col min="5889" max="5889" width="3.625" style="382" customWidth="1"/>
    <col min="5890" max="5899" width="2.375" style="382" customWidth="1"/>
    <col min="5900" max="5900" width="38.5" style="382" customWidth="1"/>
    <col min="5901" max="5901" width="21.125" style="382" customWidth="1"/>
    <col min="5902" max="5902" width="13.375" style="382" customWidth="1"/>
    <col min="5903" max="5903" width="19.375" style="382" customWidth="1"/>
    <col min="5904" max="5904" width="22.125" style="382" customWidth="1"/>
    <col min="5905" max="5905" width="4.25" style="382" customWidth="1"/>
    <col min="5906" max="6144" width="9" style="382"/>
    <col min="6145" max="6145" width="3.625" style="382" customWidth="1"/>
    <col min="6146" max="6155" width="2.375" style="382" customWidth="1"/>
    <col min="6156" max="6156" width="38.5" style="382" customWidth="1"/>
    <col min="6157" max="6157" width="21.125" style="382" customWidth="1"/>
    <col min="6158" max="6158" width="13.375" style="382" customWidth="1"/>
    <col min="6159" max="6159" width="19.375" style="382" customWidth="1"/>
    <col min="6160" max="6160" width="22.125" style="382" customWidth="1"/>
    <col min="6161" max="6161" width="4.25" style="382" customWidth="1"/>
    <col min="6162" max="6400" width="9" style="382"/>
    <col min="6401" max="6401" width="3.625" style="382" customWidth="1"/>
    <col min="6402" max="6411" width="2.375" style="382" customWidth="1"/>
    <col min="6412" max="6412" width="38.5" style="382" customWidth="1"/>
    <col min="6413" max="6413" width="21.125" style="382" customWidth="1"/>
    <col min="6414" max="6414" width="13.375" style="382" customWidth="1"/>
    <col min="6415" max="6415" width="19.375" style="382" customWidth="1"/>
    <col min="6416" max="6416" width="22.125" style="382" customWidth="1"/>
    <col min="6417" max="6417" width="4.25" style="382" customWidth="1"/>
    <col min="6418" max="6656" width="9" style="382"/>
    <col min="6657" max="6657" width="3.625" style="382" customWidth="1"/>
    <col min="6658" max="6667" width="2.375" style="382" customWidth="1"/>
    <col min="6668" max="6668" width="38.5" style="382" customWidth="1"/>
    <col min="6669" max="6669" width="21.125" style="382" customWidth="1"/>
    <col min="6670" max="6670" width="13.375" style="382" customWidth="1"/>
    <col min="6671" max="6671" width="19.375" style="382" customWidth="1"/>
    <col min="6672" max="6672" width="22.125" style="382" customWidth="1"/>
    <col min="6673" max="6673" width="4.25" style="382" customWidth="1"/>
    <col min="6674" max="6912" width="9" style="382"/>
    <col min="6913" max="6913" width="3.625" style="382" customWidth="1"/>
    <col min="6914" max="6923" width="2.375" style="382" customWidth="1"/>
    <col min="6924" max="6924" width="38.5" style="382" customWidth="1"/>
    <col min="6925" max="6925" width="21.125" style="382" customWidth="1"/>
    <col min="6926" max="6926" width="13.375" style="382" customWidth="1"/>
    <col min="6927" max="6927" width="19.375" style="382" customWidth="1"/>
    <col min="6928" max="6928" width="22.125" style="382" customWidth="1"/>
    <col min="6929" max="6929" width="4.25" style="382" customWidth="1"/>
    <col min="6930" max="7168" width="9" style="382"/>
    <col min="7169" max="7169" width="3.625" style="382" customWidth="1"/>
    <col min="7170" max="7179" width="2.375" style="382" customWidth="1"/>
    <col min="7180" max="7180" width="38.5" style="382" customWidth="1"/>
    <col min="7181" max="7181" width="21.125" style="382" customWidth="1"/>
    <col min="7182" max="7182" width="13.375" style="382" customWidth="1"/>
    <col min="7183" max="7183" width="19.375" style="382" customWidth="1"/>
    <col min="7184" max="7184" width="22.125" style="382" customWidth="1"/>
    <col min="7185" max="7185" width="4.25" style="382" customWidth="1"/>
    <col min="7186" max="7424" width="9" style="382"/>
    <col min="7425" max="7425" width="3.625" style="382" customWidth="1"/>
    <col min="7426" max="7435" width="2.375" style="382" customWidth="1"/>
    <col min="7436" max="7436" width="38.5" style="382" customWidth="1"/>
    <col min="7437" max="7437" width="21.125" style="382" customWidth="1"/>
    <col min="7438" max="7438" width="13.375" style="382" customWidth="1"/>
    <col min="7439" max="7439" width="19.375" style="382" customWidth="1"/>
    <col min="7440" max="7440" width="22.125" style="382" customWidth="1"/>
    <col min="7441" max="7441" width="4.25" style="382" customWidth="1"/>
    <col min="7442" max="7680" width="9" style="382"/>
    <col min="7681" max="7681" width="3.625" style="382" customWidth="1"/>
    <col min="7682" max="7691" width="2.375" style="382" customWidth="1"/>
    <col min="7692" max="7692" width="38.5" style="382" customWidth="1"/>
    <col min="7693" max="7693" width="21.125" style="382" customWidth="1"/>
    <col min="7694" max="7694" width="13.375" style="382" customWidth="1"/>
    <col min="7695" max="7695" width="19.375" style="382" customWidth="1"/>
    <col min="7696" max="7696" width="22.125" style="382" customWidth="1"/>
    <col min="7697" max="7697" width="4.25" style="382" customWidth="1"/>
    <col min="7698" max="7936" width="9" style="382"/>
    <col min="7937" max="7937" width="3.625" style="382" customWidth="1"/>
    <col min="7938" max="7947" width="2.375" style="382" customWidth="1"/>
    <col min="7948" max="7948" width="38.5" style="382" customWidth="1"/>
    <col min="7949" max="7949" width="21.125" style="382" customWidth="1"/>
    <col min="7950" max="7950" width="13.375" style="382" customWidth="1"/>
    <col min="7951" max="7951" width="19.375" style="382" customWidth="1"/>
    <col min="7952" max="7952" width="22.125" style="382" customWidth="1"/>
    <col min="7953" max="7953" width="4.25" style="382" customWidth="1"/>
    <col min="7954" max="8192" width="9" style="382"/>
    <col min="8193" max="8193" width="3.625" style="382" customWidth="1"/>
    <col min="8194" max="8203" width="2.375" style="382" customWidth="1"/>
    <col min="8204" max="8204" width="38.5" style="382" customWidth="1"/>
    <col min="8205" max="8205" width="21.125" style="382" customWidth="1"/>
    <col min="8206" max="8206" width="13.375" style="382" customWidth="1"/>
    <col min="8207" max="8207" width="19.375" style="382" customWidth="1"/>
    <col min="8208" max="8208" width="22.125" style="382" customWidth="1"/>
    <col min="8209" max="8209" width="4.25" style="382" customWidth="1"/>
    <col min="8210" max="8448" width="9" style="382"/>
    <col min="8449" max="8449" width="3.625" style="382" customWidth="1"/>
    <col min="8450" max="8459" width="2.375" style="382" customWidth="1"/>
    <col min="8460" max="8460" width="38.5" style="382" customWidth="1"/>
    <col min="8461" max="8461" width="21.125" style="382" customWidth="1"/>
    <col min="8462" max="8462" width="13.375" style="382" customWidth="1"/>
    <col min="8463" max="8463" width="19.375" style="382" customWidth="1"/>
    <col min="8464" max="8464" width="22.125" style="382" customWidth="1"/>
    <col min="8465" max="8465" width="4.25" style="382" customWidth="1"/>
    <col min="8466" max="8704" width="9" style="382"/>
    <col min="8705" max="8705" width="3.625" style="382" customWidth="1"/>
    <col min="8706" max="8715" width="2.375" style="382" customWidth="1"/>
    <col min="8716" max="8716" width="38.5" style="382" customWidth="1"/>
    <col min="8717" max="8717" width="21.125" style="382" customWidth="1"/>
    <col min="8718" max="8718" width="13.375" style="382" customWidth="1"/>
    <col min="8719" max="8719" width="19.375" style="382" customWidth="1"/>
    <col min="8720" max="8720" width="22.125" style="382" customWidth="1"/>
    <col min="8721" max="8721" width="4.25" style="382" customWidth="1"/>
    <col min="8722" max="8960" width="9" style="382"/>
    <col min="8961" max="8961" width="3.625" style="382" customWidth="1"/>
    <col min="8962" max="8971" width="2.375" style="382" customWidth="1"/>
    <col min="8972" max="8972" width="38.5" style="382" customWidth="1"/>
    <col min="8973" max="8973" width="21.125" style="382" customWidth="1"/>
    <col min="8974" max="8974" width="13.375" style="382" customWidth="1"/>
    <col min="8975" max="8975" width="19.375" style="382" customWidth="1"/>
    <col min="8976" max="8976" width="22.125" style="382" customWidth="1"/>
    <col min="8977" max="8977" width="4.25" style="382" customWidth="1"/>
    <col min="8978" max="9216" width="9" style="382"/>
    <col min="9217" max="9217" width="3.625" style="382" customWidth="1"/>
    <col min="9218" max="9227" width="2.375" style="382" customWidth="1"/>
    <col min="9228" max="9228" width="38.5" style="382" customWidth="1"/>
    <col min="9229" max="9229" width="21.125" style="382" customWidth="1"/>
    <col min="9230" max="9230" width="13.375" style="382" customWidth="1"/>
    <col min="9231" max="9231" width="19.375" style="382" customWidth="1"/>
    <col min="9232" max="9232" width="22.125" style="382" customWidth="1"/>
    <col min="9233" max="9233" width="4.25" style="382" customWidth="1"/>
    <col min="9234" max="9472" width="9" style="382"/>
    <col min="9473" max="9473" width="3.625" style="382" customWidth="1"/>
    <col min="9474" max="9483" width="2.375" style="382" customWidth="1"/>
    <col min="9484" max="9484" width="38.5" style="382" customWidth="1"/>
    <col min="9485" max="9485" width="21.125" style="382" customWidth="1"/>
    <col min="9486" max="9486" width="13.375" style="382" customWidth="1"/>
    <col min="9487" max="9487" width="19.375" style="382" customWidth="1"/>
    <col min="9488" max="9488" width="22.125" style="382" customWidth="1"/>
    <col min="9489" max="9489" width="4.25" style="382" customWidth="1"/>
    <col min="9490" max="9728" width="9" style="382"/>
    <col min="9729" max="9729" width="3.625" style="382" customWidth="1"/>
    <col min="9730" max="9739" width="2.375" style="382" customWidth="1"/>
    <col min="9740" max="9740" width="38.5" style="382" customWidth="1"/>
    <col min="9741" max="9741" width="21.125" style="382" customWidth="1"/>
    <col min="9742" max="9742" width="13.375" style="382" customWidth="1"/>
    <col min="9743" max="9743" width="19.375" style="382" customWidth="1"/>
    <col min="9744" max="9744" width="22.125" style="382" customWidth="1"/>
    <col min="9745" max="9745" width="4.25" style="382" customWidth="1"/>
    <col min="9746" max="9984" width="9" style="382"/>
    <col min="9985" max="9985" width="3.625" style="382" customWidth="1"/>
    <col min="9986" max="9995" width="2.375" style="382" customWidth="1"/>
    <col min="9996" max="9996" width="38.5" style="382" customWidth="1"/>
    <col min="9997" max="9997" width="21.125" style="382" customWidth="1"/>
    <col min="9998" max="9998" width="13.375" style="382" customWidth="1"/>
    <col min="9999" max="9999" width="19.375" style="382" customWidth="1"/>
    <col min="10000" max="10000" width="22.125" style="382" customWidth="1"/>
    <col min="10001" max="10001" width="4.25" style="382" customWidth="1"/>
    <col min="10002" max="10240" width="9" style="382"/>
    <col min="10241" max="10241" width="3.625" style="382" customWidth="1"/>
    <col min="10242" max="10251" width="2.375" style="382" customWidth="1"/>
    <col min="10252" max="10252" width="38.5" style="382" customWidth="1"/>
    <col min="10253" max="10253" width="21.125" style="382" customWidth="1"/>
    <col min="10254" max="10254" width="13.375" style="382" customWidth="1"/>
    <col min="10255" max="10255" width="19.375" style="382" customWidth="1"/>
    <col min="10256" max="10256" width="22.125" style="382" customWidth="1"/>
    <col min="10257" max="10257" width="4.25" style="382" customWidth="1"/>
    <col min="10258" max="10496" width="9" style="382"/>
    <col min="10497" max="10497" width="3.625" style="382" customWidth="1"/>
    <col min="10498" max="10507" width="2.375" style="382" customWidth="1"/>
    <col min="10508" max="10508" width="38.5" style="382" customWidth="1"/>
    <col min="10509" max="10509" width="21.125" style="382" customWidth="1"/>
    <col min="10510" max="10510" width="13.375" style="382" customWidth="1"/>
    <col min="10511" max="10511" width="19.375" style="382" customWidth="1"/>
    <col min="10512" max="10512" width="22.125" style="382" customWidth="1"/>
    <col min="10513" max="10513" width="4.25" style="382" customWidth="1"/>
    <col min="10514" max="10752" width="9" style="382"/>
    <col min="10753" max="10753" width="3.625" style="382" customWidth="1"/>
    <col min="10754" max="10763" width="2.375" style="382" customWidth="1"/>
    <col min="10764" max="10764" width="38.5" style="382" customWidth="1"/>
    <col min="10765" max="10765" width="21.125" style="382" customWidth="1"/>
    <col min="10766" max="10766" width="13.375" style="382" customWidth="1"/>
    <col min="10767" max="10767" width="19.375" style="382" customWidth="1"/>
    <col min="10768" max="10768" width="22.125" style="382" customWidth="1"/>
    <col min="10769" max="10769" width="4.25" style="382" customWidth="1"/>
    <col min="10770" max="11008" width="9" style="382"/>
    <col min="11009" max="11009" width="3.625" style="382" customWidth="1"/>
    <col min="11010" max="11019" width="2.375" style="382" customWidth="1"/>
    <col min="11020" max="11020" width="38.5" style="382" customWidth="1"/>
    <col min="11021" max="11021" width="21.125" style="382" customWidth="1"/>
    <col min="11022" max="11022" width="13.375" style="382" customWidth="1"/>
    <col min="11023" max="11023" width="19.375" style="382" customWidth="1"/>
    <col min="11024" max="11024" width="22.125" style="382" customWidth="1"/>
    <col min="11025" max="11025" width="4.25" style="382" customWidth="1"/>
    <col min="11026" max="11264" width="9" style="382"/>
    <col min="11265" max="11265" width="3.625" style="382" customWidth="1"/>
    <col min="11266" max="11275" width="2.375" style="382" customWidth="1"/>
    <col min="11276" max="11276" width="38.5" style="382" customWidth="1"/>
    <col min="11277" max="11277" width="21.125" style="382" customWidth="1"/>
    <col min="11278" max="11278" width="13.375" style="382" customWidth="1"/>
    <col min="11279" max="11279" width="19.375" style="382" customWidth="1"/>
    <col min="11280" max="11280" width="22.125" style="382" customWidth="1"/>
    <col min="11281" max="11281" width="4.25" style="382" customWidth="1"/>
    <col min="11282" max="11520" width="9" style="382"/>
    <col min="11521" max="11521" width="3.625" style="382" customWidth="1"/>
    <col min="11522" max="11531" width="2.375" style="382" customWidth="1"/>
    <col min="11532" max="11532" width="38.5" style="382" customWidth="1"/>
    <col min="11533" max="11533" width="21.125" style="382" customWidth="1"/>
    <col min="11534" max="11534" width="13.375" style="382" customWidth="1"/>
    <col min="11535" max="11535" width="19.375" style="382" customWidth="1"/>
    <col min="11536" max="11536" width="22.125" style="382" customWidth="1"/>
    <col min="11537" max="11537" width="4.25" style="382" customWidth="1"/>
    <col min="11538" max="11776" width="9" style="382"/>
    <col min="11777" max="11777" width="3.625" style="382" customWidth="1"/>
    <col min="11778" max="11787" width="2.375" style="382" customWidth="1"/>
    <col min="11788" max="11788" width="38.5" style="382" customWidth="1"/>
    <col min="11789" max="11789" width="21.125" style="382" customWidth="1"/>
    <col min="11790" max="11790" width="13.375" style="382" customWidth="1"/>
    <col min="11791" max="11791" width="19.375" style="382" customWidth="1"/>
    <col min="11792" max="11792" width="22.125" style="382" customWidth="1"/>
    <col min="11793" max="11793" width="4.25" style="382" customWidth="1"/>
    <col min="11794" max="12032" width="9" style="382"/>
    <col min="12033" max="12033" width="3.625" style="382" customWidth="1"/>
    <col min="12034" max="12043" width="2.375" style="382" customWidth="1"/>
    <col min="12044" max="12044" width="38.5" style="382" customWidth="1"/>
    <col min="12045" max="12045" width="21.125" style="382" customWidth="1"/>
    <col min="12046" max="12046" width="13.375" style="382" customWidth="1"/>
    <col min="12047" max="12047" width="19.375" style="382" customWidth="1"/>
    <col min="12048" max="12048" width="22.125" style="382" customWidth="1"/>
    <col min="12049" max="12049" width="4.25" style="382" customWidth="1"/>
    <col min="12050" max="12288" width="9" style="382"/>
    <col min="12289" max="12289" width="3.625" style="382" customWidth="1"/>
    <col min="12290" max="12299" width="2.375" style="382" customWidth="1"/>
    <col min="12300" max="12300" width="38.5" style="382" customWidth="1"/>
    <col min="12301" max="12301" width="21.125" style="382" customWidth="1"/>
    <col min="12302" max="12302" width="13.375" style="382" customWidth="1"/>
    <col min="12303" max="12303" width="19.375" style="382" customWidth="1"/>
    <col min="12304" max="12304" width="22.125" style="382" customWidth="1"/>
    <col min="12305" max="12305" width="4.25" style="382" customWidth="1"/>
    <col min="12306" max="12544" width="9" style="382"/>
    <col min="12545" max="12545" width="3.625" style="382" customWidth="1"/>
    <col min="12546" max="12555" width="2.375" style="382" customWidth="1"/>
    <col min="12556" max="12556" width="38.5" style="382" customWidth="1"/>
    <col min="12557" max="12557" width="21.125" style="382" customWidth="1"/>
    <col min="12558" max="12558" width="13.375" style="382" customWidth="1"/>
    <col min="12559" max="12559" width="19.375" style="382" customWidth="1"/>
    <col min="12560" max="12560" width="22.125" style="382" customWidth="1"/>
    <col min="12561" max="12561" width="4.25" style="382" customWidth="1"/>
    <col min="12562" max="12800" width="9" style="382"/>
    <col min="12801" max="12801" width="3.625" style="382" customWidth="1"/>
    <col min="12802" max="12811" width="2.375" style="382" customWidth="1"/>
    <col min="12812" max="12812" width="38.5" style="382" customWidth="1"/>
    <col min="12813" max="12813" width="21.125" style="382" customWidth="1"/>
    <col min="12814" max="12814" width="13.375" style="382" customWidth="1"/>
    <col min="12815" max="12815" width="19.375" style="382" customWidth="1"/>
    <col min="12816" max="12816" width="22.125" style="382" customWidth="1"/>
    <col min="12817" max="12817" width="4.25" style="382" customWidth="1"/>
    <col min="12818" max="13056" width="9" style="382"/>
    <col min="13057" max="13057" width="3.625" style="382" customWidth="1"/>
    <col min="13058" max="13067" width="2.375" style="382" customWidth="1"/>
    <col min="13068" max="13068" width="38.5" style="382" customWidth="1"/>
    <col min="13069" max="13069" width="21.125" style="382" customWidth="1"/>
    <col min="13070" max="13070" width="13.375" style="382" customWidth="1"/>
    <col min="13071" max="13071" width="19.375" style="382" customWidth="1"/>
    <col min="13072" max="13072" width="22.125" style="382" customWidth="1"/>
    <col min="13073" max="13073" width="4.25" style="382" customWidth="1"/>
    <col min="13074" max="13312" width="9" style="382"/>
    <col min="13313" max="13313" width="3.625" style="382" customWidth="1"/>
    <col min="13314" max="13323" width="2.375" style="382" customWidth="1"/>
    <col min="13324" max="13324" width="38.5" style="382" customWidth="1"/>
    <col min="13325" max="13325" width="21.125" style="382" customWidth="1"/>
    <col min="13326" max="13326" width="13.375" style="382" customWidth="1"/>
    <col min="13327" max="13327" width="19.375" style="382" customWidth="1"/>
    <col min="13328" max="13328" width="22.125" style="382" customWidth="1"/>
    <col min="13329" max="13329" width="4.25" style="382" customWidth="1"/>
    <col min="13330" max="13568" width="9" style="382"/>
    <col min="13569" max="13569" width="3.625" style="382" customWidth="1"/>
    <col min="13570" max="13579" width="2.375" style="382" customWidth="1"/>
    <col min="13580" max="13580" width="38.5" style="382" customWidth="1"/>
    <col min="13581" max="13581" width="21.125" style="382" customWidth="1"/>
    <col min="13582" max="13582" width="13.375" style="382" customWidth="1"/>
    <col min="13583" max="13583" width="19.375" style="382" customWidth="1"/>
    <col min="13584" max="13584" width="22.125" style="382" customWidth="1"/>
    <col min="13585" max="13585" width="4.25" style="382" customWidth="1"/>
    <col min="13586" max="13824" width="9" style="382"/>
    <col min="13825" max="13825" width="3.625" style="382" customWidth="1"/>
    <col min="13826" max="13835" width="2.375" style="382" customWidth="1"/>
    <col min="13836" max="13836" width="38.5" style="382" customWidth="1"/>
    <col min="13837" max="13837" width="21.125" style="382" customWidth="1"/>
    <col min="13838" max="13838" width="13.375" style="382" customWidth="1"/>
    <col min="13839" max="13839" width="19.375" style="382" customWidth="1"/>
    <col min="13840" max="13840" width="22.125" style="382" customWidth="1"/>
    <col min="13841" max="13841" width="4.25" style="382" customWidth="1"/>
    <col min="13842" max="14080" width="9" style="382"/>
    <col min="14081" max="14081" width="3.625" style="382" customWidth="1"/>
    <col min="14082" max="14091" width="2.375" style="382" customWidth="1"/>
    <col min="14092" max="14092" width="38.5" style="382" customWidth="1"/>
    <col min="14093" max="14093" width="21.125" style="382" customWidth="1"/>
    <col min="14094" max="14094" width="13.375" style="382" customWidth="1"/>
    <col min="14095" max="14095" width="19.375" style="382" customWidth="1"/>
    <col min="14096" max="14096" width="22.125" style="382" customWidth="1"/>
    <col min="14097" max="14097" width="4.25" style="382" customWidth="1"/>
    <col min="14098" max="14336" width="9" style="382"/>
    <col min="14337" max="14337" width="3.625" style="382" customWidth="1"/>
    <col min="14338" max="14347" width="2.375" style="382" customWidth="1"/>
    <col min="14348" max="14348" width="38.5" style="382" customWidth="1"/>
    <col min="14349" max="14349" width="21.125" style="382" customWidth="1"/>
    <col min="14350" max="14350" width="13.375" style="382" customWidth="1"/>
    <col min="14351" max="14351" width="19.375" style="382" customWidth="1"/>
    <col min="14352" max="14352" width="22.125" style="382" customWidth="1"/>
    <col min="14353" max="14353" width="4.25" style="382" customWidth="1"/>
    <col min="14354" max="14592" width="9" style="382"/>
    <col min="14593" max="14593" width="3.625" style="382" customWidth="1"/>
    <col min="14594" max="14603" width="2.375" style="382" customWidth="1"/>
    <col min="14604" max="14604" width="38.5" style="382" customWidth="1"/>
    <col min="14605" max="14605" width="21.125" style="382" customWidth="1"/>
    <col min="14606" max="14606" width="13.375" style="382" customWidth="1"/>
    <col min="14607" max="14607" width="19.375" style="382" customWidth="1"/>
    <col min="14608" max="14608" width="22.125" style="382" customWidth="1"/>
    <col min="14609" max="14609" width="4.25" style="382" customWidth="1"/>
    <col min="14610" max="14848" width="9" style="382"/>
    <col min="14849" max="14849" width="3.625" style="382" customWidth="1"/>
    <col min="14850" max="14859" width="2.375" style="382" customWidth="1"/>
    <col min="14860" max="14860" width="38.5" style="382" customWidth="1"/>
    <col min="14861" max="14861" width="21.125" style="382" customWidth="1"/>
    <col min="14862" max="14862" width="13.375" style="382" customWidth="1"/>
    <col min="14863" max="14863" width="19.375" style="382" customWidth="1"/>
    <col min="14864" max="14864" width="22.125" style="382" customWidth="1"/>
    <col min="14865" max="14865" width="4.25" style="382" customWidth="1"/>
    <col min="14866" max="15104" width="9" style="382"/>
    <col min="15105" max="15105" width="3.625" style="382" customWidth="1"/>
    <col min="15106" max="15115" width="2.375" style="382" customWidth="1"/>
    <col min="15116" max="15116" width="38.5" style="382" customWidth="1"/>
    <col min="15117" max="15117" width="21.125" style="382" customWidth="1"/>
    <col min="15118" max="15118" width="13.375" style="382" customWidth="1"/>
    <col min="15119" max="15119" width="19.375" style="382" customWidth="1"/>
    <col min="15120" max="15120" width="22.125" style="382" customWidth="1"/>
    <col min="15121" max="15121" width="4.25" style="382" customWidth="1"/>
    <col min="15122" max="15360" width="9" style="382"/>
    <col min="15361" max="15361" width="3.625" style="382" customWidth="1"/>
    <col min="15362" max="15371" width="2.375" style="382" customWidth="1"/>
    <col min="15372" max="15372" width="38.5" style="382" customWidth="1"/>
    <col min="15373" max="15373" width="21.125" style="382" customWidth="1"/>
    <col min="15374" max="15374" width="13.375" style="382" customWidth="1"/>
    <col min="15375" max="15375" width="19.375" style="382" customWidth="1"/>
    <col min="15376" max="15376" width="22.125" style="382" customWidth="1"/>
    <col min="15377" max="15377" width="4.25" style="382" customWidth="1"/>
    <col min="15378" max="15616" width="9" style="382"/>
    <col min="15617" max="15617" width="3.625" style="382" customWidth="1"/>
    <col min="15618" max="15627" width="2.375" style="382" customWidth="1"/>
    <col min="15628" max="15628" width="38.5" style="382" customWidth="1"/>
    <col min="15629" max="15629" width="21.125" style="382" customWidth="1"/>
    <col min="15630" max="15630" width="13.375" style="382" customWidth="1"/>
    <col min="15631" max="15631" width="19.375" style="382" customWidth="1"/>
    <col min="15632" max="15632" width="22.125" style="382" customWidth="1"/>
    <col min="15633" max="15633" width="4.25" style="382" customWidth="1"/>
    <col min="15634" max="15872" width="9" style="382"/>
    <col min="15873" max="15873" width="3.625" style="382" customWidth="1"/>
    <col min="15874" max="15883" width="2.375" style="382" customWidth="1"/>
    <col min="15884" max="15884" width="38.5" style="382" customWidth="1"/>
    <col min="15885" max="15885" width="21.125" style="382" customWidth="1"/>
    <col min="15886" max="15886" width="13.375" style="382" customWidth="1"/>
    <col min="15887" max="15887" width="19.375" style="382" customWidth="1"/>
    <col min="15888" max="15888" width="22.125" style="382" customWidth="1"/>
    <col min="15889" max="15889" width="4.25" style="382" customWidth="1"/>
    <col min="15890" max="16128" width="9" style="382"/>
    <col min="16129" max="16129" width="3.625" style="382" customWidth="1"/>
    <col min="16130" max="16139" width="2.375" style="382" customWidth="1"/>
    <col min="16140" max="16140" width="38.5" style="382" customWidth="1"/>
    <col min="16141" max="16141" width="21.125" style="382" customWidth="1"/>
    <col min="16142" max="16142" width="13.375" style="382" customWidth="1"/>
    <col min="16143" max="16143" width="19.375" style="382" customWidth="1"/>
    <col min="16144" max="16144" width="22.125" style="382" customWidth="1"/>
    <col min="16145" max="16145" width="4.25" style="382" customWidth="1"/>
    <col min="16146" max="16384" width="9" style="382"/>
  </cols>
  <sheetData>
    <row r="1" spans="1:16" ht="21" customHeight="1">
      <c r="A1" s="1825" t="s">
        <v>599</v>
      </c>
      <c r="B1" s="1826"/>
      <c r="C1" s="1826"/>
      <c r="D1" s="1826"/>
      <c r="E1" s="1826"/>
      <c r="F1" s="1826"/>
      <c r="G1" s="1826"/>
      <c r="H1" s="1826"/>
      <c r="I1" s="1826"/>
      <c r="J1" s="1826"/>
      <c r="K1" s="1826"/>
      <c r="L1" s="1826"/>
      <c r="M1" s="1826"/>
      <c r="N1" s="1826"/>
      <c r="O1" s="1826"/>
      <c r="P1" s="1826"/>
    </row>
    <row r="2" spans="1:16" ht="4.5" customHeight="1" thickBot="1">
      <c r="B2" s="1827"/>
      <c r="C2" s="1827"/>
      <c r="D2" s="1827"/>
      <c r="E2" s="1827"/>
      <c r="F2" s="1827"/>
      <c r="G2" s="1827"/>
      <c r="H2" s="1827"/>
      <c r="I2" s="1827"/>
      <c r="J2" s="1827"/>
      <c r="K2" s="1827"/>
      <c r="L2" s="1827"/>
      <c r="M2" s="1827"/>
      <c r="N2" s="1827"/>
      <c r="O2" s="1827"/>
      <c r="P2" s="381"/>
    </row>
    <row r="3" spans="1:16" s="387" customFormat="1" ht="24.95" customHeight="1" thickBot="1">
      <c r="A3" s="383" t="s">
        <v>600</v>
      </c>
      <c r="B3" s="1828" t="s">
        <v>601</v>
      </c>
      <c r="C3" s="1829"/>
      <c r="D3" s="1829"/>
      <c r="E3" s="1829"/>
      <c r="F3" s="1829"/>
      <c r="G3" s="1829"/>
      <c r="H3" s="1829"/>
      <c r="I3" s="1829"/>
      <c r="J3" s="1829"/>
      <c r="K3" s="1830"/>
      <c r="L3" s="384" t="s">
        <v>602</v>
      </c>
      <c r="M3" s="385" t="s">
        <v>16</v>
      </c>
      <c r="N3" s="386" t="s">
        <v>603</v>
      </c>
      <c r="O3" s="1831" t="s">
        <v>604</v>
      </c>
      <c r="P3" s="1832"/>
    </row>
    <row r="4" spans="1:16" s="387" customFormat="1" ht="25.5" customHeight="1" thickTop="1">
      <c r="A4" s="388">
        <v>1</v>
      </c>
      <c r="B4" s="389"/>
      <c r="C4" s="390"/>
      <c r="D4" s="390"/>
      <c r="E4" s="390"/>
      <c r="F4" s="390"/>
      <c r="G4" s="390"/>
      <c r="H4" s="390"/>
      <c r="I4" s="390"/>
      <c r="J4" s="390"/>
      <c r="K4" s="391"/>
      <c r="L4" s="392"/>
      <c r="M4" s="393"/>
      <c r="N4" s="394" t="s">
        <v>605</v>
      </c>
      <c r="O4" s="1833"/>
      <c r="P4" s="1834"/>
    </row>
    <row r="5" spans="1:16" s="387" customFormat="1" ht="25.5" customHeight="1">
      <c r="A5" s="395">
        <v>2</v>
      </c>
      <c r="B5" s="396"/>
      <c r="C5" s="397"/>
      <c r="D5" s="397"/>
      <c r="E5" s="397"/>
      <c r="F5" s="397"/>
      <c r="G5" s="397"/>
      <c r="H5" s="397"/>
      <c r="I5" s="397"/>
      <c r="J5" s="397"/>
      <c r="K5" s="398"/>
      <c r="L5" s="399"/>
      <c r="M5" s="400"/>
      <c r="N5" s="394" t="s">
        <v>605</v>
      </c>
      <c r="O5" s="1835"/>
      <c r="P5" s="1836"/>
    </row>
    <row r="6" spans="1:16" s="387" customFormat="1" ht="25.5" customHeight="1">
      <c r="A6" s="395">
        <v>3</v>
      </c>
      <c r="B6" s="401"/>
      <c r="C6" s="402"/>
      <c r="D6" s="402"/>
      <c r="E6" s="402"/>
      <c r="F6" s="402"/>
      <c r="G6" s="402"/>
      <c r="H6" s="397"/>
      <c r="I6" s="397"/>
      <c r="J6" s="397"/>
      <c r="K6" s="398"/>
      <c r="L6" s="399"/>
      <c r="M6" s="400"/>
      <c r="N6" s="394" t="s">
        <v>605</v>
      </c>
      <c r="O6" s="1835"/>
      <c r="P6" s="1836"/>
    </row>
    <row r="7" spans="1:16" s="387" customFormat="1" ht="25.5" customHeight="1">
      <c r="A7" s="395">
        <v>4</v>
      </c>
      <c r="B7" s="401"/>
      <c r="C7" s="402"/>
      <c r="D7" s="402"/>
      <c r="E7" s="402"/>
      <c r="F7" s="402"/>
      <c r="G7" s="402"/>
      <c r="H7" s="397"/>
      <c r="I7" s="397"/>
      <c r="J7" s="397"/>
      <c r="K7" s="398"/>
      <c r="L7" s="399"/>
      <c r="M7" s="400"/>
      <c r="N7" s="394" t="s">
        <v>605</v>
      </c>
      <c r="O7" s="1835"/>
      <c r="P7" s="1836"/>
    </row>
    <row r="8" spans="1:16" s="387" customFormat="1" ht="25.5" customHeight="1">
      <c r="A8" s="395">
        <v>5</v>
      </c>
      <c r="B8" s="401"/>
      <c r="C8" s="402"/>
      <c r="D8" s="402"/>
      <c r="E8" s="402"/>
      <c r="F8" s="402"/>
      <c r="G8" s="402"/>
      <c r="H8" s="402"/>
      <c r="I8" s="402"/>
      <c r="J8" s="402"/>
      <c r="K8" s="403"/>
      <c r="L8" s="399"/>
      <c r="M8" s="400"/>
      <c r="N8" s="394" t="s">
        <v>605</v>
      </c>
      <c r="O8" s="1835"/>
      <c r="P8" s="1836"/>
    </row>
    <row r="9" spans="1:16" s="387" customFormat="1" ht="25.5" customHeight="1">
      <c r="A9" s="395">
        <v>6</v>
      </c>
      <c r="B9" s="401"/>
      <c r="C9" s="402"/>
      <c r="D9" s="402"/>
      <c r="E9" s="402"/>
      <c r="F9" s="402"/>
      <c r="G9" s="402"/>
      <c r="H9" s="402"/>
      <c r="I9" s="402"/>
      <c r="J9" s="402"/>
      <c r="K9" s="403"/>
      <c r="L9" s="399"/>
      <c r="M9" s="400"/>
      <c r="N9" s="394" t="s">
        <v>605</v>
      </c>
      <c r="O9" s="1835"/>
      <c r="P9" s="1836"/>
    </row>
    <row r="10" spans="1:16" s="387" customFormat="1" ht="25.5" customHeight="1">
      <c r="A10" s="395">
        <v>7</v>
      </c>
      <c r="B10" s="401"/>
      <c r="C10" s="402"/>
      <c r="D10" s="402"/>
      <c r="E10" s="402"/>
      <c r="F10" s="402"/>
      <c r="G10" s="402"/>
      <c r="H10" s="402"/>
      <c r="I10" s="402"/>
      <c r="J10" s="402"/>
      <c r="K10" s="403"/>
      <c r="L10" s="399"/>
      <c r="M10" s="400"/>
      <c r="N10" s="394" t="s">
        <v>605</v>
      </c>
      <c r="O10" s="1835"/>
      <c r="P10" s="1836"/>
    </row>
    <row r="11" spans="1:16" s="387" customFormat="1" ht="25.5" customHeight="1">
      <c r="A11" s="395">
        <v>8</v>
      </c>
      <c r="B11" s="396"/>
      <c r="C11" s="404"/>
      <c r="D11" s="404"/>
      <c r="E11" s="404"/>
      <c r="F11" s="404"/>
      <c r="G11" s="404"/>
      <c r="H11" s="404"/>
      <c r="I11" s="404"/>
      <c r="J11" s="404"/>
      <c r="K11" s="405"/>
      <c r="L11" s="406"/>
      <c r="M11" s="400"/>
      <c r="N11" s="394" t="s">
        <v>605</v>
      </c>
      <c r="O11" s="1823"/>
      <c r="P11" s="1824"/>
    </row>
    <row r="12" spans="1:16" s="387" customFormat="1" ht="25.5" customHeight="1">
      <c r="A12" s="395">
        <v>9</v>
      </c>
      <c r="B12" s="396"/>
      <c r="C12" s="404"/>
      <c r="D12" s="404"/>
      <c r="E12" s="404"/>
      <c r="F12" s="404"/>
      <c r="G12" s="404"/>
      <c r="H12" s="404"/>
      <c r="I12" s="404"/>
      <c r="J12" s="404"/>
      <c r="K12" s="405"/>
      <c r="L12" s="406"/>
      <c r="M12" s="400"/>
      <c r="N12" s="394" t="s">
        <v>605</v>
      </c>
      <c r="O12" s="1823"/>
      <c r="P12" s="1824"/>
    </row>
    <row r="13" spans="1:16" s="387" customFormat="1" ht="25.5" customHeight="1">
      <c r="A13" s="395">
        <v>10</v>
      </c>
      <c r="B13" s="396"/>
      <c r="C13" s="404"/>
      <c r="D13" s="404"/>
      <c r="E13" s="404"/>
      <c r="F13" s="404"/>
      <c r="G13" s="404"/>
      <c r="H13" s="404"/>
      <c r="I13" s="404"/>
      <c r="J13" s="404"/>
      <c r="K13" s="405"/>
      <c r="L13" s="406"/>
      <c r="M13" s="400"/>
      <c r="N13" s="394" t="s">
        <v>605</v>
      </c>
      <c r="O13" s="1823"/>
      <c r="P13" s="1824"/>
    </row>
    <row r="14" spans="1:16" s="387" customFormat="1" ht="25.5" customHeight="1">
      <c r="A14" s="395">
        <v>11</v>
      </c>
      <c r="B14" s="396"/>
      <c r="C14" s="404"/>
      <c r="D14" s="404"/>
      <c r="E14" s="404"/>
      <c r="F14" s="404"/>
      <c r="G14" s="404"/>
      <c r="H14" s="404"/>
      <c r="I14" s="404"/>
      <c r="J14" s="404"/>
      <c r="K14" s="405"/>
      <c r="L14" s="406"/>
      <c r="M14" s="400"/>
      <c r="N14" s="394" t="s">
        <v>605</v>
      </c>
      <c r="O14" s="1823"/>
      <c r="P14" s="1824"/>
    </row>
    <row r="15" spans="1:16" s="387" customFormat="1" ht="25.5" customHeight="1">
      <c r="A15" s="395">
        <v>12</v>
      </c>
      <c r="B15" s="396"/>
      <c r="C15" s="404"/>
      <c r="D15" s="404"/>
      <c r="E15" s="404"/>
      <c r="F15" s="404"/>
      <c r="G15" s="404"/>
      <c r="H15" s="404"/>
      <c r="I15" s="404"/>
      <c r="J15" s="404"/>
      <c r="K15" s="405"/>
      <c r="L15" s="406"/>
      <c r="M15" s="400"/>
      <c r="N15" s="394" t="s">
        <v>605</v>
      </c>
      <c r="O15" s="1823"/>
      <c r="P15" s="1824"/>
    </row>
    <row r="16" spans="1:16" s="387" customFormat="1" ht="25.5" customHeight="1">
      <c r="A16" s="395">
        <v>13</v>
      </c>
      <c r="B16" s="396"/>
      <c r="C16" s="404"/>
      <c r="D16" s="404"/>
      <c r="E16" s="404"/>
      <c r="F16" s="404"/>
      <c r="G16" s="404"/>
      <c r="H16" s="404"/>
      <c r="I16" s="404"/>
      <c r="J16" s="404"/>
      <c r="K16" s="405"/>
      <c r="L16" s="406"/>
      <c r="M16" s="400"/>
      <c r="N16" s="394" t="s">
        <v>605</v>
      </c>
      <c r="O16" s="1823"/>
      <c r="P16" s="1824"/>
    </row>
    <row r="17" spans="1:17" s="387" customFormat="1" ht="25.5" customHeight="1">
      <c r="A17" s="395">
        <v>14</v>
      </c>
      <c r="B17" s="396"/>
      <c r="C17" s="404"/>
      <c r="D17" s="404"/>
      <c r="E17" s="404"/>
      <c r="F17" s="404"/>
      <c r="G17" s="404"/>
      <c r="H17" s="404"/>
      <c r="I17" s="404"/>
      <c r="J17" s="404"/>
      <c r="K17" s="405"/>
      <c r="L17" s="406"/>
      <c r="M17" s="400"/>
      <c r="N17" s="394" t="s">
        <v>605</v>
      </c>
      <c r="O17" s="1823"/>
      <c r="P17" s="1824"/>
    </row>
    <row r="18" spans="1:17" s="387" customFormat="1" ht="25.5" customHeight="1">
      <c r="A18" s="395">
        <v>15</v>
      </c>
      <c r="B18" s="396"/>
      <c r="C18" s="404"/>
      <c r="D18" s="404"/>
      <c r="E18" s="404"/>
      <c r="F18" s="404"/>
      <c r="G18" s="404"/>
      <c r="H18" s="404"/>
      <c r="I18" s="404"/>
      <c r="J18" s="404"/>
      <c r="K18" s="405"/>
      <c r="L18" s="406"/>
      <c r="M18" s="400"/>
      <c r="N18" s="394" t="s">
        <v>605</v>
      </c>
      <c r="O18" s="1823"/>
      <c r="P18" s="1824"/>
    </row>
    <row r="19" spans="1:17" s="387" customFormat="1" ht="25.5" customHeight="1">
      <c r="A19" s="395">
        <v>16</v>
      </c>
      <c r="B19" s="396"/>
      <c r="C19" s="404"/>
      <c r="D19" s="404"/>
      <c r="E19" s="404"/>
      <c r="F19" s="404"/>
      <c r="G19" s="404"/>
      <c r="H19" s="404"/>
      <c r="I19" s="404"/>
      <c r="J19" s="404"/>
      <c r="K19" s="405"/>
      <c r="L19" s="406"/>
      <c r="M19" s="400"/>
      <c r="N19" s="394" t="s">
        <v>605</v>
      </c>
      <c r="O19" s="1823"/>
      <c r="P19" s="1824"/>
    </row>
    <row r="20" spans="1:17" s="387" customFormat="1" ht="25.5" customHeight="1">
      <c r="A20" s="395">
        <v>17</v>
      </c>
      <c r="B20" s="396"/>
      <c r="C20" s="404"/>
      <c r="D20" s="404"/>
      <c r="E20" s="404"/>
      <c r="F20" s="404"/>
      <c r="G20" s="404"/>
      <c r="H20" s="404"/>
      <c r="I20" s="404"/>
      <c r="J20" s="404"/>
      <c r="K20" s="405"/>
      <c r="L20" s="406"/>
      <c r="M20" s="400"/>
      <c r="N20" s="394" t="s">
        <v>605</v>
      </c>
      <c r="O20" s="1823"/>
      <c r="P20" s="1824"/>
    </row>
    <row r="21" spans="1:17" s="387" customFormat="1" ht="25.5" customHeight="1">
      <c r="A21" s="395">
        <v>18</v>
      </c>
      <c r="B21" s="396"/>
      <c r="C21" s="404"/>
      <c r="D21" s="404"/>
      <c r="E21" s="404"/>
      <c r="F21" s="404"/>
      <c r="G21" s="404"/>
      <c r="H21" s="404"/>
      <c r="I21" s="404"/>
      <c r="J21" s="404"/>
      <c r="K21" s="405"/>
      <c r="L21" s="406"/>
      <c r="M21" s="400"/>
      <c r="N21" s="394" t="s">
        <v>605</v>
      </c>
      <c r="O21" s="1823"/>
      <c r="P21" s="1824"/>
    </row>
    <row r="22" spans="1:17" s="387" customFormat="1" ht="25.5" customHeight="1">
      <c r="A22" s="395">
        <v>19</v>
      </c>
      <c r="B22" s="396"/>
      <c r="C22" s="404"/>
      <c r="D22" s="404"/>
      <c r="E22" s="404"/>
      <c r="F22" s="404"/>
      <c r="G22" s="404"/>
      <c r="H22" s="404"/>
      <c r="I22" s="404"/>
      <c r="J22" s="404"/>
      <c r="K22" s="405"/>
      <c r="L22" s="406"/>
      <c r="M22" s="400"/>
      <c r="N22" s="394" t="s">
        <v>605</v>
      </c>
      <c r="O22" s="1823"/>
      <c r="P22" s="1824"/>
    </row>
    <row r="23" spans="1:17" s="387" customFormat="1" ht="25.5" customHeight="1" thickBot="1">
      <c r="A23" s="407">
        <v>20</v>
      </c>
      <c r="B23" s="408"/>
      <c r="C23" s="409"/>
      <c r="D23" s="409"/>
      <c r="E23" s="409"/>
      <c r="F23" s="409"/>
      <c r="G23" s="409"/>
      <c r="H23" s="409"/>
      <c r="I23" s="409"/>
      <c r="J23" s="409"/>
      <c r="K23" s="410"/>
      <c r="L23" s="411"/>
      <c r="M23" s="412"/>
      <c r="N23" s="413" t="s">
        <v>605</v>
      </c>
      <c r="O23" s="1837"/>
      <c r="P23" s="1838"/>
    </row>
    <row r="24" spans="1:17" s="387" customFormat="1" ht="11.25" customHeight="1">
      <c r="B24" s="414"/>
      <c r="C24" s="414"/>
      <c r="D24" s="414"/>
      <c r="E24" s="414"/>
      <c r="F24" s="414"/>
      <c r="G24" s="414"/>
      <c r="H24" s="414"/>
      <c r="I24" s="414"/>
      <c r="J24" s="414"/>
      <c r="K24" s="414"/>
      <c r="M24" s="414"/>
      <c r="N24" s="415"/>
      <c r="Q24" s="416"/>
    </row>
    <row r="25" spans="1:17" s="387" customFormat="1" ht="24.95" customHeight="1">
      <c r="M25" s="414"/>
      <c r="N25" s="415"/>
      <c r="Q25" s="416"/>
    </row>
    <row r="26" spans="1:17" s="387" customFormat="1" ht="24.95" customHeight="1">
      <c r="M26" s="414"/>
      <c r="N26" s="415"/>
      <c r="Q26" s="416"/>
    </row>
    <row r="27" spans="1:17" s="387" customFormat="1" ht="24.95" customHeight="1">
      <c r="M27" s="414"/>
      <c r="N27" s="415"/>
      <c r="Q27" s="416"/>
    </row>
    <row r="28" spans="1:17" s="387" customFormat="1" ht="24.95" customHeight="1">
      <c r="M28" s="414"/>
      <c r="N28" s="415"/>
      <c r="Q28" s="416"/>
    </row>
    <row r="29" spans="1:17" s="387" customFormat="1" ht="24.95" customHeight="1">
      <c r="M29" s="414"/>
      <c r="N29" s="415"/>
      <c r="Q29" s="416"/>
    </row>
    <row r="30" spans="1:17" s="387" customFormat="1" ht="24.95" customHeight="1">
      <c r="M30" s="414"/>
      <c r="N30" s="415"/>
      <c r="Q30" s="416"/>
    </row>
    <row r="31" spans="1:17" s="387" customFormat="1" ht="24.95" customHeight="1">
      <c r="M31" s="414"/>
      <c r="N31" s="415"/>
      <c r="Q31" s="416"/>
    </row>
    <row r="32" spans="1:17" s="387" customFormat="1" ht="24.95" customHeight="1">
      <c r="M32" s="414"/>
      <c r="N32" s="415"/>
      <c r="Q32" s="416"/>
    </row>
    <row r="33" spans="13:17" s="387" customFormat="1" ht="24.95" customHeight="1">
      <c r="M33" s="414"/>
      <c r="N33" s="415"/>
      <c r="Q33" s="416"/>
    </row>
    <row r="34" spans="13:17" s="387" customFormat="1" ht="24.95" customHeight="1">
      <c r="M34" s="414"/>
      <c r="N34" s="415"/>
      <c r="Q34" s="416"/>
    </row>
    <row r="35" spans="13:17" s="387" customFormat="1" ht="24.95" customHeight="1">
      <c r="M35" s="414"/>
      <c r="N35" s="415"/>
      <c r="Q35" s="416"/>
    </row>
    <row r="36" spans="13:17" s="387" customFormat="1" ht="24.95" customHeight="1">
      <c r="M36" s="414"/>
      <c r="N36" s="415"/>
      <c r="Q36" s="416"/>
    </row>
    <row r="37" spans="13:17" s="387" customFormat="1" ht="24.95" customHeight="1">
      <c r="M37" s="414"/>
      <c r="N37" s="415"/>
      <c r="Q37" s="416"/>
    </row>
    <row r="38" spans="13:17" s="387" customFormat="1" ht="24.95" customHeight="1">
      <c r="M38" s="414"/>
      <c r="N38" s="415"/>
      <c r="Q38" s="416"/>
    </row>
    <row r="39" spans="13:17" s="387" customFormat="1" ht="24.95" customHeight="1">
      <c r="M39" s="414"/>
      <c r="N39" s="415"/>
      <c r="Q39" s="416"/>
    </row>
    <row r="40" spans="13:17" s="387" customFormat="1" ht="24.95" customHeight="1">
      <c r="M40" s="414"/>
      <c r="N40" s="415"/>
      <c r="Q40" s="416"/>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13"/>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6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0000"/>
  </sheetPr>
  <dimension ref="A1:AL110"/>
  <sheetViews>
    <sheetView view="pageBreakPreview" zoomScaleNormal="100" zoomScaleSheetLayoutView="100" workbookViewId="0"/>
  </sheetViews>
  <sheetFormatPr defaultColWidth="2.5" defaultRowHeight="15" customHeight="1"/>
  <cols>
    <col min="1" max="1" width="4.75" style="88" customWidth="1"/>
    <col min="2" max="37" width="2.25" style="88" customWidth="1"/>
    <col min="38" max="45" width="2.625" style="88" customWidth="1"/>
    <col min="46" max="256" width="2.5" style="88"/>
    <col min="257" max="257" width="4.75" style="88" customWidth="1"/>
    <col min="258" max="293" width="2.25" style="88" customWidth="1"/>
    <col min="294" max="301" width="2.625" style="88" customWidth="1"/>
    <col min="302" max="512" width="2.5" style="88"/>
    <col min="513" max="513" width="4.75" style="88" customWidth="1"/>
    <col min="514" max="549" width="2.25" style="88" customWidth="1"/>
    <col min="550" max="557" width="2.625" style="88" customWidth="1"/>
    <col min="558" max="768" width="2.5" style="88"/>
    <col min="769" max="769" width="4.75" style="88" customWidth="1"/>
    <col min="770" max="805" width="2.25" style="88" customWidth="1"/>
    <col min="806" max="813" width="2.625" style="88" customWidth="1"/>
    <col min="814" max="1024" width="2.5" style="88"/>
    <col min="1025" max="1025" width="4.75" style="88" customWidth="1"/>
    <col min="1026" max="1061" width="2.25" style="88" customWidth="1"/>
    <col min="1062" max="1069" width="2.625" style="88" customWidth="1"/>
    <col min="1070" max="1280" width="2.5" style="88"/>
    <col min="1281" max="1281" width="4.75" style="88" customWidth="1"/>
    <col min="1282" max="1317" width="2.25" style="88" customWidth="1"/>
    <col min="1318" max="1325" width="2.625" style="88" customWidth="1"/>
    <col min="1326" max="1536" width="2.5" style="88"/>
    <col min="1537" max="1537" width="4.75" style="88" customWidth="1"/>
    <col min="1538" max="1573" width="2.25" style="88" customWidth="1"/>
    <col min="1574" max="1581" width="2.625" style="88" customWidth="1"/>
    <col min="1582" max="1792" width="2.5" style="88"/>
    <col min="1793" max="1793" width="4.75" style="88" customWidth="1"/>
    <col min="1794" max="1829" width="2.25" style="88" customWidth="1"/>
    <col min="1830" max="1837" width="2.625" style="88" customWidth="1"/>
    <col min="1838" max="2048" width="2.5" style="88"/>
    <col min="2049" max="2049" width="4.75" style="88" customWidth="1"/>
    <col min="2050" max="2085" width="2.25" style="88" customWidth="1"/>
    <col min="2086" max="2093" width="2.625" style="88" customWidth="1"/>
    <col min="2094" max="2304" width="2.5" style="88"/>
    <col min="2305" max="2305" width="4.75" style="88" customWidth="1"/>
    <col min="2306" max="2341" width="2.25" style="88" customWidth="1"/>
    <col min="2342" max="2349" width="2.625" style="88" customWidth="1"/>
    <col min="2350" max="2560" width="2.5" style="88"/>
    <col min="2561" max="2561" width="4.75" style="88" customWidth="1"/>
    <col min="2562" max="2597" width="2.25" style="88" customWidth="1"/>
    <col min="2598" max="2605" width="2.625" style="88" customWidth="1"/>
    <col min="2606" max="2816" width="2.5" style="88"/>
    <col min="2817" max="2817" width="4.75" style="88" customWidth="1"/>
    <col min="2818" max="2853" width="2.25" style="88" customWidth="1"/>
    <col min="2854" max="2861" width="2.625" style="88" customWidth="1"/>
    <col min="2862" max="3072" width="2.5" style="88"/>
    <col min="3073" max="3073" width="4.75" style="88" customWidth="1"/>
    <col min="3074" max="3109" width="2.25" style="88" customWidth="1"/>
    <col min="3110" max="3117" width="2.625" style="88" customWidth="1"/>
    <col min="3118" max="3328" width="2.5" style="88"/>
    <col min="3329" max="3329" width="4.75" style="88" customWidth="1"/>
    <col min="3330" max="3365" width="2.25" style="88" customWidth="1"/>
    <col min="3366" max="3373" width="2.625" style="88" customWidth="1"/>
    <col min="3374" max="3584" width="2.5" style="88"/>
    <col min="3585" max="3585" width="4.75" style="88" customWidth="1"/>
    <col min="3586" max="3621" width="2.25" style="88" customWidth="1"/>
    <col min="3622" max="3629" width="2.625" style="88" customWidth="1"/>
    <col min="3630" max="3840" width="2.5" style="88"/>
    <col min="3841" max="3841" width="4.75" style="88" customWidth="1"/>
    <col min="3842" max="3877" width="2.25" style="88" customWidth="1"/>
    <col min="3878" max="3885" width="2.625" style="88" customWidth="1"/>
    <col min="3886" max="4096" width="2.5" style="88"/>
    <col min="4097" max="4097" width="4.75" style="88" customWidth="1"/>
    <col min="4098" max="4133" width="2.25" style="88" customWidth="1"/>
    <col min="4134" max="4141" width="2.625" style="88" customWidth="1"/>
    <col min="4142" max="4352" width="2.5" style="88"/>
    <col min="4353" max="4353" width="4.75" style="88" customWidth="1"/>
    <col min="4354" max="4389" width="2.25" style="88" customWidth="1"/>
    <col min="4390" max="4397" width="2.625" style="88" customWidth="1"/>
    <col min="4398" max="4608" width="2.5" style="88"/>
    <col min="4609" max="4609" width="4.75" style="88" customWidth="1"/>
    <col min="4610" max="4645" width="2.25" style="88" customWidth="1"/>
    <col min="4646" max="4653" width="2.625" style="88" customWidth="1"/>
    <col min="4654" max="4864" width="2.5" style="88"/>
    <col min="4865" max="4865" width="4.75" style="88" customWidth="1"/>
    <col min="4866" max="4901" width="2.25" style="88" customWidth="1"/>
    <col min="4902" max="4909" width="2.625" style="88" customWidth="1"/>
    <col min="4910" max="5120" width="2.5" style="88"/>
    <col min="5121" max="5121" width="4.75" style="88" customWidth="1"/>
    <col min="5122" max="5157" width="2.25" style="88" customWidth="1"/>
    <col min="5158" max="5165" width="2.625" style="88" customWidth="1"/>
    <col min="5166" max="5376" width="2.5" style="88"/>
    <col min="5377" max="5377" width="4.75" style="88" customWidth="1"/>
    <col min="5378" max="5413" width="2.25" style="88" customWidth="1"/>
    <col min="5414" max="5421" width="2.625" style="88" customWidth="1"/>
    <col min="5422" max="5632" width="2.5" style="88"/>
    <col min="5633" max="5633" width="4.75" style="88" customWidth="1"/>
    <col min="5634" max="5669" width="2.25" style="88" customWidth="1"/>
    <col min="5670" max="5677" width="2.625" style="88" customWidth="1"/>
    <col min="5678" max="5888" width="2.5" style="88"/>
    <col min="5889" max="5889" width="4.75" style="88" customWidth="1"/>
    <col min="5890" max="5925" width="2.25" style="88" customWidth="1"/>
    <col min="5926" max="5933" width="2.625" style="88" customWidth="1"/>
    <col min="5934" max="6144" width="2.5" style="88"/>
    <col min="6145" max="6145" width="4.75" style="88" customWidth="1"/>
    <col min="6146" max="6181" width="2.25" style="88" customWidth="1"/>
    <col min="6182" max="6189" width="2.625" style="88" customWidth="1"/>
    <col min="6190" max="6400" width="2.5" style="88"/>
    <col min="6401" max="6401" width="4.75" style="88" customWidth="1"/>
    <col min="6402" max="6437" width="2.25" style="88" customWidth="1"/>
    <col min="6438" max="6445" width="2.625" style="88" customWidth="1"/>
    <col min="6446" max="6656" width="2.5" style="88"/>
    <col min="6657" max="6657" width="4.75" style="88" customWidth="1"/>
    <col min="6658" max="6693" width="2.25" style="88" customWidth="1"/>
    <col min="6694" max="6701" width="2.625" style="88" customWidth="1"/>
    <col min="6702" max="6912" width="2.5" style="88"/>
    <col min="6913" max="6913" width="4.75" style="88" customWidth="1"/>
    <col min="6914" max="6949" width="2.25" style="88" customWidth="1"/>
    <col min="6950" max="6957" width="2.625" style="88" customWidth="1"/>
    <col min="6958" max="7168" width="2.5" style="88"/>
    <col min="7169" max="7169" width="4.75" style="88" customWidth="1"/>
    <col min="7170" max="7205" width="2.25" style="88" customWidth="1"/>
    <col min="7206" max="7213" width="2.625" style="88" customWidth="1"/>
    <col min="7214" max="7424" width="2.5" style="88"/>
    <col min="7425" max="7425" width="4.75" style="88" customWidth="1"/>
    <col min="7426" max="7461" width="2.25" style="88" customWidth="1"/>
    <col min="7462" max="7469" width="2.625" style="88" customWidth="1"/>
    <col min="7470" max="7680" width="2.5" style="88"/>
    <col min="7681" max="7681" width="4.75" style="88" customWidth="1"/>
    <col min="7682" max="7717" width="2.25" style="88" customWidth="1"/>
    <col min="7718" max="7725" width="2.625" style="88" customWidth="1"/>
    <col min="7726" max="7936" width="2.5" style="88"/>
    <col min="7937" max="7937" width="4.75" style="88" customWidth="1"/>
    <col min="7938" max="7973" width="2.25" style="88" customWidth="1"/>
    <col min="7974" max="7981" width="2.625" style="88" customWidth="1"/>
    <col min="7982" max="8192" width="2.5" style="88"/>
    <col min="8193" max="8193" width="4.75" style="88" customWidth="1"/>
    <col min="8194" max="8229" width="2.25" style="88" customWidth="1"/>
    <col min="8230" max="8237" width="2.625" style="88" customWidth="1"/>
    <col min="8238" max="8448" width="2.5" style="88"/>
    <col min="8449" max="8449" width="4.75" style="88" customWidth="1"/>
    <col min="8450" max="8485" width="2.25" style="88" customWidth="1"/>
    <col min="8486" max="8493" width="2.625" style="88" customWidth="1"/>
    <col min="8494" max="8704" width="2.5" style="88"/>
    <col min="8705" max="8705" width="4.75" style="88" customWidth="1"/>
    <col min="8706" max="8741" width="2.25" style="88" customWidth="1"/>
    <col min="8742" max="8749" width="2.625" style="88" customWidth="1"/>
    <col min="8750" max="8960" width="2.5" style="88"/>
    <col min="8961" max="8961" width="4.75" style="88" customWidth="1"/>
    <col min="8962" max="8997" width="2.25" style="88" customWidth="1"/>
    <col min="8998" max="9005" width="2.625" style="88" customWidth="1"/>
    <col min="9006" max="9216" width="2.5" style="88"/>
    <col min="9217" max="9217" width="4.75" style="88" customWidth="1"/>
    <col min="9218" max="9253" width="2.25" style="88" customWidth="1"/>
    <col min="9254" max="9261" width="2.625" style="88" customWidth="1"/>
    <col min="9262" max="9472" width="2.5" style="88"/>
    <col min="9473" max="9473" width="4.75" style="88" customWidth="1"/>
    <col min="9474" max="9509" width="2.25" style="88" customWidth="1"/>
    <col min="9510" max="9517" width="2.625" style="88" customWidth="1"/>
    <col min="9518" max="9728" width="2.5" style="88"/>
    <col min="9729" max="9729" width="4.75" style="88" customWidth="1"/>
    <col min="9730" max="9765" width="2.25" style="88" customWidth="1"/>
    <col min="9766" max="9773" width="2.625" style="88" customWidth="1"/>
    <col min="9774" max="9984" width="2.5" style="88"/>
    <col min="9985" max="9985" width="4.75" style="88" customWidth="1"/>
    <col min="9986" max="10021" width="2.25" style="88" customWidth="1"/>
    <col min="10022" max="10029" width="2.625" style="88" customWidth="1"/>
    <col min="10030" max="10240" width="2.5" style="88"/>
    <col min="10241" max="10241" width="4.75" style="88" customWidth="1"/>
    <col min="10242" max="10277" width="2.25" style="88" customWidth="1"/>
    <col min="10278" max="10285" width="2.625" style="88" customWidth="1"/>
    <col min="10286" max="10496" width="2.5" style="88"/>
    <col min="10497" max="10497" width="4.75" style="88" customWidth="1"/>
    <col min="10498" max="10533" width="2.25" style="88" customWidth="1"/>
    <col min="10534" max="10541" width="2.625" style="88" customWidth="1"/>
    <col min="10542" max="10752" width="2.5" style="88"/>
    <col min="10753" max="10753" width="4.75" style="88" customWidth="1"/>
    <col min="10754" max="10789" width="2.25" style="88" customWidth="1"/>
    <col min="10790" max="10797" width="2.625" style="88" customWidth="1"/>
    <col min="10798" max="11008" width="2.5" style="88"/>
    <col min="11009" max="11009" width="4.75" style="88" customWidth="1"/>
    <col min="11010" max="11045" width="2.25" style="88" customWidth="1"/>
    <col min="11046" max="11053" width="2.625" style="88" customWidth="1"/>
    <col min="11054" max="11264" width="2.5" style="88"/>
    <col min="11265" max="11265" width="4.75" style="88" customWidth="1"/>
    <col min="11266" max="11301" width="2.25" style="88" customWidth="1"/>
    <col min="11302" max="11309" width="2.625" style="88" customWidth="1"/>
    <col min="11310" max="11520" width="2.5" style="88"/>
    <col min="11521" max="11521" width="4.75" style="88" customWidth="1"/>
    <col min="11522" max="11557" width="2.25" style="88" customWidth="1"/>
    <col min="11558" max="11565" width="2.625" style="88" customWidth="1"/>
    <col min="11566" max="11776" width="2.5" style="88"/>
    <col min="11777" max="11777" width="4.75" style="88" customWidth="1"/>
    <col min="11778" max="11813" width="2.25" style="88" customWidth="1"/>
    <col min="11814" max="11821" width="2.625" style="88" customWidth="1"/>
    <col min="11822" max="12032" width="2.5" style="88"/>
    <col min="12033" max="12033" width="4.75" style="88" customWidth="1"/>
    <col min="12034" max="12069" width="2.25" style="88" customWidth="1"/>
    <col min="12070" max="12077" width="2.625" style="88" customWidth="1"/>
    <col min="12078" max="12288" width="2.5" style="88"/>
    <col min="12289" max="12289" width="4.75" style="88" customWidth="1"/>
    <col min="12290" max="12325" width="2.25" style="88" customWidth="1"/>
    <col min="12326" max="12333" width="2.625" style="88" customWidth="1"/>
    <col min="12334" max="12544" width="2.5" style="88"/>
    <col min="12545" max="12545" width="4.75" style="88" customWidth="1"/>
    <col min="12546" max="12581" width="2.25" style="88" customWidth="1"/>
    <col min="12582" max="12589" width="2.625" style="88" customWidth="1"/>
    <col min="12590" max="12800" width="2.5" style="88"/>
    <col min="12801" max="12801" width="4.75" style="88" customWidth="1"/>
    <col min="12802" max="12837" width="2.25" style="88" customWidth="1"/>
    <col min="12838" max="12845" width="2.625" style="88" customWidth="1"/>
    <col min="12846" max="13056" width="2.5" style="88"/>
    <col min="13057" max="13057" width="4.75" style="88" customWidth="1"/>
    <col min="13058" max="13093" width="2.25" style="88" customWidth="1"/>
    <col min="13094" max="13101" width="2.625" style="88" customWidth="1"/>
    <col min="13102" max="13312" width="2.5" style="88"/>
    <col min="13313" max="13313" width="4.75" style="88" customWidth="1"/>
    <col min="13314" max="13349" width="2.25" style="88" customWidth="1"/>
    <col min="13350" max="13357" width="2.625" style="88" customWidth="1"/>
    <col min="13358" max="13568" width="2.5" style="88"/>
    <col min="13569" max="13569" width="4.75" style="88" customWidth="1"/>
    <col min="13570" max="13605" width="2.25" style="88" customWidth="1"/>
    <col min="13606" max="13613" width="2.625" style="88" customWidth="1"/>
    <col min="13614" max="13824" width="2.5" style="88"/>
    <col min="13825" max="13825" width="4.75" style="88" customWidth="1"/>
    <col min="13826" max="13861" width="2.25" style="88" customWidth="1"/>
    <col min="13862" max="13869" width="2.625" style="88" customWidth="1"/>
    <col min="13870" max="14080" width="2.5" style="88"/>
    <col min="14081" max="14081" width="4.75" style="88" customWidth="1"/>
    <col min="14082" max="14117" width="2.25" style="88" customWidth="1"/>
    <col min="14118" max="14125" width="2.625" style="88" customWidth="1"/>
    <col min="14126" max="14336" width="2.5" style="88"/>
    <col min="14337" max="14337" width="4.75" style="88" customWidth="1"/>
    <col min="14338" max="14373" width="2.25" style="88" customWidth="1"/>
    <col min="14374" max="14381" width="2.625" style="88" customWidth="1"/>
    <col min="14382" max="14592" width="2.5" style="88"/>
    <col min="14593" max="14593" width="4.75" style="88" customWidth="1"/>
    <col min="14594" max="14629" width="2.25" style="88" customWidth="1"/>
    <col min="14630" max="14637" width="2.625" style="88" customWidth="1"/>
    <col min="14638" max="14848" width="2.5" style="88"/>
    <col min="14849" max="14849" width="4.75" style="88" customWidth="1"/>
    <col min="14850" max="14885" width="2.25" style="88" customWidth="1"/>
    <col min="14886" max="14893" width="2.625" style="88" customWidth="1"/>
    <col min="14894" max="15104" width="2.5" style="88"/>
    <col min="15105" max="15105" width="4.75" style="88" customWidth="1"/>
    <col min="15106" max="15141" width="2.25" style="88" customWidth="1"/>
    <col min="15142" max="15149" width="2.625" style="88" customWidth="1"/>
    <col min="15150" max="15360" width="2.5" style="88"/>
    <col min="15361" max="15361" width="4.75" style="88" customWidth="1"/>
    <col min="15362" max="15397" width="2.25" style="88" customWidth="1"/>
    <col min="15398" max="15405" width="2.625" style="88" customWidth="1"/>
    <col min="15406" max="15616" width="2.5" style="88"/>
    <col min="15617" max="15617" width="4.75" style="88" customWidth="1"/>
    <col min="15618" max="15653" width="2.25" style="88" customWidth="1"/>
    <col min="15654" max="15661" width="2.625" style="88" customWidth="1"/>
    <col min="15662" max="15872" width="2.5" style="88"/>
    <col min="15873" max="15873" width="4.75" style="88" customWidth="1"/>
    <col min="15874" max="15909" width="2.25" style="88" customWidth="1"/>
    <col min="15910" max="15917" width="2.625" style="88" customWidth="1"/>
    <col min="15918" max="16128" width="2.5" style="88"/>
    <col min="16129" max="16129" width="4.75" style="88" customWidth="1"/>
    <col min="16130" max="16165" width="2.25" style="88" customWidth="1"/>
    <col min="16166" max="16173" width="2.625" style="88" customWidth="1"/>
    <col min="16174" max="16384" width="2.5" style="88"/>
  </cols>
  <sheetData>
    <row r="1" spans="1:37" ht="15.75" customHeight="1">
      <c r="AI1" s="1839" t="s">
        <v>313</v>
      </c>
      <c r="AJ1" s="1839"/>
      <c r="AK1" s="1839"/>
    </row>
    <row r="2" spans="1:37" ht="24" customHeight="1">
      <c r="A2" s="1840" t="s">
        <v>314</v>
      </c>
      <c r="B2" s="1840"/>
      <c r="C2" s="1840"/>
      <c r="D2" s="1840"/>
      <c r="E2" s="1840"/>
      <c r="F2" s="1840"/>
      <c r="G2" s="1840"/>
      <c r="H2" s="1840"/>
      <c r="I2" s="1840"/>
      <c r="J2" s="1840"/>
      <c r="K2" s="1840"/>
      <c r="L2" s="1840"/>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row>
    <row r="3" spans="1:37" ht="10.5" customHeight="1">
      <c r="A3" s="160"/>
      <c r="B3"/>
      <c r="C3"/>
      <c r="D3"/>
      <c r="E3"/>
      <c r="F3"/>
      <c r="G3"/>
      <c r="H3"/>
      <c r="I3"/>
      <c r="J3"/>
      <c r="K3"/>
      <c r="L3"/>
      <c r="M3"/>
      <c r="N3"/>
      <c r="O3"/>
      <c r="P3"/>
      <c r="Q3"/>
      <c r="R3"/>
      <c r="S3"/>
      <c r="T3"/>
    </row>
    <row r="4" spans="1:37" s="162" customFormat="1" ht="15.75" customHeight="1">
      <c r="A4" s="161" t="s">
        <v>315</v>
      </c>
      <c r="B4" s="62"/>
      <c r="C4" s="62"/>
      <c r="D4" s="62"/>
      <c r="E4" s="62"/>
      <c r="F4" s="62"/>
      <c r="G4" s="62"/>
      <c r="H4" s="62"/>
      <c r="I4" s="62"/>
      <c r="J4" s="62"/>
      <c r="K4" s="62"/>
      <c r="L4" s="62"/>
      <c r="M4" s="62"/>
      <c r="N4" s="62"/>
      <c r="O4" s="62"/>
      <c r="P4" s="62"/>
      <c r="Q4" s="62"/>
      <c r="R4" s="62"/>
      <c r="S4" s="62"/>
      <c r="T4" s="62"/>
    </row>
    <row r="5" spans="1:37" ht="6" customHeight="1">
      <c r="A5" s="163"/>
      <c r="B5" s="164"/>
      <c r="C5" s="164"/>
      <c r="D5" s="164"/>
      <c r="E5" s="164"/>
      <c r="F5" s="164"/>
      <c r="G5" s="164"/>
      <c r="H5" s="164"/>
      <c r="I5" s="164"/>
      <c r="J5" s="164"/>
      <c r="K5" s="164"/>
      <c r="L5" s="164"/>
      <c r="M5" s="164"/>
      <c r="N5" s="164"/>
      <c r="O5" s="164"/>
      <c r="P5" s="164"/>
      <c r="Q5" s="164"/>
      <c r="R5" s="164"/>
      <c r="S5" s="164"/>
      <c r="T5" s="164"/>
      <c r="U5" s="165"/>
      <c r="V5" s="165"/>
      <c r="W5" s="165"/>
      <c r="X5" s="165"/>
      <c r="Y5" s="165"/>
      <c r="Z5" s="165"/>
      <c r="AA5" s="165"/>
      <c r="AB5" s="165"/>
    </row>
    <row r="6" spans="1:37" s="162" customFormat="1" ht="15.75" customHeight="1">
      <c r="A6" s="161" t="s">
        <v>316</v>
      </c>
      <c r="B6" s="62"/>
      <c r="C6" s="62"/>
      <c r="D6" s="62"/>
      <c r="E6" s="62"/>
      <c r="F6" s="62"/>
      <c r="G6" s="62"/>
      <c r="H6" s="62"/>
      <c r="I6" s="62"/>
      <c r="J6" s="62"/>
      <c r="K6" s="62"/>
      <c r="L6" s="62"/>
      <c r="M6" s="62"/>
      <c r="N6" s="62"/>
      <c r="O6" s="62"/>
      <c r="P6" s="62"/>
      <c r="Q6" s="62"/>
      <c r="R6" s="62"/>
      <c r="S6" s="62"/>
      <c r="T6" s="62"/>
    </row>
    <row r="7" spans="1:37" ht="9.75" customHeight="1" thickBot="1">
      <c r="A7" s="160"/>
      <c r="B7"/>
      <c r="C7"/>
      <c r="D7"/>
      <c r="E7"/>
      <c r="F7"/>
      <c r="G7"/>
      <c r="H7"/>
      <c r="I7"/>
      <c r="J7"/>
      <c r="K7"/>
      <c r="L7"/>
      <c r="M7"/>
      <c r="N7"/>
      <c r="O7"/>
      <c r="P7"/>
      <c r="Q7"/>
      <c r="R7"/>
      <c r="S7"/>
      <c r="T7"/>
    </row>
    <row r="8" spans="1:37" ht="28.5" customHeight="1">
      <c r="A8" s="1841" t="s">
        <v>317</v>
      </c>
      <c r="B8" s="1844" t="s">
        <v>189</v>
      </c>
      <c r="C8" s="1845"/>
      <c r="D8" s="1846"/>
      <c r="E8" s="166"/>
      <c r="F8" s="166"/>
      <c r="G8" s="167"/>
      <c r="H8" s="167"/>
      <c r="I8" s="167"/>
      <c r="J8" s="167"/>
      <c r="K8" s="167"/>
      <c r="L8" s="167"/>
      <c r="M8" s="167"/>
      <c r="N8" s="168"/>
      <c r="O8" s="169"/>
      <c r="P8" s="169"/>
      <c r="Q8" s="169"/>
      <c r="R8" s="170"/>
      <c r="S8" s="171"/>
      <c r="T8" s="1847" t="s">
        <v>318</v>
      </c>
      <c r="U8" s="1844" t="s">
        <v>189</v>
      </c>
      <c r="V8" s="1845"/>
      <c r="W8" s="1846"/>
      <c r="X8" s="166"/>
      <c r="Y8" s="166"/>
      <c r="Z8" s="167"/>
      <c r="AA8" s="167"/>
      <c r="AB8" s="167"/>
      <c r="AC8" s="167"/>
      <c r="AD8" s="167"/>
      <c r="AE8" s="167"/>
      <c r="AF8" s="1850" t="s">
        <v>319</v>
      </c>
      <c r="AG8" s="1851"/>
      <c r="AH8" s="1844"/>
      <c r="AI8" s="1845"/>
      <c r="AJ8" s="1845"/>
      <c r="AK8" s="1852"/>
    </row>
    <row r="9" spans="1:37" ht="25.5" customHeight="1">
      <c r="A9" s="1842"/>
      <c r="B9" s="958" t="s">
        <v>24</v>
      </c>
      <c r="C9" s="1853"/>
      <c r="D9" s="959"/>
      <c r="E9" s="172"/>
      <c r="F9" s="172"/>
      <c r="G9" s="173"/>
      <c r="H9" s="173"/>
      <c r="I9" s="173"/>
      <c r="J9" s="173"/>
      <c r="K9" s="173"/>
      <c r="L9" s="173"/>
      <c r="M9" s="174"/>
      <c r="N9" s="173"/>
      <c r="O9" s="173"/>
      <c r="P9" s="173"/>
      <c r="Q9" s="173"/>
      <c r="R9" s="175"/>
      <c r="S9" s="171"/>
      <c r="T9" s="1848"/>
      <c r="U9" s="958" t="s">
        <v>24</v>
      </c>
      <c r="V9" s="1853"/>
      <c r="W9" s="959"/>
      <c r="X9" s="172"/>
      <c r="Y9" s="172"/>
      <c r="Z9" s="173"/>
      <c r="AA9" s="173"/>
      <c r="AB9" s="173"/>
      <c r="AC9" s="173"/>
      <c r="AD9" s="173"/>
      <c r="AE9" s="173"/>
      <c r="AF9" s="173"/>
      <c r="AG9" s="173"/>
      <c r="AH9" s="174"/>
      <c r="AI9" s="174"/>
      <c r="AJ9" s="174"/>
      <c r="AK9" s="176"/>
    </row>
    <row r="10" spans="1:37" ht="19.5" customHeight="1">
      <c r="A10" s="1842"/>
      <c r="B10" s="958" t="s">
        <v>44</v>
      </c>
      <c r="C10" s="1853"/>
      <c r="D10" s="959"/>
      <c r="E10" s="172"/>
      <c r="F10" s="172"/>
      <c r="G10" s="173"/>
      <c r="H10" s="173"/>
      <c r="I10" s="173"/>
      <c r="J10" s="173"/>
      <c r="K10" s="173"/>
      <c r="L10" s="173"/>
      <c r="M10" s="173"/>
      <c r="N10" s="173"/>
      <c r="O10" s="173"/>
      <c r="P10" s="173"/>
      <c r="Q10" s="173"/>
      <c r="R10" s="175"/>
      <c r="T10" s="1848"/>
      <c r="U10" s="958" t="s">
        <v>44</v>
      </c>
      <c r="V10" s="1853"/>
      <c r="W10" s="959"/>
      <c r="X10" s="172"/>
      <c r="Y10" s="172"/>
      <c r="Z10" s="173"/>
      <c r="AA10" s="173"/>
      <c r="AB10" s="173"/>
      <c r="AC10" s="173"/>
      <c r="AD10" s="173"/>
      <c r="AE10" s="173"/>
      <c r="AF10" s="173"/>
      <c r="AG10" s="173"/>
      <c r="AH10" s="173"/>
      <c r="AI10" s="173"/>
      <c r="AJ10" s="173"/>
      <c r="AK10" s="175"/>
    </row>
    <row r="11" spans="1:37" ht="19.5" customHeight="1" thickBot="1">
      <c r="A11" s="1843"/>
      <c r="B11" s="1854" t="s">
        <v>320</v>
      </c>
      <c r="C11" s="1855"/>
      <c r="D11" s="1856"/>
      <c r="E11" s="177"/>
      <c r="F11" s="177"/>
      <c r="G11" s="178"/>
      <c r="H11" s="178"/>
      <c r="I11" s="178"/>
      <c r="J11" s="178"/>
      <c r="K11" s="178"/>
      <c r="L11" s="178"/>
      <c r="M11" s="178"/>
      <c r="N11" s="178"/>
      <c r="O11" s="178"/>
      <c r="P11" s="178"/>
      <c r="Q11" s="178"/>
      <c r="R11" s="179"/>
      <c r="T11" s="1849"/>
      <c r="U11" s="1854" t="s">
        <v>320</v>
      </c>
      <c r="V11" s="1855"/>
      <c r="W11" s="1856"/>
      <c r="X11" s="177"/>
      <c r="Y11" s="177"/>
      <c r="Z11" s="178"/>
      <c r="AA11" s="178"/>
      <c r="AB11" s="178"/>
      <c r="AC11" s="178"/>
      <c r="AD11" s="178"/>
      <c r="AE11" s="178"/>
      <c r="AF11" s="178"/>
      <c r="AG11" s="178"/>
      <c r="AH11" s="178"/>
      <c r="AI11" s="178"/>
      <c r="AJ11" s="178"/>
      <c r="AK11" s="179"/>
    </row>
    <row r="12" spans="1:37" ht="9.9499999999999993" customHeight="1" thickBot="1"/>
    <row r="13" spans="1:37" ht="19.5" customHeight="1">
      <c r="A13" s="1857" t="s">
        <v>445</v>
      </c>
      <c r="B13" s="1859" t="s">
        <v>815</v>
      </c>
      <c r="C13" s="1860"/>
      <c r="D13" s="1860"/>
      <c r="E13" s="1860"/>
      <c r="F13" s="1860"/>
      <c r="G13" s="1860"/>
      <c r="H13" s="1860"/>
      <c r="I13" s="1861"/>
      <c r="J13" s="1865" t="s">
        <v>321</v>
      </c>
      <c r="K13" s="1866"/>
      <c r="L13" s="1866"/>
      <c r="M13" s="1866"/>
      <c r="N13" s="1866"/>
      <c r="O13" s="1866"/>
      <c r="P13" s="1866"/>
      <c r="Q13" s="1866"/>
      <c r="R13" s="1866"/>
      <c r="S13" s="1866"/>
      <c r="T13" s="1866"/>
      <c r="U13" s="1866"/>
      <c r="V13" s="1866"/>
      <c r="W13" s="1866"/>
      <c r="X13" s="1866"/>
      <c r="Y13" s="1866"/>
      <c r="Z13" s="1867"/>
      <c r="AA13" s="1872" t="s">
        <v>322</v>
      </c>
      <c r="AB13" s="1873"/>
      <c r="AC13" s="1873"/>
      <c r="AD13" s="1873"/>
      <c r="AE13" s="1873"/>
      <c r="AF13" s="1873"/>
      <c r="AG13" s="1873"/>
      <c r="AH13" s="1873"/>
      <c r="AI13" s="1873"/>
      <c r="AJ13" s="1873"/>
      <c r="AK13" s="1874"/>
    </row>
    <row r="14" spans="1:37" ht="51" customHeight="1" thickBot="1">
      <c r="A14" s="1858"/>
      <c r="B14" s="1862"/>
      <c r="C14" s="1863"/>
      <c r="D14" s="1863"/>
      <c r="E14" s="1863"/>
      <c r="F14" s="1863"/>
      <c r="G14" s="1863"/>
      <c r="H14" s="1863"/>
      <c r="I14" s="1864"/>
      <c r="J14" s="1875" t="s">
        <v>446</v>
      </c>
      <c r="K14" s="1876"/>
      <c r="L14" s="1876"/>
      <c r="M14" s="1876"/>
      <c r="N14" s="1876"/>
      <c r="O14" s="1876"/>
      <c r="P14" s="1877"/>
      <c r="Q14" s="292"/>
      <c r="R14" s="180"/>
      <c r="S14" s="180"/>
      <c r="T14" s="180"/>
      <c r="U14" s="180"/>
      <c r="V14" s="180"/>
      <c r="W14" s="180"/>
      <c r="X14" s="180"/>
      <c r="Y14" s="180"/>
      <c r="Z14" s="181"/>
      <c r="AA14" s="182"/>
      <c r="AB14" s="178"/>
      <c r="AC14" s="178"/>
      <c r="AD14" s="178"/>
      <c r="AE14" s="178"/>
      <c r="AF14" s="178"/>
      <c r="AG14" s="178"/>
      <c r="AH14" s="178"/>
      <c r="AI14" s="178"/>
      <c r="AJ14" s="178"/>
      <c r="AK14" s="179"/>
    </row>
    <row r="15" spans="1:37" ht="21" customHeight="1">
      <c r="A15" s="1857" t="s">
        <v>447</v>
      </c>
      <c r="B15" s="1879" t="s">
        <v>816</v>
      </c>
      <c r="C15" s="1880"/>
      <c r="D15" s="1880"/>
      <c r="E15" s="1880"/>
      <c r="F15" s="1880"/>
      <c r="G15" s="1880"/>
      <c r="H15" s="1880"/>
      <c r="I15" s="1881"/>
      <c r="J15" s="1865" t="s">
        <v>321</v>
      </c>
      <c r="K15" s="1866"/>
      <c r="L15" s="1866"/>
      <c r="M15" s="1866"/>
      <c r="N15" s="1866"/>
      <c r="O15" s="1866"/>
      <c r="P15" s="1866"/>
      <c r="Q15" s="1866"/>
      <c r="R15" s="1866"/>
      <c r="S15" s="1866"/>
      <c r="T15" s="1866"/>
      <c r="U15" s="1866"/>
      <c r="V15" s="1866"/>
      <c r="W15" s="1866"/>
      <c r="X15" s="1866"/>
      <c r="Y15" s="1866"/>
      <c r="Z15" s="1867"/>
      <c r="AA15" s="1865" t="s">
        <v>192</v>
      </c>
      <c r="AB15" s="1866"/>
      <c r="AC15" s="1866"/>
      <c r="AD15" s="1866"/>
      <c r="AE15" s="1866"/>
      <c r="AF15" s="1866"/>
      <c r="AG15" s="1866"/>
      <c r="AH15" s="1866"/>
      <c r="AI15" s="1866"/>
      <c r="AJ15" s="1866"/>
      <c r="AK15" s="1885"/>
    </row>
    <row r="16" spans="1:37" ht="21" customHeight="1">
      <c r="A16" s="1878"/>
      <c r="B16" s="1882"/>
      <c r="C16" s="1883"/>
      <c r="D16" s="1883"/>
      <c r="E16" s="1883"/>
      <c r="F16" s="1883"/>
      <c r="G16" s="1883"/>
      <c r="H16" s="1883"/>
      <c r="I16" s="1884"/>
      <c r="J16" s="956" t="s">
        <v>446</v>
      </c>
      <c r="K16" s="956"/>
      <c r="L16" s="956"/>
      <c r="M16" s="956"/>
      <c r="N16" s="956"/>
      <c r="O16" s="956"/>
      <c r="P16" s="956"/>
      <c r="Q16" s="183"/>
      <c r="R16" s="183"/>
      <c r="S16" s="183"/>
      <c r="T16" s="183"/>
      <c r="U16" s="183"/>
      <c r="V16" s="183"/>
      <c r="W16" s="183"/>
      <c r="X16" s="183"/>
      <c r="Y16" s="183"/>
      <c r="Z16" s="184"/>
      <c r="AA16" s="293"/>
      <c r="AB16" s="294"/>
      <c r="AC16" s="294"/>
      <c r="AD16" s="294"/>
      <c r="AE16" s="294"/>
      <c r="AF16" s="294"/>
      <c r="AG16" s="294"/>
      <c r="AH16" s="294"/>
      <c r="AI16" s="294"/>
      <c r="AJ16" s="294"/>
      <c r="AK16" s="185"/>
    </row>
    <row r="17" spans="1:38" ht="21" customHeight="1">
      <c r="A17" s="1878"/>
      <c r="B17" s="1882"/>
      <c r="C17" s="1883"/>
      <c r="D17" s="1883"/>
      <c r="E17" s="1883"/>
      <c r="F17" s="1883"/>
      <c r="G17" s="1883"/>
      <c r="H17" s="1883"/>
      <c r="I17" s="1884"/>
      <c r="J17" s="956" t="s">
        <v>446</v>
      </c>
      <c r="K17" s="956"/>
      <c r="L17" s="956"/>
      <c r="M17" s="956"/>
      <c r="N17" s="956"/>
      <c r="O17" s="956"/>
      <c r="P17" s="956"/>
      <c r="Q17" s="183"/>
      <c r="R17" s="174"/>
      <c r="S17" s="174"/>
      <c r="T17" s="174"/>
      <c r="U17" s="174"/>
      <c r="V17" s="174"/>
      <c r="W17" s="174"/>
      <c r="X17" s="174"/>
      <c r="Y17" s="174"/>
      <c r="Z17" s="186"/>
      <c r="AA17" s="187"/>
      <c r="AB17" s="173"/>
      <c r="AC17" s="173"/>
      <c r="AD17" s="173"/>
      <c r="AE17" s="173"/>
      <c r="AF17" s="173"/>
      <c r="AG17" s="173"/>
      <c r="AH17" s="173"/>
      <c r="AI17" s="173"/>
      <c r="AJ17" s="173"/>
      <c r="AK17" s="175"/>
    </row>
    <row r="18" spans="1:38" ht="21" customHeight="1" thickBot="1">
      <c r="A18" s="1878"/>
      <c r="B18" s="1882"/>
      <c r="C18" s="1883"/>
      <c r="D18" s="1883"/>
      <c r="E18" s="1883"/>
      <c r="F18" s="1883"/>
      <c r="G18" s="1883"/>
      <c r="H18" s="1883"/>
      <c r="I18" s="1884"/>
      <c r="J18" s="188" t="s">
        <v>323</v>
      </c>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90"/>
    </row>
    <row r="19" spans="1:38" ht="19.5" customHeight="1">
      <c r="A19" s="1857" t="s">
        <v>448</v>
      </c>
      <c r="B19" s="1907" t="s">
        <v>449</v>
      </c>
      <c r="C19" s="1908"/>
      <c r="D19" s="1908"/>
      <c r="E19" s="1908"/>
      <c r="F19" s="1908"/>
      <c r="G19" s="1908"/>
      <c r="H19" s="1908"/>
      <c r="I19" s="1909"/>
      <c r="J19" s="191" t="s">
        <v>450</v>
      </c>
      <c r="K19" s="192" t="s">
        <v>324</v>
      </c>
      <c r="L19" s="167"/>
      <c r="M19" s="167"/>
      <c r="N19" s="167"/>
      <c r="O19" s="167"/>
      <c r="P19" s="167"/>
      <c r="Q19" s="167"/>
      <c r="R19" s="167"/>
      <c r="S19" s="167"/>
      <c r="T19" s="167"/>
      <c r="U19" s="167"/>
      <c r="V19" s="167"/>
      <c r="W19" s="167"/>
      <c r="X19" s="167"/>
      <c r="Y19" s="167"/>
      <c r="Z19" s="167"/>
      <c r="AA19" s="1844" t="s">
        <v>325</v>
      </c>
      <c r="AB19" s="1845"/>
      <c r="AC19" s="1845"/>
      <c r="AD19" s="1845"/>
      <c r="AE19" s="1845"/>
      <c r="AF19" s="1845"/>
      <c r="AG19" s="1845"/>
      <c r="AH19" s="1845"/>
      <c r="AI19" s="1845"/>
      <c r="AJ19" s="1845"/>
      <c r="AK19" s="1852"/>
    </row>
    <row r="20" spans="1:38" ht="19.5" customHeight="1">
      <c r="A20" s="1878"/>
      <c r="B20" s="1910"/>
      <c r="C20" s="1902"/>
      <c r="D20" s="1902"/>
      <c r="E20" s="1902"/>
      <c r="F20" s="1902"/>
      <c r="G20" s="1902"/>
      <c r="H20" s="1902"/>
      <c r="I20" s="1903"/>
      <c r="J20" s="193" t="s">
        <v>451</v>
      </c>
      <c r="K20" s="189" t="s">
        <v>452</v>
      </c>
      <c r="L20" s="189"/>
      <c r="M20" s="189"/>
      <c r="N20" s="189"/>
      <c r="O20" s="189"/>
      <c r="P20" s="189"/>
      <c r="Q20" s="189"/>
      <c r="R20" s="189"/>
      <c r="S20" s="189"/>
      <c r="T20" s="189"/>
      <c r="U20" s="189"/>
      <c r="V20" s="189"/>
      <c r="W20" s="189"/>
      <c r="X20" s="189"/>
      <c r="Y20" s="189"/>
      <c r="Z20" s="194"/>
      <c r="AA20" s="188" t="s">
        <v>326</v>
      </c>
      <c r="AB20" s="189"/>
      <c r="AC20" s="189"/>
      <c r="AD20" s="189"/>
      <c r="AE20" s="189"/>
      <c r="AF20" s="189"/>
      <c r="AG20" s="189"/>
      <c r="AH20" s="189"/>
      <c r="AI20" s="189"/>
      <c r="AJ20" s="189"/>
      <c r="AK20" s="190"/>
    </row>
    <row r="21" spans="1:38" ht="19.5" customHeight="1">
      <c r="A21" s="1878"/>
      <c r="B21" s="1910"/>
      <c r="C21" s="1902"/>
      <c r="D21" s="1902"/>
      <c r="E21" s="1902"/>
      <c r="F21" s="1902"/>
      <c r="G21" s="1902"/>
      <c r="H21" s="1902"/>
      <c r="I21" s="1903"/>
      <c r="J21" s="195"/>
      <c r="Z21" s="196"/>
      <c r="AA21" s="197" t="s">
        <v>327</v>
      </c>
      <c r="AK21" s="198"/>
    </row>
    <row r="22" spans="1:38" ht="19.5" customHeight="1">
      <c r="A22" s="1878"/>
      <c r="B22" s="1910"/>
      <c r="C22" s="1902"/>
      <c r="D22" s="1902"/>
      <c r="E22" s="1902"/>
      <c r="F22" s="1902"/>
      <c r="G22" s="1902"/>
      <c r="H22" s="1902"/>
      <c r="I22" s="1903"/>
      <c r="J22" s="195"/>
      <c r="Z22" s="196"/>
      <c r="AA22" s="197" t="s">
        <v>328</v>
      </c>
      <c r="AK22" s="198"/>
      <c r="AL22" s="199"/>
    </row>
    <row r="23" spans="1:38" ht="19.5" customHeight="1">
      <c r="A23" s="1878"/>
      <c r="B23" s="1910"/>
      <c r="C23" s="1902"/>
      <c r="D23" s="1902"/>
      <c r="E23" s="1902"/>
      <c r="F23" s="1902"/>
      <c r="G23" s="1902"/>
      <c r="H23" s="1902"/>
      <c r="I23" s="1903"/>
      <c r="J23" s="195"/>
      <c r="Z23" s="196"/>
      <c r="AA23" s="200" t="s">
        <v>329</v>
      </c>
      <c r="AK23" s="198"/>
    </row>
    <row r="24" spans="1:38" ht="19.5" customHeight="1">
      <c r="A24" s="1878"/>
      <c r="B24" s="1910"/>
      <c r="C24" s="1902"/>
      <c r="D24" s="1902"/>
      <c r="E24" s="1902"/>
      <c r="F24" s="1902"/>
      <c r="G24" s="1902"/>
      <c r="H24" s="1902"/>
      <c r="I24" s="1903"/>
      <c r="J24" s="201"/>
      <c r="K24" s="174"/>
      <c r="L24" s="174"/>
      <c r="M24" s="174"/>
      <c r="N24" s="174"/>
      <c r="O24" s="174"/>
      <c r="P24" s="174"/>
      <c r="Q24" s="174"/>
      <c r="R24" s="174"/>
      <c r="S24" s="174"/>
      <c r="T24" s="174"/>
      <c r="U24" s="174"/>
      <c r="V24" s="174"/>
      <c r="W24" s="174"/>
      <c r="X24" s="174"/>
      <c r="Y24" s="174"/>
      <c r="Z24" s="186"/>
      <c r="AA24" s="202" t="s">
        <v>330</v>
      </c>
      <c r="AB24" s="174"/>
      <c r="AC24" s="174"/>
      <c r="AD24" s="174"/>
      <c r="AE24" s="174"/>
      <c r="AF24" s="174"/>
      <c r="AG24" s="174"/>
      <c r="AH24" s="174"/>
      <c r="AI24" s="174"/>
      <c r="AJ24" s="174"/>
      <c r="AK24" s="176"/>
    </row>
    <row r="25" spans="1:38" ht="19.5" customHeight="1">
      <c r="A25" s="1878"/>
      <c r="B25" s="1910"/>
      <c r="C25" s="1902"/>
      <c r="D25" s="1902"/>
      <c r="E25" s="1902"/>
      <c r="F25" s="1902"/>
      <c r="G25" s="1902"/>
      <c r="H25" s="1902"/>
      <c r="I25" s="1903"/>
      <c r="J25" s="195" t="s">
        <v>453</v>
      </c>
      <c r="K25" s="88" t="s">
        <v>331</v>
      </c>
      <c r="Z25" s="196"/>
      <c r="AA25" s="1914" t="s">
        <v>454</v>
      </c>
      <c r="AB25" s="1915"/>
      <c r="AC25" s="1915"/>
      <c r="AD25" s="1915"/>
      <c r="AE25" s="1915"/>
      <c r="AF25" s="1915"/>
      <c r="AG25" s="1915"/>
      <c r="AH25" s="1915"/>
      <c r="AI25" s="1915"/>
      <c r="AJ25" s="1915"/>
      <c r="AK25" s="1916"/>
    </row>
    <row r="26" spans="1:38" ht="19.5" customHeight="1">
      <c r="A26" s="1878"/>
      <c r="B26" s="1910"/>
      <c r="C26" s="1902"/>
      <c r="D26" s="1902"/>
      <c r="E26" s="1902"/>
      <c r="F26" s="1902"/>
      <c r="G26" s="1902"/>
      <c r="H26" s="1902"/>
      <c r="I26" s="1903"/>
      <c r="J26" s="195"/>
      <c r="K26" s="1917" t="s">
        <v>332</v>
      </c>
      <c r="L26" s="1917"/>
      <c r="M26" s="1917"/>
      <c r="N26" s="1917"/>
      <c r="O26" s="1917"/>
      <c r="P26" s="1917"/>
      <c r="Q26" s="1917"/>
      <c r="R26" s="1917"/>
      <c r="S26" s="1917"/>
      <c r="T26" s="1917"/>
      <c r="U26" s="1917"/>
      <c r="V26" s="1917"/>
      <c r="W26" s="1917"/>
      <c r="X26" s="1917"/>
      <c r="Y26" s="1917"/>
      <c r="Z26" s="1918"/>
      <c r="AA26" s="1921" t="s">
        <v>333</v>
      </c>
      <c r="AB26" s="1922"/>
      <c r="AC26" s="1922"/>
      <c r="AD26" s="1922"/>
      <c r="AE26" s="1922"/>
      <c r="AF26" s="1922"/>
      <c r="AG26" s="1922"/>
      <c r="AH26" s="1922"/>
      <c r="AI26" s="1922"/>
      <c r="AJ26" s="1922"/>
      <c r="AK26" s="1923"/>
    </row>
    <row r="27" spans="1:38" ht="27" customHeight="1">
      <c r="A27" s="1878"/>
      <c r="B27" s="1910"/>
      <c r="C27" s="1902"/>
      <c r="D27" s="1902"/>
      <c r="E27" s="1902"/>
      <c r="F27" s="1902"/>
      <c r="G27" s="1902"/>
      <c r="H27" s="1902"/>
      <c r="I27" s="1903"/>
      <c r="J27" s="201"/>
      <c r="K27" s="1919"/>
      <c r="L27" s="1919"/>
      <c r="M27" s="1919"/>
      <c r="N27" s="1919"/>
      <c r="O27" s="1919"/>
      <c r="P27" s="1919"/>
      <c r="Q27" s="1919"/>
      <c r="R27" s="1919"/>
      <c r="S27" s="1919"/>
      <c r="T27" s="1919"/>
      <c r="U27" s="1919"/>
      <c r="V27" s="1919"/>
      <c r="W27" s="1919"/>
      <c r="X27" s="1919"/>
      <c r="Y27" s="1919"/>
      <c r="Z27" s="1920"/>
      <c r="AA27" s="203"/>
      <c r="AB27" s="204"/>
      <c r="AC27" s="204"/>
      <c r="AD27" s="204"/>
      <c r="AE27" s="204"/>
      <c r="AF27" s="204"/>
      <c r="AG27" s="204"/>
      <c r="AH27" s="1924" t="s">
        <v>334</v>
      </c>
      <c r="AI27" s="1924"/>
      <c r="AJ27" s="1924"/>
      <c r="AK27" s="1925"/>
    </row>
    <row r="28" spans="1:38" ht="19.5" customHeight="1">
      <c r="A28" s="1878"/>
      <c r="B28" s="1910"/>
      <c r="C28" s="1902"/>
      <c r="D28" s="1902"/>
      <c r="E28" s="1902"/>
      <c r="F28" s="1902"/>
      <c r="G28" s="1902"/>
      <c r="H28" s="1902"/>
      <c r="I28" s="1903"/>
      <c r="J28" s="205" t="s">
        <v>455</v>
      </c>
      <c r="K28" s="206" t="s">
        <v>335</v>
      </c>
      <c r="L28" s="173"/>
      <c r="M28" s="173"/>
      <c r="N28" s="173"/>
      <c r="O28" s="173"/>
      <c r="P28" s="173"/>
      <c r="Q28" s="173"/>
      <c r="R28" s="173"/>
      <c r="S28" s="173"/>
      <c r="T28" s="173"/>
      <c r="U28" s="173"/>
      <c r="V28" s="173"/>
      <c r="W28" s="173"/>
      <c r="X28" s="173"/>
      <c r="Y28" s="173"/>
      <c r="Z28" s="207"/>
      <c r="AA28" s="1890" t="s">
        <v>456</v>
      </c>
      <c r="AB28" s="1891"/>
      <c r="AC28" s="1891"/>
      <c r="AD28" s="1891"/>
      <c r="AE28" s="1891"/>
      <c r="AF28" s="1891"/>
      <c r="AG28" s="1891"/>
      <c r="AH28" s="1891"/>
      <c r="AI28" s="1891"/>
      <c r="AJ28" s="1891"/>
      <c r="AK28" s="1892"/>
    </row>
    <row r="29" spans="1:38" ht="19.5" customHeight="1">
      <c r="A29" s="1878"/>
      <c r="B29" s="1910"/>
      <c r="C29" s="1902"/>
      <c r="D29" s="1902"/>
      <c r="E29" s="1902"/>
      <c r="F29" s="1902"/>
      <c r="G29" s="1902"/>
      <c r="H29" s="1902"/>
      <c r="I29" s="1903"/>
      <c r="J29" s="193" t="s">
        <v>457</v>
      </c>
      <c r="K29" s="189" t="s">
        <v>336</v>
      </c>
      <c r="L29" s="189"/>
      <c r="M29" s="189"/>
      <c r="N29" s="189"/>
      <c r="O29" s="189"/>
      <c r="P29" s="189"/>
      <c r="Q29" s="189"/>
      <c r="R29" s="189"/>
      <c r="S29" s="189"/>
      <c r="T29" s="189"/>
      <c r="U29" s="189"/>
      <c r="V29" s="189"/>
      <c r="W29" s="189"/>
      <c r="X29" s="189"/>
      <c r="Y29" s="189"/>
      <c r="Z29" s="194"/>
      <c r="AA29" s="1886" t="s">
        <v>337</v>
      </c>
      <c r="AB29" s="1887"/>
      <c r="AC29" s="1887"/>
      <c r="AD29" s="1887"/>
      <c r="AE29" s="1887"/>
      <c r="AF29" s="1887"/>
      <c r="AG29" s="1887"/>
      <c r="AH29" s="1887"/>
      <c r="AI29" s="1887"/>
      <c r="AJ29" s="1887"/>
      <c r="AK29" s="190"/>
    </row>
    <row r="30" spans="1:38" ht="19.5" customHeight="1">
      <c r="A30" s="1878"/>
      <c r="B30" s="1910"/>
      <c r="C30" s="1902"/>
      <c r="D30" s="1902"/>
      <c r="E30" s="1902"/>
      <c r="F30" s="1902"/>
      <c r="G30" s="1902"/>
      <c r="H30" s="1902"/>
      <c r="I30" s="1903"/>
      <c r="J30" s="195"/>
      <c r="L30" s="162" t="s">
        <v>338</v>
      </c>
      <c r="M30" s="208"/>
      <c r="N30" s="208"/>
      <c r="O30" s="208"/>
      <c r="P30" s="208"/>
      <c r="Q30" s="208"/>
      <c r="R30" s="208"/>
      <c r="S30" s="208"/>
      <c r="T30" s="208"/>
      <c r="U30" s="208"/>
      <c r="V30" s="208"/>
      <c r="W30" s="208"/>
      <c r="X30" s="208"/>
      <c r="Y30" s="208"/>
      <c r="Z30" s="196"/>
      <c r="AA30" s="1888"/>
      <c r="AB30" s="1889"/>
      <c r="AC30" s="1889"/>
      <c r="AD30" s="1889"/>
      <c r="AE30" s="1889"/>
      <c r="AF30" s="1889"/>
      <c r="AG30" s="1889"/>
      <c r="AH30" s="1889"/>
      <c r="AI30" s="1889"/>
      <c r="AJ30" s="1889"/>
      <c r="AK30" s="209"/>
    </row>
    <row r="31" spans="1:38" ht="19.5" customHeight="1">
      <c r="A31" s="1878"/>
      <c r="B31" s="1910"/>
      <c r="C31" s="1902"/>
      <c r="D31" s="1902"/>
      <c r="E31" s="1902"/>
      <c r="F31" s="1902"/>
      <c r="G31" s="1902"/>
      <c r="H31" s="1902"/>
      <c r="I31" s="1903"/>
      <c r="J31" s="193" t="s">
        <v>458</v>
      </c>
      <c r="K31" s="1868" t="s">
        <v>459</v>
      </c>
      <c r="L31" s="1868"/>
      <c r="M31" s="1868"/>
      <c r="N31" s="1868"/>
      <c r="O31" s="1868"/>
      <c r="P31" s="1868"/>
      <c r="Q31" s="1868"/>
      <c r="R31" s="1868"/>
      <c r="S31" s="1868"/>
      <c r="T31" s="1868"/>
      <c r="U31" s="1868"/>
      <c r="V31" s="1868"/>
      <c r="W31" s="1868"/>
      <c r="X31" s="1868"/>
      <c r="Y31" s="1868"/>
      <c r="Z31" s="1869"/>
      <c r="AA31" s="1886" t="s">
        <v>460</v>
      </c>
      <c r="AB31" s="1887"/>
      <c r="AC31" s="1887"/>
      <c r="AD31" s="1887"/>
      <c r="AE31" s="1887"/>
      <c r="AF31" s="1887"/>
      <c r="AG31" s="1887"/>
      <c r="AH31" s="1887"/>
      <c r="AI31" s="1887"/>
      <c r="AJ31" s="1887"/>
      <c r="AK31" s="190"/>
    </row>
    <row r="32" spans="1:38" ht="19.5" customHeight="1">
      <c r="A32" s="1878"/>
      <c r="B32" s="1910"/>
      <c r="C32" s="1902"/>
      <c r="D32" s="1902"/>
      <c r="E32" s="1902"/>
      <c r="F32" s="1902"/>
      <c r="G32" s="1902"/>
      <c r="H32" s="1902"/>
      <c r="I32" s="1903"/>
      <c r="J32" s="201"/>
      <c r="K32" s="1870"/>
      <c r="L32" s="1870"/>
      <c r="M32" s="1870"/>
      <c r="N32" s="1870"/>
      <c r="O32" s="1870"/>
      <c r="P32" s="1870"/>
      <c r="Q32" s="1870"/>
      <c r="R32" s="1870"/>
      <c r="S32" s="1870"/>
      <c r="T32" s="1870"/>
      <c r="U32" s="1870"/>
      <c r="V32" s="1870"/>
      <c r="W32" s="1870"/>
      <c r="X32" s="1870"/>
      <c r="Y32" s="1870"/>
      <c r="Z32" s="1871"/>
      <c r="AA32" s="1888"/>
      <c r="AB32" s="1889"/>
      <c r="AC32" s="1889"/>
      <c r="AD32" s="1889"/>
      <c r="AE32" s="1889"/>
      <c r="AF32" s="1889"/>
      <c r="AG32" s="1889"/>
      <c r="AH32" s="1889"/>
      <c r="AI32" s="1889"/>
      <c r="AJ32" s="1889"/>
      <c r="AK32" s="176"/>
    </row>
    <row r="33" spans="1:37" ht="19.5" customHeight="1" thickBot="1">
      <c r="A33" s="1878"/>
      <c r="B33" s="1911"/>
      <c r="C33" s="1912"/>
      <c r="D33" s="1912"/>
      <c r="E33" s="1912"/>
      <c r="F33" s="1912"/>
      <c r="G33" s="1912"/>
      <c r="H33" s="1912"/>
      <c r="I33" s="1913"/>
      <c r="J33" s="195" t="s">
        <v>461</v>
      </c>
      <c r="K33" s="88" t="s">
        <v>462</v>
      </c>
      <c r="Z33" s="196"/>
      <c r="AA33" s="1890" t="s">
        <v>463</v>
      </c>
      <c r="AB33" s="1891"/>
      <c r="AC33" s="1891"/>
      <c r="AD33" s="1891"/>
      <c r="AE33" s="1891"/>
      <c r="AF33" s="1891"/>
      <c r="AG33" s="1891"/>
      <c r="AH33" s="1891"/>
      <c r="AI33" s="1891"/>
      <c r="AJ33" s="1891"/>
      <c r="AK33" s="1892"/>
    </row>
    <row r="34" spans="1:37" ht="18.75" customHeight="1">
      <c r="A34" s="1857" t="s">
        <v>464</v>
      </c>
      <c r="B34" s="1893" t="s">
        <v>339</v>
      </c>
      <c r="C34" s="1894"/>
      <c r="D34" s="1894"/>
      <c r="E34" s="1894"/>
      <c r="F34" s="1894"/>
      <c r="G34" s="1894"/>
      <c r="H34" s="1894"/>
      <c r="I34" s="1895"/>
      <c r="J34" s="210" t="s">
        <v>465</v>
      </c>
      <c r="K34" s="168" t="s">
        <v>340</v>
      </c>
      <c r="L34" s="168"/>
      <c r="M34" s="168"/>
      <c r="N34" s="168"/>
      <c r="O34" s="168"/>
      <c r="P34" s="168"/>
      <c r="Q34" s="168"/>
      <c r="R34" s="168"/>
      <c r="S34" s="211"/>
      <c r="T34" s="168"/>
      <c r="U34" s="168"/>
      <c r="V34" s="211"/>
      <c r="W34" s="211"/>
      <c r="X34" s="211"/>
      <c r="Y34" s="211"/>
      <c r="Z34" s="212"/>
      <c r="AA34" s="213" t="s">
        <v>341</v>
      </c>
      <c r="AB34" s="211"/>
      <c r="AC34" s="211"/>
      <c r="AD34" s="211"/>
      <c r="AE34" s="211"/>
      <c r="AF34" s="168"/>
      <c r="AG34" s="168"/>
      <c r="AH34" s="168"/>
      <c r="AI34" s="214"/>
      <c r="AJ34" s="214"/>
      <c r="AK34" s="215"/>
    </row>
    <row r="35" spans="1:37" ht="18.75" customHeight="1">
      <c r="A35" s="1878"/>
      <c r="B35" s="1896"/>
      <c r="C35" s="1897"/>
      <c r="D35" s="1897"/>
      <c r="E35" s="1897"/>
      <c r="F35" s="1897"/>
      <c r="G35" s="1897"/>
      <c r="H35" s="1897"/>
      <c r="I35" s="1898"/>
      <c r="J35" s="195"/>
      <c r="K35" s="1902" t="s">
        <v>342</v>
      </c>
      <c r="L35" s="1902"/>
      <c r="M35" s="1902"/>
      <c r="N35" s="1902"/>
      <c r="O35" s="1902"/>
      <c r="P35" s="1902"/>
      <c r="Q35" s="1902"/>
      <c r="R35" s="1902"/>
      <c r="S35" s="1902"/>
      <c r="T35" s="1902"/>
      <c r="U35" s="1902"/>
      <c r="V35" s="1902"/>
      <c r="W35" s="1902"/>
      <c r="X35" s="1902"/>
      <c r="Y35" s="1902"/>
      <c r="Z35" s="1903"/>
      <c r="AA35" s="197" t="s">
        <v>343</v>
      </c>
      <c r="AB35" s="291"/>
      <c r="AC35" s="291"/>
      <c r="AD35" s="291"/>
      <c r="AE35" s="291"/>
      <c r="AI35"/>
      <c r="AJ35"/>
      <c r="AK35" s="147"/>
    </row>
    <row r="36" spans="1:37" ht="22.5" customHeight="1">
      <c r="A36" s="1878"/>
      <c r="B36" s="1896"/>
      <c r="C36" s="1897"/>
      <c r="D36" s="1897"/>
      <c r="E36" s="1897"/>
      <c r="F36" s="1897"/>
      <c r="G36" s="1897"/>
      <c r="H36" s="1897"/>
      <c r="I36" s="1898"/>
      <c r="J36" s="195"/>
      <c r="K36" s="1902"/>
      <c r="L36" s="1902"/>
      <c r="M36" s="1902"/>
      <c r="N36" s="1902"/>
      <c r="O36" s="1902"/>
      <c r="P36" s="1902"/>
      <c r="Q36" s="1902"/>
      <c r="R36" s="1902"/>
      <c r="S36" s="1902"/>
      <c r="T36" s="1902"/>
      <c r="U36" s="1902"/>
      <c r="V36" s="1902"/>
      <c r="W36" s="1902"/>
      <c r="X36" s="1902"/>
      <c r="Y36" s="1902"/>
      <c r="Z36" s="1903"/>
      <c r="AA36" s="216"/>
      <c r="AB36" s="291"/>
      <c r="AC36" s="291"/>
      <c r="AD36" s="291"/>
      <c r="AE36" s="291"/>
      <c r="AF36" s="291"/>
      <c r="AG36" s="291"/>
      <c r="AH36" s="1904" t="s">
        <v>466</v>
      </c>
      <c r="AI36" s="1904"/>
      <c r="AJ36" s="1904"/>
      <c r="AK36" s="1905"/>
    </row>
    <row r="37" spans="1:37" ht="18.75" customHeight="1" thickBot="1">
      <c r="A37" s="1858"/>
      <c r="B37" s="1899"/>
      <c r="C37" s="1900"/>
      <c r="D37" s="1900"/>
      <c r="E37" s="1900"/>
      <c r="F37" s="1900"/>
      <c r="G37" s="1900"/>
      <c r="H37" s="1900"/>
      <c r="I37" s="1901"/>
      <c r="J37" s="217" t="s">
        <v>451</v>
      </c>
      <c r="K37" s="218" t="s">
        <v>344</v>
      </c>
      <c r="L37" s="219"/>
      <c r="M37" s="219"/>
      <c r="N37" s="219"/>
      <c r="O37" s="219"/>
      <c r="P37" s="219"/>
      <c r="Q37" s="1906" t="s">
        <v>467</v>
      </c>
      <c r="R37" s="1906"/>
      <c r="S37" s="1906"/>
      <c r="T37" s="220"/>
      <c r="U37" s="219"/>
      <c r="V37" s="220"/>
      <c r="W37" s="220"/>
      <c r="X37" s="220"/>
      <c r="Y37" s="220"/>
      <c r="Z37" s="219"/>
      <c r="AA37" s="221"/>
      <c r="AB37" s="220"/>
      <c r="AC37" s="220"/>
      <c r="AD37" s="220"/>
      <c r="AE37" s="220"/>
      <c r="AF37" s="221"/>
      <c r="AG37" s="221"/>
      <c r="AH37" s="222"/>
      <c r="AI37" s="222"/>
      <c r="AJ37" s="222"/>
      <c r="AK37" s="223"/>
    </row>
    <row r="38" spans="1:37" ht="15.75" customHeight="1" thickBot="1">
      <c r="A38" s="224"/>
      <c r="B38" s="291"/>
      <c r="C38" s="291"/>
      <c r="D38" s="291"/>
      <c r="E38" s="291"/>
      <c r="F38" s="291"/>
      <c r="G38" s="291"/>
      <c r="H38" s="291"/>
      <c r="I38" s="291"/>
      <c r="J38" s="225"/>
      <c r="L38" s="226"/>
      <c r="AB38" s="289"/>
      <c r="AD38" s="289"/>
      <c r="AE38" s="289"/>
      <c r="AH38" s="1904" t="s">
        <v>345</v>
      </c>
      <c r="AI38" s="1904"/>
      <c r="AJ38" s="1904"/>
      <c r="AK38" s="1904"/>
    </row>
    <row r="39" spans="1:37" ht="18" customHeight="1">
      <c r="A39" s="1857" t="s">
        <v>468</v>
      </c>
      <c r="B39" s="1907" t="s">
        <v>346</v>
      </c>
      <c r="C39" s="1908"/>
      <c r="D39" s="1908"/>
      <c r="E39" s="1908"/>
      <c r="F39" s="1908"/>
      <c r="G39" s="1908"/>
      <c r="H39" s="1908"/>
      <c r="I39" s="1909"/>
      <c r="J39" s="227" t="s">
        <v>469</v>
      </c>
      <c r="K39" s="228" t="s">
        <v>470</v>
      </c>
      <c r="L39" s="228"/>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30"/>
    </row>
    <row r="40" spans="1:37" ht="18" customHeight="1">
      <c r="A40" s="1878"/>
      <c r="B40" s="1910"/>
      <c r="C40" s="1902"/>
      <c r="D40" s="1902"/>
      <c r="E40" s="1902"/>
      <c r="F40" s="1902"/>
      <c r="G40" s="1902"/>
      <c r="H40" s="1902"/>
      <c r="I40" s="1903"/>
      <c r="J40" s="231"/>
      <c r="K40" s="232" t="s">
        <v>347</v>
      </c>
      <c r="L40" s="233"/>
      <c r="M40" s="234"/>
      <c r="N40" s="235"/>
      <c r="O40" s="234"/>
      <c r="P40" s="234"/>
      <c r="Q40" s="234"/>
      <c r="R40" s="234"/>
      <c r="S40" s="234"/>
      <c r="T40" s="234"/>
      <c r="U40" s="234"/>
      <c r="V40" s="234"/>
      <c r="W40" s="234"/>
      <c r="X40" s="234"/>
      <c r="Y40" s="234"/>
      <c r="Z40" s="234"/>
      <c r="AA40" s="236"/>
      <c r="AB40" s="236"/>
      <c r="AC40" s="236"/>
      <c r="AD40" s="236"/>
      <c r="AE40" s="236"/>
      <c r="AF40" s="236"/>
      <c r="AG40" s="236"/>
      <c r="AH40" s="1926" t="s">
        <v>334</v>
      </c>
      <c r="AI40" s="1926"/>
      <c r="AJ40" s="1926"/>
      <c r="AK40" s="1927"/>
    </row>
    <row r="41" spans="1:37" ht="18" customHeight="1">
      <c r="A41" s="1878"/>
      <c r="B41" s="1910"/>
      <c r="C41" s="1902"/>
      <c r="D41" s="1902"/>
      <c r="E41" s="1902"/>
      <c r="F41" s="1902"/>
      <c r="G41" s="1902"/>
      <c r="H41" s="1902"/>
      <c r="I41" s="1903"/>
      <c r="J41" s="237" t="s">
        <v>471</v>
      </c>
      <c r="K41" s="238" t="s">
        <v>348</v>
      </c>
      <c r="L41" s="239"/>
      <c r="M41" s="240"/>
      <c r="N41" s="240"/>
      <c r="O41" s="241"/>
      <c r="P41" s="241"/>
      <c r="Q41" s="241"/>
      <c r="R41" s="241"/>
      <c r="S41" s="241"/>
      <c r="T41" s="241"/>
      <c r="U41" s="241"/>
      <c r="V41" s="241"/>
      <c r="W41" s="241"/>
      <c r="X41" s="241"/>
      <c r="Y41" s="241"/>
      <c r="Z41" s="241"/>
      <c r="AA41" s="242"/>
      <c r="AB41" s="242"/>
      <c r="AC41" s="242"/>
      <c r="AD41" s="242"/>
      <c r="AE41" s="242"/>
      <c r="AF41" s="242"/>
      <c r="AG41" s="242"/>
      <c r="AH41" s="242"/>
      <c r="AI41" s="242"/>
      <c r="AJ41" s="242"/>
      <c r="AK41" s="243"/>
    </row>
    <row r="42" spans="1:37" ht="18" customHeight="1">
      <c r="A42" s="1878"/>
      <c r="B42" s="1910"/>
      <c r="C42" s="1902"/>
      <c r="D42" s="1902"/>
      <c r="E42" s="1902"/>
      <c r="F42" s="1902"/>
      <c r="G42" s="1902"/>
      <c r="H42" s="1902"/>
      <c r="I42" s="1903"/>
      <c r="J42" s="244"/>
      <c r="K42" s="245" t="s">
        <v>349</v>
      </c>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6"/>
      <c r="AJ42" s="246"/>
      <c r="AK42" s="247"/>
    </row>
    <row r="43" spans="1:37" ht="18" customHeight="1">
      <c r="A43" s="1878"/>
      <c r="B43" s="1910"/>
      <c r="C43" s="1902"/>
      <c r="D43" s="1902"/>
      <c r="E43" s="1902"/>
      <c r="F43" s="1902"/>
      <c r="G43" s="1902"/>
      <c r="H43" s="1902"/>
      <c r="I43" s="1903"/>
      <c r="J43" s="244"/>
      <c r="K43" s="245"/>
      <c r="L43" s="245" t="s">
        <v>350</v>
      </c>
      <c r="M43" s="248"/>
      <c r="N43" s="248"/>
      <c r="O43" s="248"/>
      <c r="P43" s="248"/>
      <c r="Q43" s="248"/>
      <c r="R43" s="245"/>
      <c r="S43" s="245"/>
      <c r="T43" s="245"/>
      <c r="U43" s="245"/>
      <c r="V43" s="245"/>
      <c r="W43" s="245"/>
      <c r="X43" s="245"/>
      <c r="Y43" s="245"/>
      <c r="Z43" s="245"/>
      <c r="AA43" s="245"/>
      <c r="AB43" s="245"/>
      <c r="AC43" s="245"/>
      <c r="AD43" s="245"/>
      <c r="AE43" s="245"/>
      <c r="AF43" s="245"/>
      <c r="AG43" s="245"/>
      <c r="AH43" s="245"/>
      <c r="AI43" s="245"/>
      <c r="AJ43" s="245"/>
      <c r="AK43" s="249"/>
    </row>
    <row r="44" spans="1:37" ht="18" customHeight="1">
      <c r="A44" s="1878"/>
      <c r="B44" s="1910"/>
      <c r="C44" s="1902"/>
      <c r="D44" s="1902"/>
      <c r="E44" s="1902"/>
      <c r="F44" s="1902"/>
      <c r="G44" s="1902"/>
      <c r="H44" s="1902"/>
      <c r="I44" s="1903"/>
      <c r="J44" s="244"/>
      <c r="K44" s="245"/>
      <c r="L44" s="245" t="s">
        <v>351</v>
      </c>
      <c r="M44" s="248"/>
      <c r="N44" s="248"/>
      <c r="O44" s="248"/>
      <c r="P44" s="248"/>
      <c r="Q44" s="248"/>
      <c r="R44" s="248"/>
      <c r="S44" s="248"/>
      <c r="T44" s="248"/>
      <c r="U44" s="248"/>
      <c r="V44" s="248"/>
      <c r="W44" s="248"/>
      <c r="X44" s="245"/>
      <c r="Y44" s="248"/>
      <c r="Z44" s="248"/>
      <c r="AA44" s="245"/>
      <c r="AB44" s="245"/>
      <c r="AC44" s="245"/>
      <c r="AD44" s="245"/>
      <c r="AE44" s="245"/>
      <c r="AF44" s="245"/>
      <c r="AG44" s="245"/>
      <c r="AH44" s="245"/>
      <c r="AI44" s="245"/>
      <c r="AJ44" s="245"/>
      <c r="AK44" s="249"/>
    </row>
    <row r="45" spans="1:37" ht="18" customHeight="1">
      <c r="A45" s="1878"/>
      <c r="B45" s="1910"/>
      <c r="C45" s="1902"/>
      <c r="D45" s="1902"/>
      <c r="E45" s="1902"/>
      <c r="F45" s="1902"/>
      <c r="G45" s="1902"/>
      <c r="H45" s="1902"/>
      <c r="I45" s="1903"/>
      <c r="J45" s="244"/>
      <c r="K45" s="245"/>
      <c r="L45" s="245" t="s">
        <v>472</v>
      </c>
      <c r="M45" s="245"/>
      <c r="N45" s="245"/>
      <c r="O45" s="245"/>
      <c r="P45" s="245"/>
      <c r="Q45" s="245"/>
      <c r="R45" s="248"/>
      <c r="S45" s="248"/>
      <c r="T45" s="248"/>
      <c r="U45" s="248"/>
      <c r="V45" s="248"/>
      <c r="W45" s="248"/>
      <c r="X45" s="245"/>
      <c r="Y45" s="248"/>
      <c r="Z45" s="248"/>
      <c r="AA45" s="245"/>
      <c r="AB45" s="245"/>
      <c r="AC45" s="245"/>
      <c r="AD45" s="245"/>
      <c r="AE45" s="245"/>
      <c r="AF45" s="245"/>
      <c r="AG45" s="245"/>
      <c r="AH45" s="245"/>
      <c r="AI45" s="245"/>
      <c r="AJ45" s="245"/>
      <c r="AK45" s="249"/>
    </row>
    <row r="46" spans="1:37" ht="18" customHeight="1">
      <c r="A46" s="1878"/>
      <c r="B46" s="1910"/>
      <c r="C46" s="1902"/>
      <c r="D46" s="1902"/>
      <c r="E46" s="1902"/>
      <c r="F46" s="1902"/>
      <c r="G46" s="1902"/>
      <c r="H46" s="1902"/>
      <c r="I46" s="1903"/>
      <c r="J46" s="244"/>
      <c r="K46" s="245"/>
      <c r="L46" s="245" t="s">
        <v>352</v>
      </c>
      <c r="M46" s="245"/>
      <c r="N46" s="245"/>
      <c r="O46" s="245"/>
      <c r="P46" s="245" t="s">
        <v>473</v>
      </c>
      <c r="Q46" s="250" t="s">
        <v>353</v>
      </c>
      <c r="R46" s="245"/>
      <c r="S46" s="245"/>
      <c r="T46" s="245"/>
      <c r="U46" s="245"/>
      <c r="V46" s="245"/>
      <c r="W46" s="248"/>
      <c r="X46" s="245"/>
      <c r="Y46" s="248"/>
      <c r="Z46" s="248"/>
      <c r="AA46" s="245"/>
      <c r="AB46" s="245"/>
      <c r="AC46" s="245"/>
      <c r="AD46" s="245"/>
      <c r="AE46" s="245"/>
      <c r="AF46" s="245"/>
      <c r="AG46" s="245"/>
      <c r="AH46" s="245"/>
      <c r="AI46" s="245"/>
      <c r="AJ46" s="245"/>
      <c r="AK46" s="249"/>
    </row>
    <row r="47" spans="1:37" ht="18" customHeight="1">
      <c r="A47" s="1878"/>
      <c r="B47" s="1910"/>
      <c r="C47" s="1902"/>
      <c r="D47" s="1902"/>
      <c r="E47" s="1902"/>
      <c r="F47" s="1902"/>
      <c r="G47" s="1902"/>
      <c r="H47" s="1902"/>
      <c r="I47" s="1903"/>
      <c r="J47" s="244"/>
      <c r="K47" s="245"/>
      <c r="L47" s="251"/>
      <c r="M47" s="245"/>
      <c r="N47" s="245"/>
      <c r="O47" s="245"/>
      <c r="P47" s="245"/>
      <c r="Q47" s="245" t="s">
        <v>474</v>
      </c>
      <c r="R47" s="245"/>
      <c r="S47" s="245"/>
      <c r="T47" s="245"/>
      <c r="U47" s="245"/>
      <c r="V47" s="245"/>
      <c r="W47" s="245"/>
      <c r="X47" s="245"/>
      <c r="Y47" s="245"/>
      <c r="Z47" s="245"/>
      <c r="AA47" s="245"/>
      <c r="AB47" s="248"/>
      <c r="AC47" s="245"/>
      <c r="AD47" s="248"/>
      <c r="AE47" s="248"/>
      <c r="AF47" s="245"/>
      <c r="AG47" s="245"/>
      <c r="AH47" s="245"/>
      <c r="AI47" s="245"/>
      <c r="AJ47" s="245"/>
      <c r="AK47" s="249"/>
    </row>
    <row r="48" spans="1:37" ht="18" customHeight="1">
      <c r="A48" s="1878"/>
      <c r="B48" s="1910"/>
      <c r="C48" s="1902"/>
      <c r="D48" s="1902"/>
      <c r="E48" s="1902"/>
      <c r="F48" s="1902"/>
      <c r="G48" s="1902"/>
      <c r="H48" s="1902"/>
      <c r="I48" s="1903"/>
      <c r="J48" s="244"/>
      <c r="K48" s="252"/>
      <c r="L48" s="251"/>
      <c r="M48" s="245"/>
      <c r="N48" s="245"/>
      <c r="O48" s="245"/>
      <c r="P48" s="245"/>
      <c r="Q48" s="245" t="s">
        <v>354</v>
      </c>
      <c r="R48" s="245"/>
      <c r="S48" s="245"/>
      <c r="T48" s="245"/>
      <c r="U48" s="245"/>
      <c r="V48" s="245"/>
      <c r="W48" s="245"/>
      <c r="X48" s="245"/>
      <c r="Y48" s="245"/>
      <c r="Z48" s="245"/>
      <c r="AA48" s="245"/>
      <c r="AB48" s="248"/>
      <c r="AC48" s="245"/>
      <c r="AD48" s="248"/>
      <c r="AE48" s="248"/>
      <c r="AF48" s="245"/>
      <c r="AG48" s="245"/>
      <c r="AH48" s="253"/>
      <c r="AI48" s="245"/>
      <c r="AJ48" s="245"/>
      <c r="AK48" s="249"/>
    </row>
    <row r="49" spans="1:37" ht="18" customHeight="1">
      <c r="A49" s="1878"/>
      <c r="B49" s="1910"/>
      <c r="C49" s="1902"/>
      <c r="D49" s="1902"/>
      <c r="E49" s="1902"/>
      <c r="F49" s="1902"/>
      <c r="G49" s="1902"/>
      <c r="H49" s="1902"/>
      <c r="I49" s="1903"/>
      <c r="J49" s="244"/>
      <c r="K49" s="252"/>
      <c r="L49" s="251"/>
      <c r="M49" s="245"/>
      <c r="N49" s="245"/>
      <c r="O49" s="245"/>
      <c r="P49" s="245"/>
      <c r="Q49" s="245" t="s">
        <v>355</v>
      </c>
      <c r="R49" s="245"/>
      <c r="S49" s="245"/>
      <c r="T49" s="245"/>
      <c r="U49" s="245"/>
      <c r="V49" s="245"/>
      <c r="W49" s="245"/>
      <c r="X49" s="245"/>
      <c r="Y49" s="245"/>
      <c r="Z49" s="245"/>
      <c r="AA49" s="245"/>
      <c r="AB49" s="248"/>
      <c r="AC49" s="245"/>
      <c r="AD49" s="248"/>
      <c r="AE49" s="248"/>
      <c r="AF49" s="245"/>
      <c r="AG49" s="245"/>
      <c r="AH49" s="253"/>
      <c r="AI49" s="245"/>
      <c r="AJ49" s="245"/>
      <c r="AK49" s="249"/>
    </row>
    <row r="50" spans="1:37" ht="18" customHeight="1">
      <c r="A50" s="1878"/>
      <c r="B50" s="1910"/>
      <c r="C50" s="1902"/>
      <c r="D50" s="1902"/>
      <c r="E50" s="1902"/>
      <c r="F50" s="1902"/>
      <c r="G50" s="1902"/>
      <c r="H50" s="1902"/>
      <c r="I50" s="1903"/>
      <c r="J50" s="254"/>
      <c r="K50" s="245"/>
      <c r="L50" s="255"/>
      <c r="M50" s="245"/>
      <c r="N50" s="245"/>
      <c r="O50" s="245"/>
      <c r="P50" s="245"/>
      <c r="Q50" s="245" t="s">
        <v>356</v>
      </c>
      <c r="R50" s="245"/>
      <c r="S50" s="245"/>
      <c r="T50" s="245"/>
      <c r="U50" s="245"/>
      <c r="V50" s="245"/>
      <c r="W50" s="245"/>
      <c r="X50" s="245"/>
      <c r="Y50" s="245"/>
      <c r="Z50" s="245"/>
      <c r="AA50" s="245"/>
      <c r="AB50" s="248"/>
      <c r="AC50" s="245"/>
      <c r="AD50" s="248"/>
      <c r="AE50" s="248"/>
      <c r="AF50" s="245"/>
      <c r="AG50" s="245"/>
      <c r="AH50" s="245"/>
      <c r="AI50" s="245"/>
      <c r="AJ50" s="245"/>
      <c r="AK50" s="249"/>
    </row>
    <row r="51" spans="1:37" ht="18" customHeight="1">
      <c r="A51" s="1878"/>
      <c r="B51" s="1910"/>
      <c r="C51" s="1902"/>
      <c r="D51" s="1902"/>
      <c r="E51" s="1902"/>
      <c r="F51" s="1902"/>
      <c r="G51" s="1902"/>
      <c r="H51" s="1902"/>
      <c r="I51" s="1903"/>
      <c r="J51" s="244"/>
      <c r="K51" s="245"/>
      <c r="L51" s="251"/>
      <c r="M51" s="245"/>
      <c r="N51" s="245"/>
      <c r="O51" s="245"/>
      <c r="P51" s="245"/>
      <c r="Q51" s="245" t="s">
        <v>475</v>
      </c>
      <c r="R51" s="245"/>
      <c r="S51" s="245"/>
      <c r="T51" s="245"/>
      <c r="U51" s="245"/>
      <c r="V51" s="245"/>
      <c r="W51" s="245"/>
      <c r="X51" s="245"/>
      <c r="Y51" s="245"/>
      <c r="Z51" s="245"/>
      <c r="AA51" s="245"/>
      <c r="AB51" s="248"/>
      <c r="AC51" s="245"/>
      <c r="AD51" s="248"/>
      <c r="AE51" s="248"/>
      <c r="AF51" s="245"/>
      <c r="AG51" s="245"/>
      <c r="AH51" s="245"/>
      <c r="AI51" s="245"/>
      <c r="AJ51" s="245"/>
      <c r="AK51" s="249"/>
    </row>
    <row r="52" spans="1:37" ht="18" customHeight="1">
      <c r="A52" s="1878"/>
      <c r="B52" s="1910"/>
      <c r="C52" s="1902"/>
      <c r="D52" s="1902"/>
      <c r="E52" s="1902"/>
      <c r="F52" s="1902"/>
      <c r="G52" s="1902"/>
      <c r="H52" s="1902"/>
      <c r="I52" s="1903"/>
      <c r="J52" s="244"/>
      <c r="K52" s="245"/>
      <c r="L52" s="246"/>
      <c r="M52" s="245"/>
      <c r="N52" s="245"/>
      <c r="O52" s="245"/>
      <c r="P52" s="245"/>
      <c r="Q52" s="245"/>
      <c r="R52" s="245" t="s">
        <v>476</v>
      </c>
      <c r="S52" s="245"/>
      <c r="T52" s="245"/>
      <c r="U52" s="245"/>
      <c r="V52" s="245"/>
      <c r="W52" s="245"/>
      <c r="X52" s="245"/>
      <c r="Y52" s="245"/>
      <c r="Z52" s="245"/>
      <c r="AA52" s="245"/>
      <c r="AB52" s="248"/>
      <c r="AC52" s="245"/>
      <c r="AD52" s="248"/>
      <c r="AE52" s="248"/>
      <c r="AF52" s="245"/>
      <c r="AG52" s="245"/>
      <c r="AH52" s="245"/>
      <c r="AI52" s="245"/>
      <c r="AJ52" s="245"/>
      <c r="AK52" s="249"/>
    </row>
    <row r="53" spans="1:37" ht="18" customHeight="1">
      <c r="A53" s="1878"/>
      <c r="B53" s="1910"/>
      <c r="C53" s="1902"/>
      <c r="D53" s="1902"/>
      <c r="E53" s="1902"/>
      <c r="F53" s="1902"/>
      <c r="G53" s="1902"/>
      <c r="H53" s="1902"/>
      <c r="I53" s="1903"/>
      <c r="J53" s="244"/>
      <c r="K53" s="245"/>
      <c r="L53" s="246"/>
      <c r="M53" s="245"/>
      <c r="N53" s="245"/>
      <c r="O53" s="245"/>
      <c r="P53" s="245"/>
      <c r="Q53" s="245" t="s">
        <v>357</v>
      </c>
      <c r="R53" s="245"/>
      <c r="S53" s="245"/>
      <c r="T53" s="245"/>
      <c r="U53" s="245"/>
      <c r="V53" s="245"/>
      <c r="W53" s="245"/>
      <c r="X53" s="245"/>
      <c r="Y53" s="245"/>
      <c r="Z53" s="245"/>
      <c r="AA53" s="245"/>
      <c r="AB53" s="248"/>
      <c r="AC53" s="245"/>
      <c r="AD53" s="248"/>
      <c r="AE53" s="248"/>
      <c r="AF53" s="245"/>
      <c r="AG53" s="245"/>
      <c r="AH53" s="245"/>
      <c r="AI53" s="245"/>
      <c r="AJ53" s="245"/>
      <c r="AK53" s="249"/>
    </row>
    <row r="54" spans="1:37" ht="18" customHeight="1">
      <c r="A54" s="1878"/>
      <c r="B54" s="1910"/>
      <c r="C54" s="1902"/>
      <c r="D54" s="1902"/>
      <c r="E54" s="1902"/>
      <c r="F54" s="1902"/>
      <c r="G54" s="1902"/>
      <c r="H54" s="1902"/>
      <c r="I54" s="1903"/>
      <c r="J54" s="244"/>
      <c r="K54" s="245"/>
      <c r="L54" s="246"/>
      <c r="M54" s="245"/>
      <c r="N54" s="245"/>
      <c r="O54" s="245"/>
      <c r="P54" s="245"/>
      <c r="Q54" s="245" t="s">
        <v>358</v>
      </c>
      <c r="R54" s="245"/>
      <c r="S54" s="245"/>
      <c r="T54" s="245"/>
      <c r="U54" s="245"/>
      <c r="V54" s="245"/>
      <c r="W54" s="245"/>
      <c r="X54" s="245"/>
      <c r="Y54" s="245"/>
      <c r="Z54" s="245"/>
      <c r="AA54" s="245"/>
      <c r="AB54" s="248"/>
      <c r="AC54" s="245"/>
      <c r="AD54" s="248"/>
      <c r="AE54" s="248"/>
      <c r="AF54" s="245"/>
      <c r="AG54" s="245"/>
      <c r="AH54" s="245"/>
      <c r="AI54" s="245"/>
      <c r="AJ54" s="245"/>
      <c r="AK54" s="249"/>
    </row>
    <row r="55" spans="1:37" ht="18" customHeight="1">
      <c r="A55" s="1878"/>
      <c r="B55" s="1910"/>
      <c r="C55" s="1902"/>
      <c r="D55" s="1902"/>
      <c r="E55" s="1902"/>
      <c r="F55" s="1902"/>
      <c r="G55" s="1902"/>
      <c r="H55" s="1902"/>
      <c r="I55" s="1903"/>
      <c r="J55" s="244"/>
      <c r="K55" s="245"/>
      <c r="L55" s="246"/>
      <c r="M55" s="245"/>
      <c r="N55" s="245"/>
      <c r="O55" s="245"/>
      <c r="P55" s="245"/>
      <c r="Q55" s="245" t="s">
        <v>359</v>
      </c>
      <c r="R55" s="245"/>
      <c r="S55" s="245"/>
      <c r="T55" s="245"/>
      <c r="U55" s="245"/>
      <c r="V55" s="245"/>
      <c r="W55" s="245"/>
      <c r="X55" s="245"/>
      <c r="Y55" s="245"/>
      <c r="Z55" s="245"/>
      <c r="AA55" s="245"/>
      <c r="AB55" s="245"/>
      <c r="AC55" s="248"/>
      <c r="AD55" s="248"/>
      <c r="AE55" s="248"/>
      <c r="AF55" s="245"/>
      <c r="AG55" s="245"/>
      <c r="AH55" s="245"/>
      <c r="AI55" s="245"/>
      <c r="AJ55" s="245"/>
      <c r="AK55" s="249"/>
    </row>
    <row r="56" spans="1:37" ht="18" customHeight="1">
      <c r="A56" s="1878"/>
      <c r="B56" s="1910"/>
      <c r="C56" s="1902"/>
      <c r="D56" s="1902"/>
      <c r="E56" s="1902"/>
      <c r="F56" s="1902"/>
      <c r="G56" s="1902"/>
      <c r="H56" s="1902"/>
      <c r="I56" s="1903"/>
      <c r="J56" s="244"/>
      <c r="K56" s="245"/>
      <c r="L56" s="246"/>
      <c r="M56" s="248"/>
      <c r="N56" s="245"/>
      <c r="O56" s="245"/>
      <c r="P56" s="245"/>
      <c r="Q56" s="245"/>
      <c r="R56" s="1928" t="s">
        <v>360</v>
      </c>
      <c r="S56" s="1928"/>
      <c r="T56" s="1928"/>
      <c r="U56" s="1928"/>
      <c r="V56" s="1928"/>
      <c r="W56" s="1928"/>
      <c r="X56" s="1928"/>
      <c r="Y56" s="1928"/>
      <c r="Z56" s="1928"/>
      <c r="AA56" s="1928"/>
      <c r="AB56" s="1928"/>
      <c r="AC56" s="1928"/>
      <c r="AD56" s="245"/>
      <c r="AE56" s="245"/>
      <c r="AF56" s="245"/>
      <c r="AG56" s="245"/>
      <c r="AH56" s="245"/>
      <c r="AI56" s="245"/>
      <c r="AJ56" s="245"/>
      <c r="AK56" s="249"/>
    </row>
    <row r="57" spans="1:37" ht="15.75" customHeight="1">
      <c r="A57" s="1878"/>
      <c r="B57" s="1910"/>
      <c r="C57" s="1902"/>
      <c r="D57" s="1902"/>
      <c r="E57" s="1902"/>
      <c r="F57" s="1902"/>
      <c r="G57" s="1902"/>
      <c r="H57" s="1902"/>
      <c r="I57" s="1903"/>
      <c r="J57" s="244"/>
      <c r="K57" s="245"/>
      <c r="L57" s="246"/>
      <c r="M57" s="248"/>
      <c r="N57" s="245"/>
      <c r="O57" s="248"/>
      <c r="P57" s="248"/>
      <c r="Q57" s="248"/>
      <c r="R57" s="248"/>
      <c r="S57" s="248"/>
      <c r="T57" s="248"/>
      <c r="U57" s="248"/>
      <c r="V57" s="248"/>
      <c r="W57" s="248"/>
      <c r="X57" s="248"/>
      <c r="Y57" s="248"/>
      <c r="Z57" s="248"/>
      <c r="AA57" s="245"/>
      <c r="AB57" s="245"/>
      <c r="AC57" s="245"/>
      <c r="AD57" s="245"/>
      <c r="AE57" s="245"/>
      <c r="AF57" s="245"/>
      <c r="AG57" s="245"/>
      <c r="AH57" s="245"/>
      <c r="AI57" s="245"/>
      <c r="AJ57" s="245"/>
      <c r="AK57" s="249"/>
    </row>
    <row r="58" spans="1:37" ht="18" customHeight="1">
      <c r="A58" s="1878"/>
      <c r="B58" s="1910"/>
      <c r="C58" s="1902"/>
      <c r="D58" s="1902"/>
      <c r="E58" s="1902"/>
      <c r="F58" s="1902"/>
      <c r="G58" s="1902"/>
      <c r="H58" s="1902"/>
      <c r="I58" s="1903"/>
      <c r="J58" s="244"/>
      <c r="K58" s="245"/>
      <c r="L58" s="246"/>
      <c r="M58" s="248"/>
      <c r="N58" s="245"/>
      <c r="O58" s="248"/>
      <c r="P58" s="248"/>
      <c r="Q58" s="248"/>
      <c r="R58" s="248"/>
      <c r="S58" s="248"/>
      <c r="T58" s="248"/>
      <c r="U58" s="248"/>
      <c r="V58" s="248"/>
      <c r="W58" s="248"/>
      <c r="X58" s="248"/>
      <c r="Y58" s="248"/>
      <c r="Z58" s="248"/>
      <c r="AA58" s="245"/>
      <c r="AB58" s="245"/>
      <c r="AC58" s="245"/>
      <c r="AD58" s="245"/>
      <c r="AE58" s="245"/>
      <c r="AF58" s="245"/>
      <c r="AG58" s="245"/>
      <c r="AH58" s="245"/>
      <c r="AI58" s="245"/>
      <c r="AJ58" s="245"/>
      <c r="AK58" s="249"/>
    </row>
    <row r="59" spans="1:37" ht="18" customHeight="1" thickBot="1">
      <c r="A59" s="1858"/>
      <c r="B59" s="1911"/>
      <c r="C59" s="1912"/>
      <c r="D59" s="1912"/>
      <c r="E59" s="1912"/>
      <c r="F59" s="1912"/>
      <c r="G59" s="1912"/>
      <c r="H59" s="1912"/>
      <c r="I59" s="1913"/>
      <c r="J59" s="256"/>
      <c r="K59" s="257"/>
      <c r="L59" s="258"/>
      <c r="M59" s="259"/>
      <c r="N59" s="257"/>
      <c r="O59" s="259"/>
      <c r="P59" s="259"/>
      <c r="Q59" s="259"/>
      <c r="R59" s="259"/>
      <c r="S59" s="259"/>
      <c r="T59" s="259"/>
      <c r="U59" s="259"/>
      <c r="V59" s="259"/>
      <c r="W59" s="259"/>
      <c r="X59" s="259"/>
      <c r="Y59" s="259"/>
      <c r="Z59" s="259"/>
      <c r="AA59" s="1929" t="s">
        <v>334</v>
      </c>
      <c r="AB59" s="1929"/>
      <c r="AC59" s="1929"/>
      <c r="AD59" s="1929"/>
      <c r="AE59" s="1929"/>
      <c r="AF59" s="1929"/>
      <c r="AG59" s="1929"/>
      <c r="AH59" s="1929"/>
      <c r="AI59" s="1929"/>
      <c r="AJ59" s="1929"/>
      <c r="AK59" s="1930"/>
    </row>
    <row r="60" spans="1:37" ht="18" customHeight="1">
      <c r="A60" s="1857" t="s">
        <v>477</v>
      </c>
      <c r="B60" s="1907" t="s">
        <v>361</v>
      </c>
      <c r="C60" s="1908"/>
      <c r="D60" s="1908"/>
      <c r="E60" s="1908"/>
      <c r="F60" s="1908"/>
      <c r="G60" s="1908"/>
      <c r="H60" s="1908"/>
      <c r="I60" s="1909"/>
      <c r="J60" s="231"/>
      <c r="K60" s="232" t="s">
        <v>478</v>
      </c>
      <c r="L60" s="234"/>
      <c r="M60" s="234"/>
      <c r="N60" s="234"/>
      <c r="O60" s="234"/>
      <c r="P60" s="234"/>
      <c r="Q60" s="234"/>
      <c r="R60" s="234"/>
      <c r="S60" s="234"/>
      <c r="T60" s="234"/>
      <c r="U60" s="234"/>
      <c r="V60" s="234"/>
      <c r="W60" s="234"/>
      <c r="X60" s="234"/>
      <c r="Y60" s="234"/>
      <c r="Z60" s="234"/>
      <c r="AA60" s="234"/>
      <c r="AB60" s="234"/>
      <c r="AC60" s="235"/>
      <c r="AD60" s="235"/>
      <c r="AE60" s="235"/>
      <c r="AF60" s="235"/>
      <c r="AG60" s="235"/>
      <c r="AH60" s="235"/>
      <c r="AI60" s="235"/>
      <c r="AJ60" s="235"/>
      <c r="AK60" s="260"/>
    </row>
    <row r="61" spans="1:37" ht="18" customHeight="1">
      <c r="A61" s="1878"/>
      <c r="B61" s="1910"/>
      <c r="C61" s="1902"/>
      <c r="D61" s="1902"/>
      <c r="E61" s="1902"/>
      <c r="F61" s="1902"/>
      <c r="G61" s="1902"/>
      <c r="H61" s="1902"/>
      <c r="I61" s="1903"/>
      <c r="J61" s="231"/>
      <c r="K61" s="234"/>
      <c r="L61" s="234" t="s">
        <v>362</v>
      </c>
      <c r="M61" s="234"/>
      <c r="N61" s="234"/>
      <c r="O61" s="234"/>
      <c r="P61" s="234"/>
      <c r="Q61" s="234"/>
      <c r="R61" s="234"/>
      <c r="S61" s="234"/>
      <c r="T61" s="234"/>
      <c r="U61" s="234"/>
      <c r="V61" s="234"/>
      <c r="W61" s="234"/>
      <c r="X61" s="234"/>
      <c r="Y61" s="234"/>
      <c r="Z61" s="234"/>
      <c r="AA61" s="234"/>
      <c r="AB61" s="234"/>
      <c r="AC61" s="234"/>
      <c r="AD61" s="234"/>
      <c r="AE61" s="234"/>
      <c r="AF61" s="234"/>
      <c r="AG61" s="235"/>
      <c r="AH61" s="235"/>
      <c r="AI61" s="234"/>
      <c r="AJ61" s="234"/>
      <c r="AK61" s="261"/>
    </row>
    <row r="62" spans="1:37" ht="18" customHeight="1">
      <c r="A62" s="1878"/>
      <c r="B62" s="1910"/>
      <c r="C62" s="1902"/>
      <c r="D62" s="1902"/>
      <c r="E62" s="1902"/>
      <c r="F62" s="1902"/>
      <c r="G62" s="1902"/>
      <c r="H62" s="1902"/>
      <c r="I62" s="1903"/>
      <c r="J62" s="231"/>
      <c r="K62" s="234"/>
      <c r="L62" s="234" t="s">
        <v>479</v>
      </c>
      <c r="M62" s="234"/>
      <c r="N62" s="234"/>
      <c r="O62" s="234"/>
      <c r="P62" s="234"/>
      <c r="Q62" s="234"/>
      <c r="R62" s="234"/>
      <c r="S62" s="234"/>
      <c r="T62" s="234"/>
      <c r="U62" s="234"/>
      <c r="V62" s="234"/>
      <c r="W62" s="234"/>
      <c r="X62" s="234"/>
      <c r="Y62" s="234"/>
      <c r="Z62" s="234"/>
      <c r="AA62" s="234"/>
      <c r="AB62" s="234"/>
      <c r="AC62" s="234"/>
      <c r="AD62" s="234"/>
      <c r="AE62" s="234"/>
      <c r="AF62" s="234"/>
      <c r="AG62" s="235"/>
      <c r="AH62" s="235"/>
      <c r="AI62" s="234"/>
      <c r="AJ62" s="234"/>
      <c r="AK62" s="261"/>
    </row>
    <row r="63" spans="1:37" ht="18" customHeight="1">
      <c r="A63" s="1878"/>
      <c r="B63" s="1910"/>
      <c r="C63" s="1902"/>
      <c r="D63" s="1902"/>
      <c r="E63" s="1902"/>
      <c r="F63" s="1902"/>
      <c r="G63" s="1902"/>
      <c r="H63" s="1902"/>
      <c r="I63" s="1903"/>
      <c r="J63" s="231"/>
      <c r="K63" s="234"/>
      <c r="L63" s="234" t="s">
        <v>363</v>
      </c>
      <c r="M63" s="234"/>
      <c r="N63" s="234"/>
      <c r="O63" s="234"/>
      <c r="P63" s="234"/>
      <c r="Q63" s="234"/>
      <c r="R63" s="234"/>
      <c r="S63" s="234"/>
      <c r="T63" s="234"/>
      <c r="U63" s="234"/>
      <c r="V63" s="234"/>
      <c r="W63" s="234"/>
      <c r="X63" s="234"/>
      <c r="Y63" s="234"/>
      <c r="Z63" s="234"/>
      <c r="AA63" s="234"/>
      <c r="AB63" s="234"/>
      <c r="AC63" s="234"/>
      <c r="AD63" s="234"/>
      <c r="AE63" s="234"/>
      <c r="AF63" s="234"/>
      <c r="AG63" s="235"/>
      <c r="AH63" s="235"/>
      <c r="AI63" s="234"/>
      <c r="AJ63" s="234"/>
      <c r="AK63" s="261"/>
    </row>
    <row r="64" spans="1:37" ht="18" customHeight="1">
      <c r="A64" s="1878"/>
      <c r="B64" s="1910"/>
      <c r="C64" s="1902"/>
      <c r="D64" s="1902"/>
      <c r="E64" s="1902"/>
      <c r="F64" s="1902"/>
      <c r="G64" s="1902"/>
      <c r="H64" s="1902"/>
      <c r="I64" s="1903"/>
      <c r="J64" s="231"/>
      <c r="K64" s="234"/>
      <c r="L64" s="234" t="s">
        <v>364</v>
      </c>
      <c r="M64" s="234"/>
      <c r="N64" s="234"/>
      <c r="O64" s="234"/>
      <c r="P64" s="234"/>
      <c r="Q64" s="234"/>
      <c r="R64" s="234"/>
      <c r="S64" s="234"/>
      <c r="T64" s="234"/>
      <c r="U64" s="234"/>
      <c r="V64" s="234"/>
      <c r="W64" s="234"/>
      <c r="X64" s="234"/>
      <c r="Y64" s="234"/>
      <c r="Z64" s="234"/>
      <c r="AA64" s="234"/>
      <c r="AB64" s="234"/>
      <c r="AC64" s="234"/>
      <c r="AD64" s="234"/>
      <c r="AE64" s="234"/>
      <c r="AF64" s="234"/>
      <c r="AG64" s="235"/>
      <c r="AH64" s="235"/>
      <c r="AI64" s="234"/>
      <c r="AJ64" s="234"/>
      <c r="AK64" s="261"/>
    </row>
    <row r="65" spans="1:37" ht="18" customHeight="1">
      <c r="A65" s="1878"/>
      <c r="B65" s="1910"/>
      <c r="C65" s="1902"/>
      <c r="D65" s="1902"/>
      <c r="E65" s="1902"/>
      <c r="F65" s="1902"/>
      <c r="G65" s="1902"/>
      <c r="H65" s="1902"/>
      <c r="I65" s="1903"/>
      <c r="J65" s="231"/>
      <c r="K65" s="234"/>
      <c r="L65" s="245" t="s">
        <v>365</v>
      </c>
      <c r="M65" s="234"/>
      <c r="N65" s="234"/>
      <c r="O65" s="234"/>
      <c r="P65" s="234" t="s">
        <v>480</v>
      </c>
      <c r="Q65" s="262" t="s">
        <v>366</v>
      </c>
      <c r="R65" s="263"/>
      <c r="S65" s="263"/>
      <c r="T65" s="263"/>
      <c r="U65" s="263"/>
      <c r="V65" s="263"/>
      <c r="W65" s="263"/>
      <c r="X65" s="263"/>
      <c r="Y65" s="263"/>
      <c r="Z65" s="263"/>
      <c r="AA65" s="263"/>
      <c r="AB65" s="263"/>
      <c r="AC65" s="263"/>
      <c r="AD65" s="263"/>
      <c r="AE65" s="263"/>
      <c r="AF65" s="263"/>
      <c r="AG65" s="236"/>
      <c r="AH65" s="236"/>
      <c r="AI65" s="234"/>
      <c r="AJ65" s="234"/>
      <c r="AK65" s="261"/>
    </row>
    <row r="66" spans="1:37" ht="18" customHeight="1">
      <c r="A66" s="1878"/>
      <c r="B66" s="1910"/>
      <c r="C66" s="1902"/>
      <c r="D66" s="1902"/>
      <c r="E66" s="1902"/>
      <c r="F66" s="1902"/>
      <c r="G66" s="1902"/>
      <c r="H66" s="1902"/>
      <c r="I66" s="1903"/>
      <c r="J66" s="231"/>
      <c r="K66" s="234"/>
      <c r="L66" s="234"/>
      <c r="M66" s="234"/>
      <c r="N66" s="234"/>
      <c r="O66" s="234"/>
      <c r="P66" s="234"/>
      <c r="Q66" s="234" t="s">
        <v>367</v>
      </c>
      <c r="R66" s="234"/>
      <c r="S66" s="234"/>
      <c r="T66" s="234"/>
      <c r="U66" s="234"/>
      <c r="V66" s="234"/>
      <c r="W66" s="234"/>
      <c r="X66" s="234"/>
      <c r="Y66" s="234"/>
      <c r="Z66" s="234"/>
      <c r="AA66" s="234"/>
      <c r="AB66" s="234"/>
      <c r="AC66" s="234"/>
      <c r="AD66" s="234"/>
      <c r="AE66" s="234"/>
      <c r="AF66" s="234"/>
      <c r="AG66" s="236"/>
      <c r="AH66" s="236"/>
      <c r="AI66" s="234"/>
      <c r="AJ66" s="234"/>
      <c r="AK66" s="261"/>
    </row>
    <row r="67" spans="1:37" ht="18" customHeight="1">
      <c r="A67" s="1878"/>
      <c r="B67" s="1910"/>
      <c r="C67" s="1902"/>
      <c r="D67" s="1902"/>
      <c r="E67" s="1902"/>
      <c r="F67" s="1902"/>
      <c r="G67" s="1902"/>
      <c r="H67" s="1902"/>
      <c r="I67" s="1903"/>
      <c r="J67" s="231"/>
      <c r="K67" s="234"/>
      <c r="L67" s="234"/>
      <c r="M67" s="234"/>
      <c r="N67" s="234"/>
      <c r="O67" s="234"/>
      <c r="P67" s="234"/>
      <c r="Q67" s="234" t="s">
        <v>368</v>
      </c>
      <c r="R67" s="234"/>
      <c r="S67" s="234"/>
      <c r="T67" s="234"/>
      <c r="U67" s="234"/>
      <c r="V67" s="234"/>
      <c r="W67" s="234"/>
      <c r="X67" s="234"/>
      <c r="Y67" s="234"/>
      <c r="Z67" s="234"/>
      <c r="AA67" s="234"/>
      <c r="AB67" s="234"/>
      <c r="AC67" s="234"/>
      <c r="AD67" s="234"/>
      <c r="AE67" s="234"/>
      <c r="AF67" s="234"/>
      <c r="AG67" s="236"/>
      <c r="AH67" s="236"/>
      <c r="AI67" s="234"/>
      <c r="AJ67" s="234"/>
      <c r="AK67" s="261"/>
    </row>
    <row r="68" spans="1:37" ht="18" customHeight="1">
      <c r="A68" s="1878"/>
      <c r="B68" s="1910"/>
      <c r="C68" s="1902"/>
      <c r="D68" s="1902"/>
      <c r="E68" s="1902"/>
      <c r="F68" s="1902"/>
      <c r="G68" s="1902"/>
      <c r="H68" s="1902"/>
      <c r="I68" s="1903"/>
      <c r="J68" s="231"/>
      <c r="K68" s="234"/>
      <c r="L68" s="234"/>
      <c r="M68" s="234"/>
      <c r="N68" s="234"/>
      <c r="O68" s="234"/>
      <c r="P68" s="234"/>
      <c r="Q68" s="234" t="s">
        <v>355</v>
      </c>
      <c r="R68" s="234"/>
      <c r="S68" s="234"/>
      <c r="T68" s="234"/>
      <c r="U68" s="234"/>
      <c r="V68" s="234"/>
      <c r="W68" s="234"/>
      <c r="X68" s="234"/>
      <c r="Y68" s="234"/>
      <c r="Z68" s="234"/>
      <c r="AA68" s="234"/>
      <c r="AB68" s="234"/>
      <c r="AC68" s="234"/>
      <c r="AD68" s="234"/>
      <c r="AE68" s="234"/>
      <c r="AF68" s="234"/>
      <c r="AG68" s="236"/>
      <c r="AH68" s="236"/>
      <c r="AI68" s="234"/>
      <c r="AJ68" s="234"/>
      <c r="AK68" s="261"/>
    </row>
    <row r="69" spans="1:37" ht="18" customHeight="1">
      <c r="A69" s="1878"/>
      <c r="B69" s="1910"/>
      <c r="C69" s="1902"/>
      <c r="D69" s="1902"/>
      <c r="E69" s="1902"/>
      <c r="F69" s="1902"/>
      <c r="G69" s="1902"/>
      <c r="H69" s="1902"/>
      <c r="I69" s="1903"/>
      <c r="J69" s="231"/>
      <c r="K69" s="234"/>
      <c r="L69" s="234"/>
      <c r="M69" s="234"/>
      <c r="N69" s="234"/>
      <c r="O69" s="234"/>
      <c r="P69" s="234"/>
      <c r="Q69" s="234" t="s">
        <v>356</v>
      </c>
      <c r="R69" s="234"/>
      <c r="S69" s="234"/>
      <c r="T69" s="234"/>
      <c r="U69" s="234"/>
      <c r="V69" s="234"/>
      <c r="W69" s="234"/>
      <c r="X69" s="234"/>
      <c r="Y69" s="234"/>
      <c r="Z69" s="234"/>
      <c r="AA69" s="234"/>
      <c r="AB69" s="234"/>
      <c r="AC69" s="234"/>
      <c r="AD69" s="234"/>
      <c r="AE69" s="234"/>
      <c r="AF69" s="234"/>
      <c r="AG69" s="236"/>
      <c r="AH69" s="236"/>
      <c r="AI69" s="234"/>
      <c r="AJ69" s="234"/>
      <c r="AK69" s="261"/>
    </row>
    <row r="70" spans="1:37" ht="18" customHeight="1">
      <c r="A70" s="1878"/>
      <c r="B70" s="1910"/>
      <c r="C70" s="1902"/>
      <c r="D70" s="1902"/>
      <c r="E70" s="1902"/>
      <c r="F70" s="1902"/>
      <c r="G70" s="1902"/>
      <c r="H70" s="1902"/>
      <c r="I70" s="1903"/>
      <c r="J70" s="231"/>
      <c r="K70" s="234"/>
      <c r="L70" s="234"/>
      <c r="M70" s="234"/>
      <c r="N70" s="234"/>
      <c r="O70" s="234"/>
      <c r="P70" s="234"/>
      <c r="Q70" s="234" t="s">
        <v>481</v>
      </c>
      <c r="R70" s="234"/>
      <c r="S70" s="234"/>
      <c r="T70" s="234"/>
      <c r="U70" s="234"/>
      <c r="V70" s="234"/>
      <c r="W70" s="234"/>
      <c r="X70" s="234"/>
      <c r="Y70" s="264"/>
      <c r="Z70" s="234"/>
      <c r="AA70" s="264"/>
      <c r="AB70" s="264"/>
      <c r="AC70" s="234"/>
      <c r="AD70" s="234"/>
      <c r="AE70" s="234"/>
      <c r="AF70" s="234"/>
      <c r="AG70" s="234"/>
      <c r="AH70" s="234"/>
      <c r="AI70" s="234"/>
      <c r="AJ70" s="234"/>
      <c r="AK70" s="261"/>
    </row>
    <row r="71" spans="1:37" ht="18" customHeight="1">
      <c r="A71" s="1878"/>
      <c r="B71" s="1910"/>
      <c r="C71" s="1902"/>
      <c r="D71" s="1902"/>
      <c r="E71" s="1902"/>
      <c r="F71" s="1902"/>
      <c r="G71" s="1902"/>
      <c r="H71" s="1902"/>
      <c r="I71" s="1903"/>
      <c r="J71" s="231"/>
      <c r="K71" s="234"/>
      <c r="L71" s="290"/>
      <c r="M71" s="234"/>
      <c r="N71" s="234"/>
      <c r="O71" s="234"/>
      <c r="P71" s="234"/>
      <c r="Q71" s="234"/>
      <c r="R71" s="234"/>
      <c r="S71" s="234" t="s">
        <v>482</v>
      </c>
      <c r="T71" s="234"/>
      <c r="U71" s="234"/>
      <c r="V71" s="234"/>
      <c r="W71" s="234"/>
      <c r="X71" s="234"/>
      <c r="Y71" s="264"/>
      <c r="Z71" s="234"/>
      <c r="AA71" s="264"/>
      <c r="AB71" s="264"/>
      <c r="AC71" s="234"/>
      <c r="AD71" s="234"/>
      <c r="AE71" s="234"/>
      <c r="AF71" s="234"/>
      <c r="AG71" s="234"/>
      <c r="AH71" s="234"/>
      <c r="AI71" s="234"/>
      <c r="AJ71" s="234"/>
      <c r="AK71" s="261"/>
    </row>
    <row r="72" spans="1:37" ht="18" customHeight="1">
      <c r="A72" s="1878"/>
      <c r="B72" s="1910"/>
      <c r="C72" s="1902"/>
      <c r="D72" s="1902"/>
      <c r="E72" s="1902"/>
      <c r="F72" s="1902"/>
      <c r="G72" s="1902"/>
      <c r="H72" s="1902"/>
      <c r="I72" s="1903"/>
      <c r="J72" s="231"/>
      <c r="K72" s="234"/>
      <c r="L72" s="290"/>
      <c r="M72" s="234"/>
      <c r="N72" s="234"/>
      <c r="O72" s="234"/>
      <c r="P72" s="234"/>
      <c r="Q72" s="234" t="s">
        <v>357</v>
      </c>
      <c r="R72" s="234"/>
      <c r="S72" s="234"/>
      <c r="T72" s="234"/>
      <c r="U72" s="234"/>
      <c r="V72" s="234"/>
      <c r="W72" s="234"/>
      <c r="X72" s="234"/>
      <c r="Y72" s="264"/>
      <c r="Z72" s="234"/>
      <c r="AA72" s="264"/>
      <c r="AB72" s="264"/>
      <c r="AC72" s="234"/>
      <c r="AD72" s="234"/>
      <c r="AE72" s="234"/>
      <c r="AF72" s="234"/>
      <c r="AG72" s="234"/>
      <c r="AH72" s="234"/>
      <c r="AI72" s="234"/>
      <c r="AJ72" s="234"/>
      <c r="AK72" s="261"/>
    </row>
    <row r="73" spans="1:37" ht="18" customHeight="1">
      <c r="A73" s="1878"/>
      <c r="B73" s="1910"/>
      <c r="C73" s="1902"/>
      <c r="D73" s="1902"/>
      <c r="E73" s="1902"/>
      <c r="F73" s="1902"/>
      <c r="G73" s="1902"/>
      <c r="H73" s="1902"/>
      <c r="I73" s="1903"/>
      <c r="J73" s="265"/>
      <c r="K73" s="234"/>
      <c r="L73" s="290"/>
      <c r="M73" s="234"/>
      <c r="N73" s="234"/>
      <c r="O73" s="234"/>
      <c r="P73" s="234"/>
      <c r="Q73" s="234" t="s">
        <v>358</v>
      </c>
      <c r="R73" s="234"/>
      <c r="S73" s="234"/>
      <c r="T73" s="234"/>
      <c r="U73" s="234"/>
      <c r="V73" s="234"/>
      <c r="W73" s="234"/>
      <c r="X73" s="234"/>
      <c r="Y73" s="234"/>
      <c r="Z73" s="264"/>
      <c r="AA73" s="264"/>
      <c r="AB73" s="264"/>
      <c r="AC73" s="234"/>
      <c r="AD73" s="234"/>
      <c r="AE73" s="234"/>
      <c r="AF73" s="234"/>
      <c r="AG73" s="234"/>
      <c r="AH73" s="234"/>
      <c r="AI73" s="234"/>
      <c r="AJ73" s="234"/>
      <c r="AK73" s="261"/>
    </row>
    <row r="74" spans="1:37" ht="18" customHeight="1">
      <c r="A74" s="1878"/>
      <c r="B74" s="1910"/>
      <c r="C74" s="1902"/>
      <c r="D74" s="1902"/>
      <c r="E74" s="1902"/>
      <c r="F74" s="1902"/>
      <c r="G74" s="1902"/>
      <c r="H74" s="1902"/>
      <c r="I74" s="1903"/>
      <c r="J74" s="265"/>
      <c r="K74" s="234"/>
      <c r="L74" s="234"/>
      <c r="M74" s="234"/>
      <c r="N74" s="234"/>
      <c r="O74" s="234"/>
      <c r="P74" s="234"/>
      <c r="Q74" s="234" t="s">
        <v>359</v>
      </c>
      <c r="R74" s="234"/>
      <c r="S74" s="234"/>
      <c r="T74" s="234"/>
      <c r="U74" s="234"/>
      <c r="V74" s="234"/>
      <c r="W74" s="234"/>
      <c r="X74" s="234"/>
      <c r="Y74" s="234"/>
      <c r="Z74" s="234"/>
      <c r="AA74" s="234"/>
      <c r="AB74" s="234"/>
      <c r="AC74" s="234"/>
      <c r="AD74" s="234"/>
      <c r="AE74" s="234"/>
      <c r="AF74" s="234"/>
      <c r="AG74" s="234"/>
      <c r="AH74" s="234"/>
      <c r="AI74" s="234"/>
      <c r="AJ74" s="234"/>
      <c r="AK74" s="261"/>
    </row>
    <row r="75" spans="1:37" ht="18" customHeight="1">
      <c r="A75" s="1878"/>
      <c r="B75" s="1910"/>
      <c r="C75" s="1902"/>
      <c r="D75" s="1902"/>
      <c r="E75" s="1902"/>
      <c r="F75" s="1902"/>
      <c r="G75" s="1902"/>
      <c r="H75" s="1902"/>
      <c r="I75" s="1903"/>
      <c r="J75" s="265"/>
      <c r="K75" s="234"/>
      <c r="L75" s="234"/>
      <c r="M75" s="234"/>
      <c r="N75" s="234"/>
      <c r="O75" s="234"/>
      <c r="P75" s="234"/>
      <c r="Q75" s="234"/>
      <c r="R75" s="1931" t="s">
        <v>360</v>
      </c>
      <c r="S75" s="1931"/>
      <c r="T75" s="1931"/>
      <c r="U75" s="1931"/>
      <c r="V75" s="1931"/>
      <c r="W75" s="1931"/>
      <c r="X75" s="1931"/>
      <c r="Y75" s="1931"/>
      <c r="Z75" s="1931"/>
      <c r="AA75" s="1931"/>
      <c r="AB75" s="1931"/>
      <c r="AC75" s="234"/>
      <c r="AD75" s="234"/>
      <c r="AE75" s="234"/>
      <c r="AF75" s="234"/>
      <c r="AG75" s="234"/>
      <c r="AH75" s="234"/>
      <c r="AI75" s="234"/>
      <c r="AJ75" s="234"/>
      <c r="AK75" s="261"/>
    </row>
    <row r="76" spans="1:37" ht="18" customHeight="1">
      <c r="A76" s="1878"/>
      <c r="B76" s="1910"/>
      <c r="C76" s="1902"/>
      <c r="D76" s="1902"/>
      <c r="E76" s="1902"/>
      <c r="F76" s="1902"/>
      <c r="G76" s="1902"/>
      <c r="H76" s="1902"/>
      <c r="I76" s="1903"/>
      <c r="J76" s="265"/>
      <c r="K76" s="234"/>
      <c r="L76" s="234"/>
      <c r="M76" s="234"/>
      <c r="N76" s="234"/>
      <c r="O76" s="234"/>
      <c r="P76" s="234"/>
      <c r="Q76" s="234"/>
      <c r="R76" s="264"/>
      <c r="S76" s="264"/>
      <c r="T76" s="264"/>
      <c r="U76" s="264"/>
      <c r="V76" s="264"/>
      <c r="W76" s="264"/>
      <c r="X76" s="234"/>
      <c r="Y76" s="234"/>
      <c r="Z76" s="234"/>
      <c r="AA76" s="234"/>
      <c r="AB76" s="234"/>
      <c r="AC76" s="234"/>
      <c r="AD76" s="234"/>
      <c r="AE76" s="234"/>
      <c r="AF76" s="234"/>
      <c r="AG76" s="234"/>
      <c r="AH76" s="234"/>
      <c r="AI76" s="234"/>
      <c r="AJ76" s="234"/>
      <c r="AK76" s="261"/>
    </row>
    <row r="77" spans="1:37" ht="18" customHeight="1">
      <c r="A77" s="1878"/>
      <c r="B77" s="1910"/>
      <c r="C77" s="1902"/>
      <c r="D77" s="1902"/>
      <c r="E77" s="1902"/>
      <c r="F77" s="1902"/>
      <c r="G77" s="1902"/>
      <c r="H77" s="1902"/>
      <c r="I77" s="1903"/>
      <c r="J77" s="233"/>
      <c r="K77" s="234"/>
      <c r="L77" s="234"/>
      <c r="M77" s="234"/>
      <c r="N77" s="234"/>
      <c r="O77" s="234"/>
      <c r="P77" s="234"/>
      <c r="Q77" s="234"/>
      <c r="R77" s="264"/>
      <c r="S77" s="264"/>
      <c r="T77" s="264"/>
      <c r="U77" s="264"/>
      <c r="V77" s="264"/>
      <c r="W77" s="264"/>
      <c r="X77" s="234"/>
      <c r="Y77" s="234"/>
      <c r="Z77" s="234"/>
      <c r="AA77" s="234"/>
      <c r="AB77" s="234"/>
      <c r="AC77" s="234"/>
      <c r="AD77" s="234"/>
      <c r="AE77" s="234"/>
      <c r="AF77" s="234"/>
      <c r="AG77" s="234"/>
      <c r="AH77" s="234"/>
      <c r="AI77" s="234"/>
      <c r="AJ77" s="234"/>
      <c r="AK77" s="261"/>
    </row>
    <row r="78" spans="1:37" ht="18" customHeight="1" thickBot="1">
      <c r="A78" s="1858"/>
      <c r="B78" s="1911"/>
      <c r="C78" s="1912"/>
      <c r="D78" s="1912"/>
      <c r="E78" s="1912"/>
      <c r="F78" s="1912"/>
      <c r="G78" s="1912"/>
      <c r="H78" s="1912"/>
      <c r="I78" s="1913"/>
      <c r="J78" s="266"/>
      <c r="K78" s="267"/>
      <c r="L78" s="267"/>
      <c r="M78" s="267"/>
      <c r="N78" s="267"/>
      <c r="O78" s="267"/>
      <c r="P78" s="267"/>
      <c r="Q78" s="267"/>
      <c r="R78" s="267"/>
      <c r="S78" s="267"/>
      <c r="T78" s="267"/>
      <c r="U78" s="267"/>
      <c r="V78" s="267"/>
      <c r="W78" s="267"/>
      <c r="X78" s="267"/>
      <c r="Y78" s="267"/>
      <c r="Z78" s="267"/>
      <c r="AA78" s="1932" t="s">
        <v>334</v>
      </c>
      <c r="AB78" s="1932"/>
      <c r="AC78" s="1932"/>
      <c r="AD78" s="1932"/>
      <c r="AE78" s="1932"/>
      <c r="AF78" s="1932"/>
      <c r="AG78" s="1932"/>
      <c r="AH78" s="1932"/>
      <c r="AI78" s="1932"/>
      <c r="AJ78" s="1932"/>
      <c r="AK78" s="1933"/>
    </row>
    <row r="79" spans="1:37" ht="24.75" customHeight="1">
      <c r="A79" s="268"/>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row>
    <row r="80" spans="1:37" ht="15" customHeight="1">
      <c r="B80" s="288" t="s">
        <v>369</v>
      </c>
    </row>
    <row r="81" spans="1:37" ht="15" customHeight="1">
      <c r="A81" s="1934" t="s">
        <v>370</v>
      </c>
      <c r="B81" s="1934"/>
      <c r="C81" s="1934"/>
      <c r="D81" s="1934"/>
      <c r="E81" s="1934"/>
      <c r="F81" s="1934"/>
      <c r="G81" s="1934"/>
      <c r="H81" s="1934"/>
      <c r="I81" s="1934"/>
      <c r="J81" s="1934"/>
      <c r="K81" s="1934"/>
      <c r="L81" s="1934"/>
      <c r="M81" s="1934"/>
      <c r="N81" s="1934"/>
      <c r="O81" s="1934"/>
      <c r="P81" s="1934"/>
      <c r="Q81" s="1934"/>
      <c r="R81" s="1934"/>
      <c r="S81" s="1934"/>
      <c r="T81" s="1934"/>
      <c r="U81" s="1934"/>
      <c r="V81" s="1934"/>
      <c r="W81" s="1934"/>
      <c r="X81" s="1934"/>
      <c r="Y81" s="1934"/>
      <c r="Z81" s="1934"/>
      <c r="AA81" s="1934"/>
      <c r="AB81" s="1934"/>
      <c r="AC81" s="1934"/>
      <c r="AD81" s="1934"/>
      <c r="AE81" s="1934"/>
      <c r="AF81" s="1934"/>
      <c r="AG81" s="1934"/>
      <c r="AH81" s="1934"/>
      <c r="AI81" s="1934"/>
      <c r="AJ81" s="1934"/>
      <c r="AK81" s="1934"/>
    </row>
    <row r="82" spans="1:37" ht="15" customHeight="1">
      <c r="B82"/>
    </row>
    <row r="83" spans="1:37" ht="15" customHeight="1">
      <c r="B83" t="s">
        <v>371</v>
      </c>
    </row>
    <row r="84" spans="1:37" ht="15" customHeight="1">
      <c r="B84" t="s">
        <v>372</v>
      </c>
    </row>
    <row r="85" spans="1:37" ht="15" customHeight="1">
      <c r="B85" t="s">
        <v>373</v>
      </c>
    </row>
    <row r="86" spans="1:37" ht="15" customHeight="1">
      <c r="B86" t="s">
        <v>374</v>
      </c>
    </row>
    <row r="87" spans="1:37" ht="15" customHeight="1">
      <c r="B87" t="s">
        <v>375</v>
      </c>
    </row>
    <row r="88" spans="1:37" ht="15" customHeight="1">
      <c r="B88" t="s">
        <v>376</v>
      </c>
    </row>
    <row r="89" spans="1:37" ht="15" customHeight="1">
      <c r="B89" t="s">
        <v>377</v>
      </c>
    </row>
    <row r="90" spans="1:37" ht="15" customHeight="1">
      <c r="B90" t="s">
        <v>378</v>
      </c>
    </row>
    <row r="91" spans="1:37" ht="15" customHeight="1">
      <c r="B91" t="s">
        <v>379</v>
      </c>
    </row>
    <row r="92" spans="1:37" ht="15" customHeight="1">
      <c r="B92" t="s">
        <v>380</v>
      </c>
    </row>
    <row r="93" spans="1:37" ht="15" customHeight="1">
      <c r="B93" t="s">
        <v>381</v>
      </c>
    </row>
    <row r="94" spans="1:37" ht="15" customHeight="1">
      <c r="B94" t="s">
        <v>382</v>
      </c>
    </row>
    <row r="95" spans="1:37" ht="15" customHeight="1">
      <c r="B95" t="s">
        <v>383</v>
      </c>
    </row>
    <row r="96" spans="1:37" ht="15" customHeight="1">
      <c r="B96" t="s">
        <v>384</v>
      </c>
    </row>
    <row r="97" spans="2:2" ht="15" customHeight="1">
      <c r="B97" t="s">
        <v>385</v>
      </c>
    </row>
    <row r="98" spans="2:2" ht="15" customHeight="1">
      <c r="B98" t="s">
        <v>386</v>
      </c>
    </row>
    <row r="99" spans="2:2" ht="15" customHeight="1">
      <c r="B99" t="s">
        <v>387</v>
      </c>
    </row>
    <row r="100" spans="2:2" ht="15" customHeight="1">
      <c r="B100" t="s">
        <v>388</v>
      </c>
    </row>
    <row r="101" spans="2:2" ht="15" customHeight="1">
      <c r="B101" t="s">
        <v>389</v>
      </c>
    </row>
    <row r="102" spans="2:2" ht="15" customHeight="1">
      <c r="B102" t="s">
        <v>390</v>
      </c>
    </row>
    <row r="103" spans="2:2" ht="15" customHeight="1">
      <c r="B103" t="s">
        <v>391</v>
      </c>
    </row>
    <row r="104" spans="2:2" ht="15" customHeight="1">
      <c r="B104" t="s">
        <v>392</v>
      </c>
    </row>
    <row r="105" spans="2:2" ht="15" customHeight="1">
      <c r="B105" t="s">
        <v>393</v>
      </c>
    </row>
    <row r="106" spans="2:2" ht="15" customHeight="1">
      <c r="B106" t="s">
        <v>394</v>
      </c>
    </row>
    <row r="107" spans="2:2" ht="15" customHeight="1">
      <c r="B107" t="s">
        <v>395</v>
      </c>
    </row>
    <row r="108" spans="2:2" ht="15" customHeight="1">
      <c r="B108" t="s">
        <v>396</v>
      </c>
    </row>
    <row r="109" spans="2:2" ht="15" customHeight="1">
      <c r="B109" t="s">
        <v>397</v>
      </c>
    </row>
    <row r="110" spans="2:2" ht="15" customHeight="1">
      <c r="B110" t="s">
        <v>398</v>
      </c>
    </row>
  </sheetData>
  <mergeCells count="53">
    <mergeCell ref="A60:A78"/>
    <mergeCell ref="B60:I78"/>
    <mergeCell ref="R75:AB75"/>
    <mergeCell ref="AA78:AK78"/>
    <mergeCell ref="A81:AK81"/>
    <mergeCell ref="AH38:AK38"/>
    <mergeCell ref="A39:A59"/>
    <mergeCell ref="B39:I59"/>
    <mergeCell ref="AH40:AK40"/>
    <mergeCell ref="R56:AC56"/>
    <mergeCell ref="AA59:AK59"/>
    <mergeCell ref="AA33:AK33"/>
    <mergeCell ref="A34:A37"/>
    <mergeCell ref="B34:I37"/>
    <mergeCell ref="K35:Z36"/>
    <mergeCell ref="AH36:AK36"/>
    <mergeCell ref="Q37:S37"/>
    <mergeCell ref="A19:A33"/>
    <mergeCell ref="B19:I33"/>
    <mergeCell ref="AA19:AK19"/>
    <mergeCell ref="AA25:AK25"/>
    <mergeCell ref="K26:Z27"/>
    <mergeCell ref="AA26:AK26"/>
    <mergeCell ref="AH27:AK27"/>
    <mergeCell ref="AA28:AK28"/>
    <mergeCell ref="AA29:AJ30"/>
    <mergeCell ref="A13:A14"/>
    <mergeCell ref="B13:I14"/>
    <mergeCell ref="J13:Z13"/>
    <mergeCell ref="K31:Z32"/>
    <mergeCell ref="AA13:AK13"/>
    <mergeCell ref="J14:P14"/>
    <mergeCell ref="A15:A18"/>
    <mergeCell ref="B15:I18"/>
    <mergeCell ref="J15:Z15"/>
    <mergeCell ref="AA15:AK15"/>
    <mergeCell ref="J16:P16"/>
    <mergeCell ref="J17:P17"/>
    <mergeCell ref="AA31:AJ32"/>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13"/>
  <pageMargins left="0.75" right="0.75" top="1" bottom="1" header="0.51200000000000001" footer="0.51200000000000001"/>
  <pageSetup paperSize="9" orientation="portrait" r:id="rId1"/>
  <headerFooter alignWithMargins="0"/>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FF0000"/>
  </sheetPr>
  <dimension ref="A3:D27"/>
  <sheetViews>
    <sheetView view="pageBreakPreview" zoomScaleNormal="100" zoomScaleSheetLayoutView="100" workbookViewId="0"/>
  </sheetViews>
  <sheetFormatPr defaultColWidth="9" defaultRowHeight="13.5"/>
  <cols>
    <col min="1" max="1" width="5.375" style="269" customWidth="1"/>
    <col min="2" max="2" width="6.75" style="269" bestFit="1" customWidth="1"/>
    <col min="3" max="3" width="14.875" style="269" customWidth="1"/>
    <col min="4" max="4" width="97.625" style="269" customWidth="1"/>
    <col min="5" max="5" width="4.25" style="269" customWidth="1"/>
    <col min="6" max="16384" width="9" style="269"/>
  </cols>
  <sheetData>
    <row r="3" spans="1:4">
      <c r="A3" s="1935"/>
      <c r="B3" s="1935"/>
      <c r="C3" s="1935"/>
      <c r="D3" s="1935"/>
    </row>
    <row r="4" spans="1:4" ht="39.75" customHeight="1">
      <c r="A4" s="1935"/>
      <c r="B4" s="1935"/>
      <c r="C4" s="1935"/>
      <c r="D4" s="1935"/>
    </row>
    <row r="5" spans="1:4" ht="20.25" customHeight="1">
      <c r="A5" s="1935"/>
      <c r="B5" s="1935"/>
      <c r="C5" s="1935"/>
      <c r="D5" s="1935"/>
    </row>
    <row r="6" spans="1:4" ht="24.75" customHeight="1">
      <c r="C6" s="270" t="s">
        <v>399</v>
      </c>
      <c r="D6" s="271"/>
    </row>
    <row r="7" spans="1:4" ht="24.75" customHeight="1">
      <c r="C7" s="270" t="s">
        <v>400</v>
      </c>
      <c r="D7" s="271"/>
    </row>
    <row r="8" spans="1:4" ht="24.75" customHeight="1">
      <c r="C8" s="270" t="s">
        <v>401</v>
      </c>
      <c r="D8" s="271"/>
    </row>
    <row r="9" spans="1:4" ht="18.75">
      <c r="C9" s="272"/>
      <c r="D9" s="272"/>
    </row>
    <row r="10" spans="1:4" ht="18.75">
      <c r="B10" s="273"/>
      <c r="C10" s="274"/>
      <c r="D10" s="274"/>
    </row>
    <row r="11" spans="1:4" s="277" customFormat="1" ht="29.25" customHeight="1">
      <c r="A11" s="275"/>
      <c r="B11" s="276" t="s">
        <v>402</v>
      </c>
      <c r="C11" s="1936" t="s">
        <v>403</v>
      </c>
      <c r="D11" s="1937"/>
    </row>
    <row r="12" spans="1:4" ht="18.75" customHeight="1">
      <c r="B12" s="273"/>
      <c r="C12" s="274"/>
      <c r="D12" s="274"/>
    </row>
    <row r="13" spans="1:4" s="275" customFormat="1" ht="25.5" customHeight="1">
      <c r="B13" s="278"/>
      <c r="C13" s="279" t="s">
        <v>404</v>
      </c>
      <c r="D13" s="280"/>
    </row>
    <row r="14" spans="1:4" ht="4.5" customHeight="1">
      <c r="B14" s="273"/>
      <c r="C14" s="274"/>
      <c r="D14" s="281"/>
    </row>
    <row r="15" spans="1:4" ht="18.75" customHeight="1">
      <c r="B15" s="273"/>
      <c r="C15" s="274"/>
      <c r="D15" s="274"/>
    </row>
    <row r="16" spans="1:4" s="275" customFormat="1" ht="25.5" customHeight="1">
      <c r="B16" s="278"/>
      <c r="C16" s="279" t="s">
        <v>405</v>
      </c>
      <c r="D16" s="280"/>
    </row>
    <row r="17" spans="2:4" ht="4.5" customHeight="1">
      <c r="B17" s="273"/>
      <c r="C17" s="274"/>
      <c r="D17" s="281"/>
    </row>
    <row r="18" spans="2:4" ht="18.75" customHeight="1">
      <c r="B18" s="273"/>
      <c r="C18" s="274"/>
      <c r="D18" s="274"/>
    </row>
    <row r="19" spans="2:4" s="275" customFormat="1" ht="25.5" customHeight="1">
      <c r="B19" s="278"/>
      <c r="C19" s="279" t="s">
        <v>406</v>
      </c>
      <c r="D19" s="280"/>
    </row>
    <row r="20" spans="2:4" ht="4.5" customHeight="1">
      <c r="B20" s="273"/>
      <c r="C20" s="274"/>
      <c r="D20" s="281"/>
    </row>
    <row r="21" spans="2:4" ht="18.75">
      <c r="B21" s="273"/>
      <c r="C21" s="274"/>
      <c r="D21" s="274"/>
    </row>
    <row r="22" spans="2:4" s="282" customFormat="1" ht="29.25" customHeight="1">
      <c r="B22" s="276" t="s">
        <v>407</v>
      </c>
      <c r="C22" s="1936" t="s">
        <v>408</v>
      </c>
      <c r="D22" s="1936"/>
    </row>
    <row r="23" spans="2:4" ht="18.75" customHeight="1">
      <c r="B23" s="273"/>
      <c r="C23" s="274"/>
      <c r="D23" s="274"/>
    </row>
    <row r="24" spans="2:4" s="275" customFormat="1" ht="25.5" customHeight="1">
      <c r="B24" s="278"/>
      <c r="C24" s="279" t="s">
        <v>409</v>
      </c>
      <c r="D24" s="280"/>
    </row>
    <row r="25" spans="2:4" ht="4.5" customHeight="1">
      <c r="B25" s="273"/>
      <c r="C25" s="273"/>
      <c r="D25" s="283"/>
    </row>
    <row r="26" spans="2:4" ht="19.5" customHeight="1">
      <c r="B26" s="273"/>
      <c r="C26" s="273"/>
      <c r="D26" s="284" t="s">
        <v>410</v>
      </c>
    </row>
    <row r="27" spans="2:4" ht="24.75" customHeight="1">
      <c r="B27" s="273"/>
      <c r="C27" s="273"/>
      <c r="D27" s="285"/>
    </row>
  </sheetData>
  <mergeCells count="3">
    <mergeCell ref="A3:D5"/>
    <mergeCell ref="C11:D11"/>
    <mergeCell ref="C22:D22"/>
  </mergeCells>
  <phoneticPr fontId="13"/>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64FC-4567-4996-816F-8519C3E9B9F3}">
  <sheetPr>
    <tabColor theme="2"/>
  </sheetPr>
  <dimension ref="A1:O57"/>
  <sheetViews>
    <sheetView showGridLines="0" view="pageBreakPreview" zoomScaleNormal="100" zoomScaleSheetLayoutView="100" workbookViewId="0">
      <selection activeCell="F116" sqref="F116"/>
    </sheetView>
  </sheetViews>
  <sheetFormatPr defaultColWidth="3.875" defaultRowHeight="13.5"/>
  <cols>
    <col min="1" max="1" width="5.625" style="666" customWidth="1"/>
    <col min="2" max="5" width="8.625" style="666" customWidth="1"/>
    <col min="6" max="6" width="9.125" style="666" customWidth="1"/>
    <col min="7" max="7" width="8.625" style="666" customWidth="1"/>
    <col min="8" max="13" width="4.625" style="666" customWidth="1"/>
    <col min="14" max="16384" width="3.875" style="666"/>
  </cols>
  <sheetData>
    <row r="1" spans="1:15" ht="15" customHeight="1">
      <c r="A1" s="747" t="s">
        <v>916</v>
      </c>
      <c r="B1" s="664"/>
      <c r="C1" s="664"/>
      <c r="D1" s="664"/>
      <c r="E1" s="664"/>
      <c r="F1" s="664"/>
      <c r="G1" s="665"/>
      <c r="H1" s="665"/>
      <c r="I1" s="665"/>
      <c r="J1" s="665"/>
      <c r="K1" s="665"/>
      <c r="L1" s="665"/>
      <c r="M1" s="665"/>
      <c r="N1" s="665"/>
      <c r="O1" s="665"/>
    </row>
    <row r="2" spans="1:15" ht="15" customHeight="1">
      <c r="A2" s="746"/>
      <c r="B2" s="665"/>
      <c r="C2" s="665"/>
      <c r="D2" s="665"/>
      <c r="E2" s="665"/>
      <c r="F2" s="665"/>
      <c r="G2" s="665"/>
      <c r="H2" s="665"/>
      <c r="I2" s="665"/>
      <c r="J2" s="665"/>
      <c r="K2" s="665"/>
      <c r="L2" s="665"/>
      <c r="M2" s="665"/>
      <c r="N2" s="665"/>
      <c r="O2" s="665"/>
    </row>
    <row r="3" spans="1:15">
      <c r="A3" s="1093" t="s">
        <v>829</v>
      </c>
      <c r="B3" s="667" t="s">
        <v>0</v>
      </c>
      <c r="C3" s="1122"/>
      <c r="D3" s="1123"/>
      <c r="E3" s="1123"/>
      <c r="F3" s="1123"/>
      <c r="G3" s="1123"/>
      <c r="H3" s="1123"/>
      <c r="I3" s="1123"/>
      <c r="J3" s="1123"/>
      <c r="K3" s="1123"/>
      <c r="L3" s="1123"/>
      <c r="M3" s="1124"/>
      <c r="N3" s="665"/>
      <c r="O3" s="665"/>
    </row>
    <row r="4" spans="1:15">
      <c r="A4" s="1094"/>
      <c r="B4" s="670" t="s">
        <v>27</v>
      </c>
      <c r="C4" s="1125"/>
      <c r="D4" s="1126"/>
      <c r="E4" s="1126"/>
      <c r="F4" s="1126"/>
      <c r="G4" s="1126"/>
      <c r="H4" s="1126"/>
      <c r="I4" s="1126"/>
      <c r="J4" s="1126"/>
      <c r="K4" s="1126"/>
      <c r="L4" s="1126"/>
      <c r="M4" s="1127"/>
      <c r="N4" s="665"/>
      <c r="O4" s="665"/>
    </row>
    <row r="5" spans="1:15">
      <c r="A5" s="1094"/>
      <c r="B5" s="1088" t="s">
        <v>24</v>
      </c>
      <c r="C5" s="672" t="s">
        <v>830</v>
      </c>
      <c r="D5" s="673"/>
      <c r="E5" s="671" t="s">
        <v>831</v>
      </c>
      <c r="F5" s="673"/>
      <c r="G5" s="674" t="s">
        <v>832</v>
      </c>
      <c r="H5" s="674"/>
      <c r="I5" s="674"/>
      <c r="J5" s="674"/>
      <c r="K5" s="674"/>
      <c r="L5" s="674"/>
      <c r="M5" s="675"/>
      <c r="N5" s="665"/>
      <c r="O5" s="665"/>
    </row>
    <row r="6" spans="1:15">
      <c r="A6" s="1094"/>
      <c r="B6" s="1128"/>
      <c r="C6" s="676"/>
      <c r="D6" s="677"/>
      <c r="E6" s="678"/>
      <c r="F6" s="679"/>
      <c r="G6" s="1119"/>
      <c r="H6" s="1119"/>
      <c r="I6" s="1119"/>
      <c r="J6" s="1119"/>
      <c r="K6" s="1119"/>
      <c r="L6" s="1119"/>
      <c r="M6" s="1120"/>
      <c r="N6" s="665"/>
      <c r="O6" s="665"/>
    </row>
    <row r="7" spans="1:15">
      <c r="A7" s="1094"/>
      <c r="B7" s="1129"/>
      <c r="C7" s="1115"/>
      <c r="D7" s="1116"/>
      <c r="E7" s="1116"/>
      <c r="F7" s="1116"/>
      <c r="G7" s="1116"/>
      <c r="H7" s="1116"/>
      <c r="I7" s="1116"/>
      <c r="J7" s="1116"/>
      <c r="K7" s="1116"/>
      <c r="L7" s="1116"/>
      <c r="M7" s="1117"/>
      <c r="N7" s="665"/>
      <c r="O7" s="665"/>
    </row>
    <row r="8" spans="1:15">
      <c r="A8" s="1094"/>
      <c r="B8" s="681" t="s">
        <v>28</v>
      </c>
      <c r="C8" s="1130"/>
      <c r="D8" s="1131"/>
      <c r="E8" s="1131"/>
      <c r="F8" s="1131"/>
      <c r="G8" s="1131"/>
      <c r="H8" s="1131"/>
      <c r="I8" s="1131"/>
      <c r="J8" s="1131"/>
      <c r="K8" s="1131"/>
      <c r="L8" s="1131"/>
      <c r="M8" s="1132"/>
      <c r="N8" s="665"/>
      <c r="O8" s="665"/>
    </row>
    <row r="9" spans="1:15">
      <c r="A9" s="1121"/>
      <c r="B9" s="682" t="s">
        <v>833</v>
      </c>
      <c r="C9" s="1133"/>
      <c r="D9" s="1109"/>
      <c r="E9" s="1109"/>
      <c r="F9" s="1109"/>
      <c r="G9" s="1109"/>
      <c r="H9" s="1109"/>
      <c r="I9" s="1109"/>
      <c r="J9" s="1109"/>
      <c r="K9" s="1109"/>
      <c r="L9" s="1109"/>
      <c r="M9" s="1111"/>
      <c r="N9" s="665"/>
      <c r="O9" s="665"/>
    </row>
    <row r="10" spans="1:15">
      <c r="A10" s="1093" t="s">
        <v>29</v>
      </c>
      <c r="B10" s="683" t="s">
        <v>0</v>
      </c>
      <c r="C10" s="1095"/>
      <c r="D10" s="1096"/>
      <c r="E10" s="1097"/>
      <c r="F10" s="1086" t="s">
        <v>834</v>
      </c>
      <c r="G10" s="1098"/>
      <c r="H10" s="685"/>
      <c r="I10" s="1098"/>
      <c r="J10" s="685"/>
      <c r="K10" s="1098"/>
      <c r="L10" s="685"/>
      <c r="M10" s="686"/>
      <c r="N10" s="665"/>
      <c r="O10" s="665"/>
    </row>
    <row r="11" spans="1:15">
      <c r="A11" s="1094"/>
      <c r="B11" s="687" t="s">
        <v>32</v>
      </c>
      <c r="C11" s="1115"/>
      <c r="D11" s="1116"/>
      <c r="E11" s="1117"/>
      <c r="F11" s="1086"/>
      <c r="G11" s="1099"/>
      <c r="H11" s="688" t="s">
        <v>678</v>
      </c>
      <c r="I11" s="1099"/>
      <c r="J11" s="688" t="s">
        <v>835</v>
      </c>
      <c r="K11" s="1099"/>
      <c r="L11" s="689" t="s">
        <v>836</v>
      </c>
      <c r="M11" s="690"/>
      <c r="N11" s="665"/>
      <c r="O11" s="665"/>
    </row>
    <row r="12" spans="1:15">
      <c r="A12" s="1094"/>
      <c r="B12" s="1087" t="s">
        <v>31</v>
      </c>
      <c r="C12" s="672" t="s">
        <v>830</v>
      </c>
      <c r="D12" s="673"/>
      <c r="E12" s="671" t="s">
        <v>831</v>
      </c>
      <c r="F12" s="673"/>
      <c r="G12" s="674" t="s">
        <v>832</v>
      </c>
      <c r="H12" s="674"/>
      <c r="I12" s="674"/>
      <c r="J12" s="674"/>
      <c r="K12" s="674"/>
      <c r="L12" s="674"/>
      <c r="M12" s="675"/>
      <c r="N12" s="665"/>
      <c r="O12" s="665"/>
    </row>
    <row r="13" spans="1:15">
      <c r="A13" s="1094"/>
      <c r="B13" s="1118"/>
      <c r="C13" s="676"/>
      <c r="D13" s="677"/>
      <c r="E13" s="678"/>
      <c r="F13" s="679"/>
      <c r="G13" s="1119"/>
      <c r="H13" s="1119"/>
      <c r="I13" s="1119"/>
      <c r="J13" s="1119"/>
      <c r="K13" s="1119"/>
      <c r="L13" s="1119"/>
      <c r="M13" s="1120"/>
      <c r="N13" s="665"/>
      <c r="O13" s="665"/>
    </row>
    <row r="14" spans="1:15">
      <c r="A14" s="1094"/>
      <c r="B14" s="1090"/>
      <c r="C14" s="1115"/>
      <c r="D14" s="1116"/>
      <c r="E14" s="1116"/>
      <c r="F14" s="1116"/>
      <c r="G14" s="1116"/>
      <c r="H14" s="1116"/>
      <c r="I14" s="1116"/>
      <c r="J14" s="1116"/>
      <c r="K14" s="1116"/>
      <c r="L14" s="1116"/>
      <c r="M14" s="1117"/>
      <c r="N14" s="665"/>
      <c r="O14" s="665"/>
    </row>
    <row r="15" spans="1:15">
      <c r="A15" s="1094"/>
      <c r="B15" s="1100" t="s">
        <v>837</v>
      </c>
      <c r="C15" s="1101"/>
      <c r="D15" s="1101"/>
      <c r="E15" s="1101"/>
      <c r="F15" s="1101"/>
      <c r="G15" s="1102"/>
      <c r="H15" s="1100"/>
      <c r="I15" s="1101"/>
      <c r="J15" s="1101"/>
      <c r="K15" s="1101"/>
      <c r="L15" s="1101"/>
      <c r="M15" s="1102"/>
      <c r="N15" s="665"/>
      <c r="O15" s="665"/>
    </row>
    <row r="16" spans="1:15">
      <c r="A16" s="1094"/>
      <c r="B16" s="1103" t="s">
        <v>838</v>
      </c>
      <c r="C16" s="1104"/>
      <c r="D16" s="1061" t="s">
        <v>839</v>
      </c>
      <c r="E16" s="1062"/>
      <c r="F16" s="1109"/>
      <c r="G16" s="1109"/>
      <c r="H16" s="1110"/>
      <c r="I16" s="1110"/>
      <c r="J16" s="1110"/>
      <c r="K16" s="1109"/>
      <c r="L16" s="1109"/>
      <c r="M16" s="1111"/>
      <c r="N16" s="665"/>
      <c r="O16" s="665"/>
    </row>
    <row r="17" spans="1:15">
      <c r="A17" s="1094"/>
      <c r="B17" s="1105"/>
      <c r="C17" s="1106"/>
      <c r="D17" s="1082" t="s">
        <v>840</v>
      </c>
      <c r="E17" s="1112"/>
      <c r="F17" s="668"/>
      <c r="G17" s="668"/>
      <c r="H17" s="668"/>
      <c r="I17" s="668"/>
      <c r="J17" s="668"/>
      <c r="K17" s="668"/>
      <c r="L17" s="668"/>
      <c r="M17" s="669"/>
      <c r="N17" s="665"/>
      <c r="O17" s="665"/>
    </row>
    <row r="18" spans="1:15">
      <c r="A18" s="1094"/>
      <c r="B18" s="1107"/>
      <c r="C18" s="1108"/>
      <c r="D18" s="1113"/>
      <c r="E18" s="1114"/>
      <c r="F18" s="692"/>
      <c r="G18" s="692"/>
      <c r="H18" s="692"/>
      <c r="I18" s="692"/>
      <c r="J18" s="692"/>
      <c r="K18" s="692"/>
      <c r="L18" s="692"/>
      <c r="M18" s="693"/>
      <c r="N18" s="665"/>
      <c r="O18" s="665"/>
    </row>
    <row r="19" spans="1:15">
      <c r="A19" s="1074" t="s">
        <v>841</v>
      </c>
      <c r="B19" s="1075"/>
      <c r="C19" s="1075"/>
      <c r="D19" s="1076"/>
      <c r="E19" s="1076"/>
      <c r="F19" s="1077"/>
      <c r="G19" s="1078"/>
      <c r="H19" s="1079" t="s">
        <v>842</v>
      </c>
      <c r="I19" s="1080"/>
      <c r="J19" s="1080"/>
      <c r="K19" s="1080"/>
      <c r="L19" s="1080"/>
      <c r="M19" s="1081"/>
      <c r="N19" s="694"/>
      <c r="O19" s="665"/>
    </row>
    <row r="20" spans="1:15" hidden="1">
      <c r="A20" s="1071" t="s">
        <v>843</v>
      </c>
      <c r="B20" s="1072"/>
      <c r="C20" s="1072"/>
      <c r="D20" s="1072"/>
      <c r="E20" s="1072"/>
      <c r="F20" s="1072"/>
      <c r="G20" s="1072"/>
      <c r="H20" s="1072"/>
      <c r="I20" s="1072"/>
      <c r="J20" s="1072"/>
      <c r="K20" s="1072"/>
      <c r="L20" s="1072"/>
      <c r="M20" s="1073"/>
      <c r="N20" s="665"/>
      <c r="O20" s="665"/>
    </row>
    <row r="21" spans="1:15" hidden="1">
      <c r="A21" s="1082" t="s">
        <v>33</v>
      </c>
      <c r="B21" s="1083"/>
      <c r="C21" s="1086" t="s">
        <v>844</v>
      </c>
      <c r="D21" s="1086"/>
      <c r="E21" s="1087" t="s">
        <v>40</v>
      </c>
      <c r="F21" s="1088"/>
      <c r="G21" s="671"/>
      <c r="H21" s="671"/>
      <c r="I21" s="671"/>
      <c r="J21" s="671"/>
      <c r="K21" s="671"/>
      <c r="L21" s="671"/>
      <c r="M21" s="695"/>
      <c r="N21" s="665"/>
      <c r="O21" s="665"/>
    </row>
    <row r="22" spans="1:15" hidden="1">
      <c r="A22" s="1084"/>
      <c r="B22" s="1085"/>
      <c r="C22" s="684" t="s">
        <v>35</v>
      </c>
      <c r="D22" s="684" t="s">
        <v>845</v>
      </c>
      <c r="E22" s="684" t="s">
        <v>35</v>
      </c>
      <c r="F22" s="684" t="s">
        <v>845</v>
      </c>
      <c r="G22" s="665"/>
      <c r="H22" s="665"/>
      <c r="I22" s="665"/>
      <c r="J22" s="665"/>
      <c r="K22" s="665"/>
      <c r="L22" s="665"/>
      <c r="M22" s="696"/>
      <c r="N22" s="665"/>
      <c r="O22" s="665"/>
    </row>
    <row r="23" spans="1:15" hidden="1">
      <c r="A23" s="1087" t="s">
        <v>36</v>
      </c>
      <c r="B23" s="1089"/>
      <c r="C23" s="684"/>
      <c r="D23" s="684"/>
      <c r="E23" s="684"/>
      <c r="F23" s="684"/>
      <c r="G23" s="665"/>
      <c r="H23" s="665"/>
      <c r="I23" s="665"/>
      <c r="J23" s="665"/>
      <c r="K23" s="665"/>
      <c r="L23" s="665"/>
      <c r="M23" s="696"/>
      <c r="N23" s="665"/>
      <c r="O23" s="665"/>
    </row>
    <row r="24" spans="1:15" hidden="1">
      <c r="A24" s="1090" t="s">
        <v>37</v>
      </c>
      <c r="B24" s="1091"/>
      <c r="C24" s="684"/>
      <c r="D24" s="684"/>
      <c r="E24" s="684"/>
      <c r="F24" s="684"/>
      <c r="G24" s="665"/>
      <c r="H24" s="665"/>
      <c r="I24" s="665"/>
      <c r="J24" s="665"/>
      <c r="K24" s="665"/>
      <c r="L24" s="665"/>
      <c r="M24" s="696"/>
      <c r="N24" s="665"/>
      <c r="O24" s="665"/>
    </row>
    <row r="25" spans="1:15" hidden="1">
      <c r="A25" s="682" t="s">
        <v>38</v>
      </c>
      <c r="B25" s="691"/>
      <c r="C25" s="1086"/>
      <c r="D25" s="1086"/>
      <c r="E25" s="1086"/>
      <c r="F25" s="1086"/>
      <c r="G25" s="665"/>
      <c r="H25" s="665"/>
      <c r="I25" s="665"/>
      <c r="J25" s="665"/>
      <c r="K25" s="665"/>
      <c r="L25" s="665"/>
      <c r="M25" s="696"/>
      <c r="N25" s="665"/>
      <c r="O25" s="665"/>
    </row>
    <row r="26" spans="1:15" hidden="1">
      <c r="A26" s="682" t="s">
        <v>39</v>
      </c>
      <c r="B26" s="691"/>
      <c r="C26" s="1092"/>
      <c r="D26" s="1092"/>
      <c r="E26" s="1092"/>
      <c r="F26" s="1092"/>
      <c r="G26" s="680"/>
      <c r="H26" s="680"/>
      <c r="I26" s="680"/>
      <c r="J26" s="680"/>
      <c r="K26" s="680"/>
      <c r="L26" s="680"/>
      <c r="M26" s="697"/>
      <c r="N26" s="694"/>
      <c r="O26" s="665"/>
    </row>
    <row r="27" spans="1:15">
      <c r="A27" s="1071" t="s">
        <v>846</v>
      </c>
      <c r="B27" s="1072"/>
      <c r="C27" s="1072"/>
      <c r="D27" s="1072"/>
      <c r="E27" s="1072"/>
      <c r="F27" s="1072"/>
      <c r="G27" s="1072"/>
      <c r="H27" s="1072"/>
      <c r="I27" s="1072"/>
      <c r="J27" s="1072"/>
      <c r="K27" s="1072"/>
      <c r="L27" s="1072"/>
      <c r="M27" s="1073"/>
      <c r="N27" s="694"/>
      <c r="O27" s="665"/>
    </row>
    <row r="28" spans="1:15">
      <c r="A28" s="1061" t="s">
        <v>847</v>
      </c>
      <c r="B28" s="1062"/>
      <c r="C28" s="1053"/>
      <c r="D28" s="1054"/>
      <c r="E28" s="1054"/>
      <c r="F28" s="1054"/>
      <c r="G28" s="1054"/>
      <c r="H28" s="1054"/>
      <c r="I28" s="1054"/>
      <c r="J28" s="1054"/>
      <c r="K28" s="1054"/>
      <c r="L28" s="1054"/>
      <c r="M28" s="1055"/>
      <c r="N28" s="694"/>
      <c r="O28" s="665"/>
    </row>
    <row r="29" spans="1:15" ht="24.95" customHeight="1">
      <c r="A29" s="1056" t="s">
        <v>848</v>
      </c>
      <c r="B29" s="1057"/>
      <c r="C29" s="1058"/>
      <c r="D29" s="1059"/>
      <c r="E29" s="1059"/>
      <c r="F29" s="1059"/>
      <c r="G29" s="1059"/>
      <c r="H29" s="1059"/>
      <c r="I29" s="1059"/>
      <c r="J29" s="1059"/>
      <c r="K29" s="1059"/>
      <c r="L29" s="1059"/>
      <c r="M29" s="1060"/>
    </row>
    <row r="30" spans="1:15">
      <c r="A30" s="1061" t="s">
        <v>42</v>
      </c>
      <c r="B30" s="1062"/>
      <c r="C30" s="1053"/>
      <c r="D30" s="1054"/>
      <c r="E30" s="1054"/>
      <c r="F30" s="1054"/>
      <c r="G30" s="1054"/>
      <c r="H30" s="1054"/>
      <c r="I30" s="1054"/>
      <c r="J30" s="1054"/>
      <c r="K30" s="1054"/>
      <c r="L30" s="1054"/>
      <c r="M30" s="1055"/>
      <c r="N30" s="665"/>
      <c r="O30" s="665"/>
    </row>
    <row r="31" spans="1:15">
      <c r="A31" s="1061" t="s">
        <v>43</v>
      </c>
      <c r="B31" s="1062"/>
      <c r="C31" s="1053"/>
      <c r="D31" s="1054"/>
      <c r="E31" s="1054"/>
      <c r="F31" s="1054"/>
      <c r="G31" s="1054"/>
      <c r="H31" s="1054"/>
      <c r="I31" s="1054"/>
      <c r="J31" s="1054"/>
      <c r="K31" s="1054"/>
      <c r="L31" s="1054"/>
      <c r="M31" s="1055"/>
      <c r="N31" s="694"/>
      <c r="O31" s="665"/>
    </row>
    <row r="32" spans="1:15" ht="35.1" customHeight="1">
      <c r="A32" s="1063" t="s">
        <v>849</v>
      </c>
      <c r="B32" s="1064"/>
      <c r="C32" s="1065"/>
      <c r="D32" s="1066"/>
      <c r="E32" s="1066"/>
      <c r="F32" s="1066"/>
      <c r="G32" s="1066"/>
      <c r="H32" s="1066"/>
      <c r="I32" s="1066"/>
      <c r="J32" s="1066"/>
      <c r="K32" s="1066"/>
      <c r="L32" s="1066"/>
      <c r="M32" s="1067"/>
      <c r="N32" s="694"/>
      <c r="O32" s="665"/>
    </row>
    <row r="33" spans="1:15">
      <c r="A33" s="1068" t="s">
        <v>850</v>
      </c>
      <c r="B33" s="1069"/>
      <c r="C33" s="698" t="s">
        <v>851</v>
      </c>
      <c r="D33" s="1039"/>
      <c r="E33" s="1039"/>
      <c r="F33" s="1039"/>
      <c r="G33" s="1040" t="s">
        <v>852</v>
      </c>
      <c r="H33" s="1040"/>
      <c r="I33" s="1041"/>
      <c r="J33" s="1041"/>
      <c r="K33" s="1041"/>
      <c r="L33" s="1041"/>
      <c r="M33" s="1041"/>
      <c r="N33" s="694"/>
      <c r="O33" s="665"/>
    </row>
    <row r="34" spans="1:15">
      <c r="A34" s="1068" t="s">
        <v>853</v>
      </c>
      <c r="B34" s="1070"/>
      <c r="C34" s="1069"/>
      <c r="D34" s="1042"/>
      <c r="E34" s="1043"/>
      <c r="F34" s="1043"/>
      <c r="G34" s="1043"/>
      <c r="H34" s="1043"/>
      <c r="I34" s="1043"/>
      <c r="J34" s="1043"/>
      <c r="K34" s="1043"/>
      <c r="L34" s="1043"/>
      <c r="M34" s="1044"/>
      <c r="N34" s="694"/>
      <c r="O34" s="665"/>
    </row>
    <row r="35" spans="1:15">
      <c r="A35" s="665" t="s">
        <v>854</v>
      </c>
      <c r="B35" s="665"/>
      <c r="C35" s="665"/>
      <c r="D35" s="665"/>
      <c r="E35" s="665"/>
      <c r="F35" s="665"/>
      <c r="G35" s="665"/>
      <c r="H35" s="665"/>
      <c r="I35" s="665"/>
      <c r="J35" s="665"/>
      <c r="K35" s="665"/>
      <c r="L35" s="665"/>
      <c r="M35" s="665"/>
      <c r="N35" s="694"/>
      <c r="O35" s="665"/>
    </row>
    <row r="36" spans="1:15">
      <c r="A36" s="1045" t="s">
        <v>855</v>
      </c>
      <c r="B36" s="1045"/>
      <c r="C36" s="1045"/>
      <c r="D36" s="1045"/>
      <c r="E36" s="1045"/>
      <c r="F36" s="1045"/>
      <c r="G36" s="1045"/>
      <c r="H36" s="1045"/>
      <c r="I36" s="1045"/>
      <c r="J36" s="1045"/>
      <c r="K36" s="1045"/>
      <c r="L36" s="1045"/>
      <c r="M36" s="1045"/>
      <c r="N36" s="694"/>
      <c r="O36" s="665"/>
    </row>
    <row r="37" spans="1:15" ht="10.5" customHeight="1">
      <c r="A37" s="1045" t="s">
        <v>856</v>
      </c>
      <c r="B37" s="1045"/>
      <c r="C37" s="1045"/>
      <c r="D37" s="1045"/>
      <c r="E37" s="1045"/>
      <c r="F37" s="1045"/>
      <c r="G37" s="1045"/>
      <c r="H37" s="1045"/>
      <c r="I37" s="1045"/>
      <c r="J37" s="1045"/>
      <c r="K37" s="1045"/>
      <c r="L37" s="1045"/>
      <c r="M37" s="1045"/>
      <c r="N37" s="694"/>
      <c r="O37" s="665"/>
    </row>
    <row r="38" spans="1:15" ht="27" customHeight="1">
      <c r="A38" s="1045" t="s">
        <v>860</v>
      </c>
      <c r="B38" s="1046"/>
      <c r="C38" s="1046"/>
      <c r="D38" s="1046"/>
      <c r="E38" s="1046"/>
      <c r="F38" s="1046"/>
      <c r="G38" s="1046"/>
      <c r="H38" s="1046"/>
      <c r="I38" s="1046"/>
      <c r="J38" s="1046"/>
      <c r="K38" s="1046"/>
      <c r="L38" s="1046"/>
      <c r="M38" s="1046"/>
      <c r="N38" s="694"/>
      <c r="O38" s="665"/>
    </row>
    <row r="39" spans="1:15">
      <c r="A39" s="1045" t="s">
        <v>857</v>
      </c>
      <c r="B39" s="1046"/>
      <c r="C39" s="1046"/>
      <c r="D39" s="1046"/>
      <c r="E39" s="1046"/>
      <c r="F39" s="1046"/>
      <c r="G39" s="1046"/>
      <c r="H39" s="1046"/>
      <c r="I39" s="1046"/>
      <c r="J39" s="1046"/>
      <c r="K39" s="1046"/>
      <c r="L39" s="1046"/>
      <c r="M39" s="1046"/>
      <c r="N39" s="694"/>
      <c r="O39" s="665"/>
    </row>
    <row r="40" spans="1:15">
      <c r="A40" s="694" t="s">
        <v>858</v>
      </c>
      <c r="B40" s="665"/>
      <c r="C40" s="665"/>
      <c r="D40" s="665"/>
      <c r="E40" s="665"/>
      <c r="F40" s="665"/>
      <c r="G40" s="665"/>
      <c r="H40" s="665"/>
      <c r="I40" s="665"/>
      <c r="J40" s="665"/>
      <c r="K40" s="665"/>
      <c r="L40" s="665"/>
      <c r="M40" s="665"/>
      <c r="N40" s="694"/>
      <c r="O40" s="665"/>
    </row>
    <row r="41" spans="1:15">
      <c r="A41" s="699" t="s">
        <v>859</v>
      </c>
      <c r="N41" s="694"/>
      <c r="O41" s="665"/>
    </row>
    <row r="42" spans="1:15">
      <c r="A42" s="1047" t="s">
        <v>850</v>
      </c>
      <c r="B42" s="1048"/>
      <c r="C42" s="698" t="s">
        <v>851</v>
      </c>
      <c r="D42" s="1039"/>
      <c r="E42" s="1039"/>
      <c r="F42" s="1039"/>
      <c r="G42" s="1040" t="s">
        <v>852</v>
      </c>
      <c r="H42" s="1040"/>
      <c r="I42" s="1041"/>
      <c r="J42" s="1041"/>
      <c r="K42" s="1041"/>
      <c r="L42" s="1041"/>
      <c r="M42" s="1041"/>
      <c r="N42" s="694"/>
      <c r="O42" s="665"/>
    </row>
    <row r="43" spans="1:15">
      <c r="A43" s="1049"/>
      <c r="B43" s="1050"/>
      <c r="C43" s="698" t="s">
        <v>851</v>
      </c>
      <c r="D43" s="1039"/>
      <c r="E43" s="1039"/>
      <c r="F43" s="1039"/>
      <c r="G43" s="1040" t="s">
        <v>852</v>
      </c>
      <c r="H43" s="1040"/>
      <c r="I43" s="1041"/>
      <c r="J43" s="1041"/>
      <c r="K43" s="1041"/>
      <c r="L43" s="1041"/>
      <c r="M43" s="1041"/>
      <c r="N43" s="694"/>
      <c r="O43" s="665"/>
    </row>
    <row r="44" spans="1:15">
      <c r="A44" s="1049"/>
      <c r="B44" s="1050"/>
      <c r="C44" s="698" t="s">
        <v>851</v>
      </c>
      <c r="D44" s="1039"/>
      <c r="E44" s="1039"/>
      <c r="F44" s="1039"/>
      <c r="G44" s="1040" t="s">
        <v>852</v>
      </c>
      <c r="H44" s="1040"/>
      <c r="I44" s="1041"/>
      <c r="J44" s="1041"/>
      <c r="K44" s="1041"/>
      <c r="L44" s="1041"/>
      <c r="M44" s="1041"/>
      <c r="N44" s="694"/>
      <c r="O44" s="665"/>
    </row>
    <row r="45" spans="1:15" ht="27" customHeight="1">
      <c r="A45" s="1049"/>
      <c r="B45" s="1050"/>
      <c r="C45" s="698" t="s">
        <v>851</v>
      </c>
      <c r="D45" s="1039"/>
      <c r="E45" s="1039"/>
      <c r="F45" s="1039"/>
      <c r="G45" s="1040" t="s">
        <v>852</v>
      </c>
      <c r="H45" s="1040"/>
      <c r="I45" s="1041"/>
      <c r="J45" s="1041"/>
      <c r="K45" s="1041"/>
      <c r="L45" s="1041"/>
      <c r="M45" s="1041"/>
      <c r="N45" s="694"/>
      <c r="O45" s="665"/>
    </row>
    <row r="46" spans="1:15">
      <c r="A46" s="1051"/>
      <c r="B46" s="1052"/>
      <c r="C46" s="698" t="s">
        <v>851</v>
      </c>
      <c r="D46" s="1039"/>
      <c r="E46" s="1039"/>
      <c r="F46" s="1039"/>
      <c r="G46" s="1040" t="s">
        <v>852</v>
      </c>
      <c r="H46" s="1040"/>
      <c r="I46" s="1041"/>
      <c r="J46" s="1041"/>
      <c r="K46" s="1041"/>
      <c r="L46" s="1041"/>
      <c r="M46" s="1041"/>
      <c r="N46" s="694"/>
      <c r="O46" s="665"/>
    </row>
    <row r="47" spans="1:15">
      <c r="N47" s="694"/>
      <c r="O47" s="665"/>
    </row>
    <row r="48" spans="1:15" ht="27" customHeight="1">
      <c r="N48" s="694"/>
      <c r="O48" s="665"/>
    </row>
    <row r="49" spans="14:15">
      <c r="N49" s="694"/>
      <c r="O49" s="665"/>
    </row>
    <row r="50" spans="14:15">
      <c r="N50" s="694"/>
      <c r="O50" s="665"/>
    </row>
    <row r="51" spans="14:15">
      <c r="N51" s="665"/>
      <c r="O51" s="665"/>
    </row>
    <row r="52" spans="14:15">
      <c r="N52" s="694"/>
      <c r="O52" s="665"/>
    </row>
    <row r="53" spans="14:15">
      <c r="N53" s="694"/>
      <c r="O53" s="665"/>
    </row>
    <row r="54" spans="14:15" ht="27" customHeight="1">
      <c r="N54" s="665"/>
      <c r="O54" s="665"/>
    </row>
    <row r="55" spans="14:15">
      <c r="N55" s="665"/>
      <c r="O55" s="665"/>
    </row>
    <row r="57" spans="14:15" ht="15" customHeight="1"/>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23:B23"/>
    <mergeCell ref="A24:B24"/>
    <mergeCell ref="C25:D25"/>
    <mergeCell ref="E25:F25"/>
    <mergeCell ref="C26:D26"/>
    <mergeCell ref="E26:F26"/>
    <mergeCell ref="A19:G19"/>
    <mergeCell ref="H19:M19"/>
    <mergeCell ref="A20:M20"/>
    <mergeCell ref="A21:B22"/>
    <mergeCell ref="C21:D21"/>
    <mergeCell ref="E21:F21"/>
    <mergeCell ref="G33:H33"/>
    <mergeCell ref="I33:M33"/>
    <mergeCell ref="A34:C34"/>
    <mergeCell ref="A27:M27"/>
    <mergeCell ref="A28:B28"/>
    <mergeCell ref="D45:F45"/>
    <mergeCell ref="G45:H45"/>
    <mergeCell ref="I45:M45"/>
    <mergeCell ref="A37:M37"/>
    <mergeCell ref="C28:M28"/>
    <mergeCell ref="A29:B29"/>
    <mergeCell ref="C29:M29"/>
    <mergeCell ref="A39:M39"/>
    <mergeCell ref="A31:B31"/>
    <mergeCell ref="C31:M31"/>
    <mergeCell ref="A32:B32"/>
    <mergeCell ref="C32:M32"/>
    <mergeCell ref="A33:B33"/>
    <mergeCell ref="D33:F33"/>
    <mergeCell ref="A30:B30"/>
    <mergeCell ref="C30:M30"/>
    <mergeCell ref="D46:F46"/>
    <mergeCell ref="G46:H46"/>
    <mergeCell ref="I46:M46"/>
    <mergeCell ref="D34:M34"/>
    <mergeCell ref="A36:M36"/>
    <mergeCell ref="A38:M38"/>
    <mergeCell ref="A42:B46"/>
    <mergeCell ref="D42:F42"/>
    <mergeCell ref="G42:H42"/>
    <mergeCell ref="I42:M42"/>
    <mergeCell ref="D43:F43"/>
    <mergeCell ref="G43:H43"/>
    <mergeCell ref="I43:M43"/>
    <mergeCell ref="D44:F44"/>
    <mergeCell ref="G44:H44"/>
    <mergeCell ref="I44:M44"/>
  </mergeCells>
  <phoneticPr fontId="13"/>
  <dataValidations count="6">
    <dataValidation type="whole" operator="greaterThanOrEqual" allowBlank="1" showInputMessage="1" showErrorMessage="1" sqref="C28:M28 C29" xr:uid="{8A866305-11C5-4876-B672-98219945C95A}">
      <formula1>0</formula1>
    </dataValidation>
    <dataValidation type="whole" imeMode="disabled" operator="greaterThanOrEqual" allowBlank="1" showInputMessage="1" showErrorMessage="1" sqref="G10:G11 I10:I11 K10:K11" xr:uid="{03CA304B-2F03-4A2B-8E44-04EAADA2759F}">
      <formula1>0</formula1>
    </dataValidation>
    <dataValidation imeMode="disabled" allowBlank="1" showInputMessage="1" showErrorMessage="1" sqref="D5 F5 D12 F12" xr:uid="{B83B586E-75C4-4A90-BD48-C30782795448}"/>
    <dataValidation imeMode="fullKatakana" allowBlank="1" showInputMessage="1" showErrorMessage="1" sqref="C3:M3 C10:E10" xr:uid="{C0FADADE-0E63-40B4-B892-5DA3BD2D721C}"/>
    <dataValidation type="list" allowBlank="1" showInputMessage="1" showErrorMessage="1" sqref="F6 F13" xr:uid="{F0B98256-FC43-4AD4-91A1-30BF841B1562}">
      <formula1>"市,郡,区"</formula1>
    </dataValidation>
    <dataValidation type="list" allowBlank="1" showInputMessage="1" showErrorMessage="1" sqref="D6 D13" xr:uid="{093CC2B3-807D-4047-B264-2D6BE9D88FDE}">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3B244-D721-4037-AAAB-5906D62C3D73}">
  <dimension ref="A1:BF45"/>
  <sheetViews>
    <sheetView topLeftCell="V1" workbookViewId="0">
      <selection activeCell="C24" sqref="C24:BE25"/>
    </sheetView>
  </sheetViews>
  <sheetFormatPr defaultRowHeight="13.5"/>
  <cols>
    <col min="1" max="1" width="9" style="878"/>
    <col min="2" max="2" width="9.5" style="878" customWidth="1"/>
    <col min="3" max="3" width="4" style="878" customWidth="1"/>
    <col min="4" max="4" width="5.125" style="878" customWidth="1"/>
    <col min="5" max="10" width="9" style="878" hidden="1" customWidth="1"/>
    <col min="11" max="11" width="9" style="878"/>
    <col min="12" max="12" width="8.75" style="878" customWidth="1"/>
    <col min="13" max="14" width="9" style="878" hidden="1" customWidth="1"/>
    <col min="15" max="15" width="9" style="878"/>
    <col min="16" max="16" width="7" style="878" customWidth="1"/>
    <col min="17" max="17" width="3.125" style="878" hidden="1" customWidth="1"/>
    <col min="18" max="20" width="9" style="878" hidden="1" customWidth="1"/>
    <col min="21" max="21" width="8.125" style="878" customWidth="1"/>
    <col min="22" max="22" width="13.75" style="878" customWidth="1"/>
    <col min="23" max="23" width="5.125" style="878" hidden="1" customWidth="1"/>
    <col min="24" max="26" width="9" style="878" hidden="1" customWidth="1"/>
    <col min="27" max="27" width="9" style="878"/>
    <col min="28" max="28" width="0.875" style="878" customWidth="1"/>
    <col min="29" max="30" width="9" style="878" hidden="1" customWidth="1"/>
    <col min="31" max="31" width="4.125" style="878" customWidth="1"/>
    <col min="32" max="34" width="9" style="878"/>
    <col min="35" max="35" width="6.625" style="878" customWidth="1"/>
    <col min="36" max="37" width="9" style="878" hidden="1" customWidth="1"/>
    <col min="38" max="45" width="9" style="878"/>
    <col min="46" max="46" width="7.625" style="878" customWidth="1"/>
    <col min="47" max="47" width="9" style="878" hidden="1" customWidth="1"/>
    <col min="48" max="48" width="7.625" style="878" customWidth="1"/>
    <col min="49" max="52" width="9" style="878" hidden="1" customWidth="1"/>
    <col min="53" max="53" width="9" style="878"/>
    <col min="54" max="54" width="4.25" style="878" customWidth="1"/>
    <col min="55" max="55" width="9" style="878" hidden="1" customWidth="1"/>
    <col min="56" max="56" width="1" style="878" customWidth="1"/>
    <col min="57" max="57" width="1.75" style="878" customWidth="1"/>
    <col min="58" max="16384" width="9" style="878"/>
  </cols>
  <sheetData>
    <row r="1" spans="1:58" s="430" customFormat="1" ht="18" customHeight="1">
      <c r="A1" s="748" t="s">
        <v>917</v>
      </c>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c r="AY1" s="748"/>
      <c r="AZ1" s="748"/>
      <c r="BA1" s="748"/>
      <c r="BB1" s="748"/>
      <c r="BC1" s="748"/>
      <c r="BD1" s="748"/>
      <c r="BE1" s="748"/>
    </row>
    <row r="2" spans="1:58" s="430" customFormat="1">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c r="AY2" s="748"/>
      <c r="AZ2" s="748"/>
      <c r="BA2" s="748"/>
      <c r="BB2" s="748"/>
      <c r="BC2" s="748"/>
      <c r="BD2" s="748"/>
      <c r="BE2" s="748"/>
    </row>
    <row r="3" spans="1:58" s="430" customFormat="1" ht="21">
      <c r="A3" s="1205" t="s">
        <v>3</v>
      </c>
      <c r="B3" s="1205"/>
      <c r="C3" s="1205"/>
      <c r="D3" s="1205"/>
      <c r="E3" s="1205"/>
      <c r="F3" s="1205"/>
      <c r="G3" s="1205"/>
      <c r="H3" s="1205"/>
      <c r="I3" s="1205"/>
      <c r="J3" s="1205"/>
      <c r="K3" s="1205"/>
      <c r="L3" s="1205"/>
      <c r="M3" s="1205"/>
      <c r="N3" s="1205"/>
      <c r="O3" s="1205"/>
      <c r="P3" s="1205"/>
      <c r="Q3" s="1205"/>
      <c r="R3" s="1205"/>
      <c r="S3" s="1205"/>
      <c r="T3" s="1205"/>
      <c r="U3" s="1205"/>
      <c r="V3" s="1205"/>
      <c r="W3" s="1205"/>
      <c r="X3" s="1205"/>
      <c r="Y3" s="1205"/>
      <c r="Z3" s="1205"/>
      <c r="AA3" s="1205"/>
      <c r="AB3" s="1205"/>
      <c r="AC3" s="1205"/>
      <c r="AD3" s="1205"/>
      <c r="AE3" s="1205"/>
      <c r="AF3" s="1205"/>
      <c r="AG3" s="1205"/>
      <c r="AH3" s="1205"/>
      <c r="AI3" s="1205"/>
      <c r="AJ3" s="1205"/>
      <c r="AK3" s="1205"/>
      <c r="AL3" s="1205"/>
      <c r="AM3" s="1205"/>
      <c r="AN3" s="1205"/>
      <c r="AO3" s="1205"/>
      <c r="AP3" s="1205"/>
      <c r="AQ3" s="1205"/>
      <c r="AR3" s="1205"/>
      <c r="AS3" s="1205"/>
      <c r="AT3" s="1205"/>
      <c r="AU3" s="1205"/>
      <c r="AV3" s="1205"/>
      <c r="AW3" s="1205"/>
      <c r="AX3" s="1205"/>
      <c r="AY3" s="1205"/>
      <c r="AZ3" s="1205"/>
      <c r="BA3" s="1205"/>
      <c r="BB3" s="1205"/>
      <c r="BC3" s="1205"/>
      <c r="BD3" s="1205"/>
      <c r="BE3" s="1205"/>
      <c r="BF3" s="875"/>
    </row>
    <row r="4" spans="1:58" s="430" customFormat="1" ht="14.25" thickBot="1">
      <c r="A4" s="703"/>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3"/>
      <c r="AL4" s="703"/>
      <c r="AM4" s="703"/>
      <c r="AN4" s="703"/>
      <c r="AO4" s="703"/>
      <c r="AP4" s="703"/>
      <c r="AQ4" s="703"/>
      <c r="AR4" s="703"/>
      <c r="AS4" s="703"/>
      <c r="AT4" s="703"/>
      <c r="AU4" s="703"/>
      <c r="AV4" s="703"/>
      <c r="AW4" s="703"/>
      <c r="AX4" s="703"/>
      <c r="AY4" s="703"/>
      <c r="AZ4" s="703"/>
      <c r="BA4" s="703"/>
      <c r="BB4" s="703"/>
      <c r="BC4" s="703"/>
      <c r="BD4" s="703"/>
      <c r="BE4" s="703"/>
      <c r="BF4" s="876"/>
    </row>
    <row r="5" spans="1:58" s="430" customFormat="1" ht="21.95" customHeight="1" thickBot="1">
      <c r="A5" s="1206" t="s">
        <v>50</v>
      </c>
      <c r="B5" s="1207"/>
      <c r="C5" s="1207"/>
      <c r="D5" s="1207"/>
      <c r="E5" s="1207"/>
      <c r="F5" s="1207"/>
      <c r="G5" s="1207"/>
      <c r="H5" s="1207"/>
      <c r="I5" s="1207"/>
      <c r="J5" s="1208"/>
      <c r="K5" s="1212" t="s">
        <v>51</v>
      </c>
      <c r="L5" s="1207"/>
      <c r="M5" s="1207"/>
      <c r="N5" s="1208"/>
      <c r="O5" s="1212" t="s">
        <v>52</v>
      </c>
      <c r="P5" s="1207"/>
      <c r="Q5" s="1207"/>
      <c r="R5" s="1207"/>
      <c r="S5" s="1207"/>
      <c r="T5" s="1208"/>
      <c r="U5" s="1214" t="s">
        <v>122</v>
      </c>
      <c r="V5" s="1215"/>
      <c r="W5" s="1215"/>
      <c r="X5" s="1215"/>
      <c r="Y5" s="1215"/>
      <c r="Z5" s="1216"/>
      <c r="AA5" s="1214" t="s">
        <v>123</v>
      </c>
      <c r="AB5" s="1207"/>
      <c r="AC5" s="1207"/>
      <c r="AD5" s="1207"/>
      <c r="AE5" s="1207"/>
      <c r="AF5" s="1220" t="s">
        <v>53</v>
      </c>
      <c r="AG5" s="1221"/>
      <c r="AH5" s="1221"/>
      <c r="AI5" s="1221"/>
      <c r="AJ5" s="1221"/>
      <c r="AK5" s="1221"/>
      <c r="AL5" s="1221"/>
      <c r="AM5" s="1221"/>
      <c r="AN5" s="1221"/>
      <c r="AO5" s="1221"/>
      <c r="AP5" s="1221"/>
      <c r="AQ5" s="1221"/>
      <c r="AR5" s="1221"/>
      <c r="AS5" s="1221"/>
      <c r="AT5" s="1221"/>
      <c r="AU5" s="1221"/>
      <c r="AV5" s="1221"/>
      <c r="AW5" s="1221"/>
      <c r="AX5" s="1221"/>
      <c r="AY5" s="1221"/>
      <c r="AZ5" s="1221"/>
      <c r="BA5" s="704"/>
      <c r="BB5" s="704"/>
      <c r="BC5" s="704"/>
      <c r="BD5" s="704"/>
      <c r="BE5" s="705"/>
      <c r="BF5" s="876"/>
    </row>
    <row r="6" spans="1:58" s="430" customFormat="1" ht="21.95" customHeight="1" thickTop="1" thickBot="1">
      <c r="A6" s="1209"/>
      <c r="B6" s="1210"/>
      <c r="C6" s="1210"/>
      <c r="D6" s="1210"/>
      <c r="E6" s="1210"/>
      <c r="F6" s="1210"/>
      <c r="G6" s="1210"/>
      <c r="H6" s="1210"/>
      <c r="I6" s="1210"/>
      <c r="J6" s="1211"/>
      <c r="K6" s="1213"/>
      <c r="L6" s="1210"/>
      <c r="M6" s="1210"/>
      <c r="N6" s="1211"/>
      <c r="O6" s="1213"/>
      <c r="P6" s="1210"/>
      <c r="Q6" s="1210"/>
      <c r="R6" s="1210"/>
      <c r="S6" s="1210"/>
      <c r="T6" s="1211"/>
      <c r="U6" s="1217"/>
      <c r="V6" s="1218"/>
      <c r="W6" s="1218"/>
      <c r="X6" s="1218"/>
      <c r="Y6" s="1218"/>
      <c r="Z6" s="1219"/>
      <c r="AA6" s="1213"/>
      <c r="AB6" s="1210"/>
      <c r="AC6" s="1210"/>
      <c r="AD6" s="1210"/>
      <c r="AE6" s="1210"/>
      <c r="AF6" s="1222"/>
      <c r="AG6" s="1223"/>
      <c r="AH6" s="1223"/>
      <c r="AI6" s="1223"/>
      <c r="AJ6" s="1223"/>
      <c r="AK6" s="1223"/>
      <c r="AL6" s="1223"/>
      <c r="AM6" s="1223"/>
      <c r="AN6" s="1223"/>
      <c r="AO6" s="1223"/>
      <c r="AP6" s="1223"/>
      <c r="AQ6" s="1223"/>
      <c r="AR6" s="1223"/>
      <c r="AS6" s="1223"/>
      <c r="AT6" s="1223"/>
      <c r="AU6" s="1223"/>
      <c r="AV6" s="1223"/>
      <c r="AW6" s="1223"/>
      <c r="AX6" s="1223"/>
      <c r="AY6" s="1223"/>
      <c r="AZ6" s="1223"/>
      <c r="BA6" s="1224" t="s">
        <v>54</v>
      </c>
      <c r="BB6" s="1225"/>
      <c r="BC6" s="1225"/>
      <c r="BD6" s="1225"/>
      <c r="BE6" s="1226"/>
      <c r="BF6" s="876"/>
    </row>
    <row r="7" spans="1:58" s="430" customFormat="1" ht="57.75" customHeight="1" thickTop="1" thickBot="1">
      <c r="A7" s="1193" t="s">
        <v>55</v>
      </c>
      <c r="B7" s="1194"/>
      <c r="C7" s="1194"/>
      <c r="D7" s="1194"/>
      <c r="E7" s="1194"/>
      <c r="F7" s="1194"/>
      <c r="G7" s="1194"/>
      <c r="H7" s="1194"/>
      <c r="I7" s="1194"/>
      <c r="J7" s="1195"/>
      <c r="K7" s="1196"/>
      <c r="L7" s="1197"/>
      <c r="M7" s="1197"/>
      <c r="N7" s="1198"/>
      <c r="O7" s="1196"/>
      <c r="P7" s="1197"/>
      <c r="Q7" s="1197"/>
      <c r="R7" s="1197"/>
      <c r="S7" s="1197"/>
      <c r="T7" s="1198"/>
      <c r="U7" s="1199"/>
      <c r="V7" s="1200"/>
      <c r="W7" s="1200"/>
      <c r="X7" s="1200"/>
      <c r="Y7" s="1200"/>
      <c r="Z7" s="1201"/>
      <c r="AA7" s="1196"/>
      <c r="AB7" s="1197"/>
      <c r="AC7" s="1197"/>
      <c r="AD7" s="1197"/>
      <c r="AE7" s="1197"/>
      <c r="AF7" s="1202" t="s">
        <v>124</v>
      </c>
      <c r="AG7" s="1203"/>
      <c r="AH7" s="1203"/>
      <c r="AI7" s="1203"/>
      <c r="AJ7" s="1203"/>
      <c r="AK7" s="1204"/>
      <c r="AL7" s="1154" t="s">
        <v>411</v>
      </c>
      <c r="AM7" s="1155"/>
      <c r="AN7" s="1155"/>
      <c r="AO7" s="1155"/>
      <c r="AP7" s="1155"/>
      <c r="AQ7" s="1155"/>
      <c r="AR7" s="1155"/>
      <c r="AS7" s="1155"/>
      <c r="AT7" s="1155"/>
      <c r="AU7" s="1155"/>
      <c r="AV7" s="1155"/>
      <c r="AW7" s="1155"/>
      <c r="AX7" s="1155"/>
      <c r="AY7" s="1155"/>
      <c r="AZ7" s="1156"/>
      <c r="BA7" s="1157"/>
      <c r="BB7" s="1158"/>
      <c r="BC7" s="1158"/>
      <c r="BD7" s="1158"/>
      <c r="BE7" s="1159"/>
      <c r="BF7" s="877"/>
    </row>
    <row r="8" spans="1:58" s="430" customFormat="1" ht="21.95" customHeight="1">
      <c r="A8" s="878"/>
      <c r="B8" s="1160" t="s">
        <v>864</v>
      </c>
      <c r="C8" s="1161"/>
      <c r="D8" s="1161"/>
      <c r="E8" s="1161"/>
      <c r="F8" s="1161"/>
      <c r="G8" s="1161"/>
      <c r="H8" s="1161"/>
      <c r="I8" s="1161"/>
      <c r="J8" s="1162"/>
      <c r="K8" s="1169"/>
      <c r="L8" s="1170"/>
      <c r="M8" s="1170"/>
      <c r="N8" s="1171"/>
      <c r="O8" s="1175"/>
      <c r="P8" s="1176"/>
      <c r="Q8" s="1176"/>
      <c r="R8" s="1176"/>
      <c r="S8" s="1176"/>
      <c r="T8" s="1177"/>
      <c r="U8" s="1175"/>
      <c r="V8" s="1176"/>
      <c r="W8" s="1176"/>
      <c r="X8" s="1176"/>
      <c r="Y8" s="1176"/>
      <c r="Z8" s="1177"/>
      <c r="AA8" s="1184"/>
      <c r="AB8" s="1185"/>
      <c r="AC8" s="1185"/>
      <c r="AD8" s="1185"/>
      <c r="AE8" s="1186"/>
      <c r="AF8" s="1139" t="s">
        <v>57</v>
      </c>
      <c r="AG8" s="1139"/>
      <c r="AH8" s="1139"/>
      <c r="AI8" s="1139"/>
      <c r="AJ8" s="1139"/>
      <c r="AK8" s="1140"/>
      <c r="AL8" s="1150" t="s">
        <v>168</v>
      </c>
      <c r="AM8" s="1151"/>
      <c r="AN8" s="1151"/>
      <c r="AO8" s="1151"/>
      <c r="AP8" s="1151"/>
      <c r="AQ8" s="1151"/>
      <c r="AR8" s="1151"/>
      <c r="AS8" s="1151"/>
      <c r="AT8" s="1151"/>
      <c r="AU8" s="1151"/>
      <c r="AV8" s="1151"/>
      <c r="AW8" s="1151"/>
      <c r="AX8" s="1151"/>
      <c r="AY8" s="1151"/>
      <c r="AZ8" s="1152"/>
      <c r="BA8" s="1141"/>
      <c r="BB8" s="1142"/>
      <c r="BC8" s="1142"/>
      <c r="BD8" s="1142"/>
      <c r="BE8" s="1144"/>
      <c r="BF8" s="879"/>
    </row>
    <row r="9" spans="1:58" s="430" customFormat="1" ht="21.95" customHeight="1">
      <c r="A9" s="878"/>
      <c r="B9" s="1163"/>
      <c r="C9" s="1164"/>
      <c r="D9" s="1164"/>
      <c r="E9" s="1164"/>
      <c r="F9" s="1164"/>
      <c r="G9" s="1164"/>
      <c r="H9" s="1164"/>
      <c r="I9" s="1164"/>
      <c r="J9" s="1165"/>
      <c r="K9" s="1172"/>
      <c r="L9" s="1173"/>
      <c r="M9" s="1173"/>
      <c r="N9" s="1174"/>
      <c r="O9" s="1178"/>
      <c r="P9" s="1179"/>
      <c r="Q9" s="1179"/>
      <c r="R9" s="1179"/>
      <c r="S9" s="1179"/>
      <c r="T9" s="1180"/>
      <c r="U9" s="1178"/>
      <c r="V9" s="1179"/>
      <c r="W9" s="1179"/>
      <c r="X9" s="1179"/>
      <c r="Y9" s="1179"/>
      <c r="Z9" s="1180"/>
      <c r="AA9" s="1187"/>
      <c r="AB9" s="1188"/>
      <c r="AC9" s="1188"/>
      <c r="AD9" s="1188"/>
      <c r="AE9" s="1189"/>
      <c r="AF9" s="1140" t="s">
        <v>56</v>
      </c>
      <c r="AG9" s="1153"/>
      <c r="AH9" s="1153"/>
      <c r="AI9" s="1153"/>
      <c r="AJ9" s="1153"/>
      <c r="AK9" s="1153"/>
      <c r="AL9" s="1150" t="s">
        <v>168</v>
      </c>
      <c r="AM9" s="1151"/>
      <c r="AN9" s="1151"/>
      <c r="AO9" s="1151"/>
      <c r="AP9" s="1151"/>
      <c r="AQ9" s="1151"/>
      <c r="AR9" s="1151"/>
      <c r="AS9" s="1151"/>
      <c r="AT9" s="1151"/>
      <c r="AU9" s="1151"/>
      <c r="AV9" s="1151"/>
      <c r="AW9" s="1151"/>
      <c r="AX9" s="1151"/>
      <c r="AY9" s="1151"/>
      <c r="AZ9" s="1152"/>
      <c r="BA9" s="1141"/>
      <c r="BB9" s="1142"/>
      <c r="BC9" s="1142"/>
      <c r="BD9" s="1142"/>
      <c r="BE9" s="1144"/>
      <c r="BF9" s="879"/>
    </row>
    <row r="10" spans="1:58" s="430" customFormat="1" ht="21.95" customHeight="1">
      <c r="A10" s="878"/>
      <c r="B10" s="1163"/>
      <c r="C10" s="1164"/>
      <c r="D10" s="1164"/>
      <c r="E10" s="1164"/>
      <c r="F10" s="1164"/>
      <c r="G10" s="1164"/>
      <c r="H10" s="1164"/>
      <c r="I10" s="1164"/>
      <c r="J10" s="1165"/>
      <c r="K10" s="1172"/>
      <c r="L10" s="1173"/>
      <c r="M10" s="1173"/>
      <c r="N10" s="1174"/>
      <c r="O10" s="1178"/>
      <c r="P10" s="1179"/>
      <c r="Q10" s="1179"/>
      <c r="R10" s="1179"/>
      <c r="S10" s="1179"/>
      <c r="T10" s="1180"/>
      <c r="U10" s="1178"/>
      <c r="V10" s="1179"/>
      <c r="W10" s="1179"/>
      <c r="X10" s="1179"/>
      <c r="Y10" s="1179"/>
      <c r="Z10" s="1180"/>
      <c r="AA10" s="1187"/>
      <c r="AB10" s="1188"/>
      <c r="AC10" s="1188"/>
      <c r="AD10" s="1188"/>
      <c r="AE10" s="1189"/>
      <c r="AF10" s="1138" t="s">
        <v>628</v>
      </c>
      <c r="AG10" s="1139"/>
      <c r="AH10" s="1139"/>
      <c r="AI10" s="1139"/>
      <c r="AJ10" s="1139"/>
      <c r="AK10" s="1140"/>
      <c r="AL10" s="1141" t="s">
        <v>861</v>
      </c>
      <c r="AM10" s="1142"/>
      <c r="AN10" s="1142"/>
      <c r="AO10" s="1142"/>
      <c r="AP10" s="1142"/>
      <c r="AQ10" s="1142"/>
      <c r="AR10" s="1142"/>
      <c r="AS10" s="1142"/>
      <c r="AT10" s="1142"/>
      <c r="AU10" s="1142"/>
      <c r="AV10" s="1142"/>
      <c r="AW10" s="1142"/>
      <c r="AX10" s="1142"/>
      <c r="AY10" s="1142"/>
      <c r="AZ10" s="1143"/>
      <c r="BA10" s="1141"/>
      <c r="BB10" s="1142"/>
      <c r="BC10" s="1142"/>
      <c r="BD10" s="1142"/>
      <c r="BE10" s="1144"/>
      <c r="BF10" s="879"/>
    </row>
    <row r="11" spans="1:58" s="430" customFormat="1" ht="21.95" customHeight="1">
      <c r="A11" s="878"/>
      <c r="B11" s="1163"/>
      <c r="C11" s="1164"/>
      <c r="D11" s="1164"/>
      <c r="E11" s="1164"/>
      <c r="F11" s="1164"/>
      <c r="G11" s="1164"/>
      <c r="H11" s="1164"/>
      <c r="I11" s="1164"/>
      <c r="J11" s="1165"/>
      <c r="K11" s="1172"/>
      <c r="L11" s="1173"/>
      <c r="M11" s="1173"/>
      <c r="N11" s="1174"/>
      <c r="O11" s="1178"/>
      <c r="P11" s="1179"/>
      <c r="Q11" s="1179"/>
      <c r="R11" s="1179"/>
      <c r="S11" s="1179"/>
      <c r="T11" s="1180"/>
      <c r="U11" s="1178"/>
      <c r="V11" s="1179"/>
      <c r="W11" s="1179"/>
      <c r="X11" s="1179"/>
      <c r="Y11" s="1179"/>
      <c r="Z11" s="1180"/>
      <c r="AA11" s="1187"/>
      <c r="AB11" s="1188"/>
      <c r="AC11" s="1188"/>
      <c r="AD11" s="1188"/>
      <c r="AE11" s="1189"/>
      <c r="AF11" s="1138" t="s">
        <v>629</v>
      </c>
      <c r="AG11" s="1139"/>
      <c r="AH11" s="1139"/>
      <c r="AI11" s="1139"/>
      <c r="AJ11" s="1139"/>
      <c r="AK11" s="1140"/>
      <c r="AL11" s="1141" t="s">
        <v>168</v>
      </c>
      <c r="AM11" s="1142"/>
      <c r="AN11" s="1142"/>
      <c r="AO11" s="1142"/>
      <c r="AP11" s="1142"/>
      <c r="AQ11" s="1142"/>
      <c r="AR11" s="1142"/>
      <c r="AS11" s="1142"/>
      <c r="AT11" s="1142"/>
      <c r="AU11" s="1142"/>
      <c r="AV11" s="1142"/>
      <c r="AW11" s="1142"/>
      <c r="AX11" s="1142"/>
      <c r="AY11" s="1142"/>
      <c r="AZ11" s="1143"/>
      <c r="BA11" s="1141"/>
      <c r="BB11" s="1142"/>
      <c r="BC11" s="1142"/>
      <c r="BD11" s="1142"/>
      <c r="BE11" s="1144"/>
      <c r="BF11" s="879"/>
    </row>
    <row r="12" spans="1:58" s="430" customFormat="1" ht="21.95" customHeight="1">
      <c r="A12" s="878"/>
      <c r="B12" s="1163"/>
      <c r="C12" s="1164"/>
      <c r="D12" s="1164"/>
      <c r="E12" s="1164"/>
      <c r="F12" s="1164"/>
      <c r="G12" s="1164"/>
      <c r="H12" s="1164"/>
      <c r="I12" s="1164"/>
      <c r="J12" s="1165"/>
      <c r="K12" s="1172"/>
      <c r="L12" s="1173"/>
      <c r="M12" s="1173"/>
      <c r="N12" s="1174"/>
      <c r="O12" s="1178"/>
      <c r="P12" s="1179"/>
      <c r="Q12" s="1179"/>
      <c r="R12" s="1179"/>
      <c r="S12" s="1179"/>
      <c r="T12" s="1180"/>
      <c r="U12" s="1178"/>
      <c r="V12" s="1179"/>
      <c r="W12" s="1179"/>
      <c r="X12" s="1179"/>
      <c r="Y12" s="1179"/>
      <c r="Z12" s="1180"/>
      <c r="AA12" s="1187"/>
      <c r="AB12" s="1188"/>
      <c r="AC12" s="1188"/>
      <c r="AD12" s="1188"/>
      <c r="AE12" s="1189"/>
      <c r="AF12" s="1139" t="s">
        <v>918</v>
      </c>
      <c r="AG12" s="1139"/>
      <c r="AH12" s="1139"/>
      <c r="AI12" s="1139"/>
      <c r="AJ12" s="1139"/>
      <c r="AK12" s="1140"/>
      <c r="AL12" s="1150" t="s">
        <v>168</v>
      </c>
      <c r="AM12" s="1151"/>
      <c r="AN12" s="1151"/>
      <c r="AO12" s="1151"/>
      <c r="AP12" s="1151"/>
      <c r="AQ12" s="1151"/>
      <c r="AR12" s="1151"/>
      <c r="AS12" s="1151"/>
      <c r="AT12" s="1151"/>
      <c r="AU12" s="1151"/>
      <c r="AV12" s="1151"/>
      <c r="AW12" s="1151"/>
      <c r="AX12" s="1151"/>
      <c r="AY12" s="1151"/>
      <c r="AZ12" s="1152"/>
      <c r="BA12" s="1141"/>
      <c r="BB12" s="1142"/>
      <c r="BC12" s="1142"/>
      <c r="BD12" s="1142"/>
      <c r="BE12" s="1144"/>
      <c r="BF12" s="879"/>
    </row>
    <row r="13" spans="1:58" s="430" customFormat="1" ht="21.95" customHeight="1">
      <c r="A13" s="878"/>
      <c r="B13" s="1163"/>
      <c r="C13" s="1164"/>
      <c r="D13" s="1164"/>
      <c r="E13" s="1164"/>
      <c r="F13" s="1164"/>
      <c r="G13" s="1164"/>
      <c r="H13" s="1164"/>
      <c r="I13" s="1164"/>
      <c r="J13" s="1165"/>
      <c r="K13" s="1172"/>
      <c r="L13" s="1173"/>
      <c r="M13" s="1173"/>
      <c r="N13" s="1174"/>
      <c r="O13" s="1178"/>
      <c r="P13" s="1179"/>
      <c r="Q13" s="1179"/>
      <c r="R13" s="1179"/>
      <c r="S13" s="1179"/>
      <c r="T13" s="1180"/>
      <c r="U13" s="1178"/>
      <c r="V13" s="1179"/>
      <c r="W13" s="1179"/>
      <c r="X13" s="1179"/>
      <c r="Y13" s="1179"/>
      <c r="Z13" s="1180"/>
      <c r="AA13" s="1187"/>
      <c r="AB13" s="1188"/>
      <c r="AC13" s="1188"/>
      <c r="AD13" s="1188"/>
      <c r="AE13" s="1189"/>
      <c r="AF13" s="1139" t="s">
        <v>630</v>
      </c>
      <c r="AG13" s="1139"/>
      <c r="AH13" s="1139"/>
      <c r="AI13" s="1139"/>
      <c r="AJ13" s="1139"/>
      <c r="AK13" s="1140"/>
      <c r="AL13" s="1150" t="s">
        <v>168</v>
      </c>
      <c r="AM13" s="1151"/>
      <c r="AN13" s="1151"/>
      <c r="AO13" s="1151"/>
      <c r="AP13" s="1151"/>
      <c r="AQ13" s="1151"/>
      <c r="AR13" s="1151"/>
      <c r="AS13" s="1151"/>
      <c r="AT13" s="1151"/>
      <c r="AU13" s="1151"/>
      <c r="AV13" s="1151"/>
      <c r="AW13" s="1151"/>
      <c r="AX13" s="1151"/>
      <c r="AY13" s="1151"/>
      <c r="AZ13" s="1152"/>
      <c r="BA13" s="1141"/>
      <c r="BB13" s="1142"/>
      <c r="BC13" s="1142"/>
      <c r="BD13" s="1142"/>
      <c r="BE13" s="1144"/>
      <c r="BF13" s="879"/>
    </row>
    <row r="14" spans="1:58" s="430" customFormat="1" ht="21.95" customHeight="1">
      <c r="A14" s="878"/>
      <c r="B14" s="1163"/>
      <c r="C14" s="1164"/>
      <c r="D14" s="1164"/>
      <c r="E14" s="1164"/>
      <c r="F14" s="1164"/>
      <c r="G14" s="1164"/>
      <c r="H14" s="1164"/>
      <c r="I14" s="1164"/>
      <c r="J14" s="1165"/>
      <c r="K14" s="1172"/>
      <c r="L14" s="1173"/>
      <c r="M14" s="1173"/>
      <c r="N14" s="1174"/>
      <c r="O14" s="1178"/>
      <c r="P14" s="1179"/>
      <c r="Q14" s="1179"/>
      <c r="R14" s="1179"/>
      <c r="S14" s="1179"/>
      <c r="T14" s="1180"/>
      <c r="U14" s="1178"/>
      <c r="V14" s="1179"/>
      <c r="W14" s="1179"/>
      <c r="X14" s="1179"/>
      <c r="Y14" s="1179"/>
      <c r="Z14" s="1180"/>
      <c r="AA14" s="1187"/>
      <c r="AB14" s="1188"/>
      <c r="AC14" s="1188"/>
      <c r="AD14" s="1188"/>
      <c r="AE14" s="1189"/>
      <c r="AF14" s="1139" t="s">
        <v>862</v>
      </c>
      <c r="AG14" s="1139"/>
      <c r="AH14" s="1139"/>
      <c r="AI14" s="1139"/>
      <c r="AJ14" s="1139"/>
      <c r="AK14" s="1140"/>
      <c r="AL14" s="1150" t="s">
        <v>168</v>
      </c>
      <c r="AM14" s="1151"/>
      <c r="AN14" s="1151"/>
      <c r="AO14" s="1151"/>
      <c r="AP14" s="1151"/>
      <c r="AQ14" s="1151"/>
      <c r="AR14" s="1151"/>
      <c r="AS14" s="1151"/>
      <c r="AT14" s="1151"/>
      <c r="AU14" s="1151"/>
      <c r="AV14" s="1151"/>
      <c r="AW14" s="1151"/>
      <c r="AX14" s="1151"/>
      <c r="AY14" s="1151"/>
      <c r="AZ14" s="1152"/>
      <c r="BA14" s="1141"/>
      <c r="BB14" s="1142"/>
      <c r="BC14" s="1142"/>
      <c r="BD14" s="1142"/>
      <c r="BE14" s="1144"/>
      <c r="BF14" s="879"/>
    </row>
    <row r="15" spans="1:58" s="430" customFormat="1" ht="21.95" customHeight="1">
      <c r="A15" s="878"/>
      <c r="B15" s="1163"/>
      <c r="C15" s="1164"/>
      <c r="D15" s="1164"/>
      <c r="E15" s="1164"/>
      <c r="F15" s="1164"/>
      <c r="G15" s="1164"/>
      <c r="H15" s="1164"/>
      <c r="I15" s="1164"/>
      <c r="J15" s="1165"/>
      <c r="K15" s="1172"/>
      <c r="L15" s="1173"/>
      <c r="M15" s="1173"/>
      <c r="N15" s="1174"/>
      <c r="O15" s="1178"/>
      <c r="P15" s="1179"/>
      <c r="Q15" s="1179"/>
      <c r="R15" s="1179"/>
      <c r="S15" s="1179"/>
      <c r="T15" s="1180"/>
      <c r="U15" s="1178"/>
      <c r="V15" s="1179"/>
      <c r="W15" s="1179"/>
      <c r="X15" s="1179"/>
      <c r="Y15" s="1179"/>
      <c r="Z15" s="1180"/>
      <c r="AA15" s="1187"/>
      <c r="AB15" s="1188"/>
      <c r="AC15" s="1188"/>
      <c r="AD15" s="1188"/>
      <c r="AE15" s="1189"/>
      <c r="AF15" s="1140" t="s">
        <v>170</v>
      </c>
      <c r="AG15" s="1153"/>
      <c r="AH15" s="1153"/>
      <c r="AI15" s="1153"/>
      <c r="AJ15" s="1153"/>
      <c r="AK15" s="1153"/>
      <c r="AL15" s="1141" t="s">
        <v>169</v>
      </c>
      <c r="AM15" s="1142"/>
      <c r="AN15" s="1142"/>
      <c r="AO15" s="1142"/>
      <c r="AP15" s="1142"/>
      <c r="AQ15" s="1142"/>
      <c r="AR15" s="1142"/>
      <c r="AS15" s="1142"/>
      <c r="AT15" s="1142"/>
      <c r="AU15" s="1142"/>
      <c r="AV15" s="1142"/>
      <c r="AW15" s="1142"/>
      <c r="AX15" s="1142"/>
      <c r="AY15" s="1142"/>
      <c r="AZ15" s="1143"/>
      <c r="BA15" s="1141"/>
      <c r="BB15" s="1142"/>
      <c r="BC15" s="1142"/>
      <c r="BD15" s="1142"/>
      <c r="BE15" s="1144"/>
      <c r="BF15" s="879"/>
    </row>
    <row r="16" spans="1:58" s="430" customFormat="1" ht="21.95" customHeight="1">
      <c r="A16" s="878"/>
      <c r="B16" s="1163"/>
      <c r="C16" s="1164"/>
      <c r="D16" s="1164"/>
      <c r="E16" s="1164"/>
      <c r="F16" s="1164"/>
      <c r="G16" s="1164"/>
      <c r="H16" s="1164"/>
      <c r="I16" s="1164"/>
      <c r="J16" s="1165"/>
      <c r="K16" s="1172"/>
      <c r="L16" s="1173"/>
      <c r="M16" s="1173"/>
      <c r="N16" s="1174"/>
      <c r="O16" s="1178"/>
      <c r="P16" s="1179"/>
      <c r="Q16" s="1179"/>
      <c r="R16" s="1179"/>
      <c r="S16" s="1179"/>
      <c r="T16" s="1180"/>
      <c r="U16" s="1178"/>
      <c r="V16" s="1179"/>
      <c r="W16" s="1179"/>
      <c r="X16" s="1179"/>
      <c r="Y16" s="1179"/>
      <c r="Z16" s="1180"/>
      <c r="AA16" s="1187"/>
      <c r="AB16" s="1188"/>
      <c r="AC16" s="1188"/>
      <c r="AD16" s="1188"/>
      <c r="AE16" s="1189"/>
      <c r="AF16" s="1140" t="s">
        <v>59</v>
      </c>
      <c r="AG16" s="1153"/>
      <c r="AH16" s="1153"/>
      <c r="AI16" s="1153"/>
      <c r="AJ16" s="1153"/>
      <c r="AK16" s="1153"/>
      <c r="AL16" s="1141" t="s">
        <v>863</v>
      </c>
      <c r="AM16" s="1142"/>
      <c r="AN16" s="1142"/>
      <c r="AO16" s="1142"/>
      <c r="AP16" s="1142"/>
      <c r="AQ16" s="1142"/>
      <c r="AR16" s="1142"/>
      <c r="AS16" s="1142"/>
      <c r="AT16" s="1142"/>
      <c r="AU16" s="1142"/>
      <c r="AV16" s="1142"/>
      <c r="AW16" s="1142"/>
      <c r="AX16" s="1142"/>
      <c r="AY16" s="1142"/>
      <c r="AZ16" s="1143"/>
      <c r="BA16" s="1141"/>
      <c r="BB16" s="1142"/>
      <c r="BC16" s="1142"/>
      <c r="BD16" s="1142"/>
      <c r="BE16" s="1144"/>
      <c r="BF16" s="879"/>
    </row>
    <row r="17" spans="1:58" s="430" customFormat="1" ht="21.95" customHeight="1">
      <c r="A17" s="878"/>
      <c r="B17" s="1163"/>
      <c r="C17" s="1164"/>
      <c r="D17" s="1164"/>
      <c r="E17" s="1164"/>
      <c r="F17" s="1164"/>
      <c r="G17" s="1164"/>
      <c r="H17" s="1164"/>
      <c r="I17" s="1164"/>
      <c r="J17" s="1165"/>
      <c r="K17" s="1172"/>
      <c r="L17" s="1173"/>
      <c r="M17" s="1173"/>
      <c r="N17" s="1174"/>
      <c r="O17" s="1178"/>
      <c r="P17" s="1179"/>
      <c r="Q17" s="1179"/>
      <c r="R17" s="1179"/>
      <c r="S17" s="1179"/>
      <c r="T17" s="1180"/>
      <c r="U17" s="1178"/>
      <c r="V17" s="1179"/>
      <c r="W17" s="1179"/>
      <c r="X17" s="1179"/>
      <c r="Y17" s="1179"/>
      <c r="Z17" s="1180"/>
      <c r="AA17" s="1187"/>
      <c r="AB17" s="1188"/>
      <c r="AC17" s="1188"/>
      <c r="AD17" s="1188"/>
      <c r="AE17" s="1189"/>
      <c r="AF17" s="1140" t="s">
        <v>58</v>
      </c>
      <c r="AG17" s="1153"/>
      <c r="AH17" s="1153"/>
      <c r="AI17" s="1153"/>
      <c r="AJ17" s="1153"/>
      <c r="AK17" s="1153"/>
      <c r="AL17" s="1150" t="s">
        <v>168</v>
      </c>
      <c r="AM17" s="1151"/>
      <c r="AN17" s="1151"/>
      <c r="AO17" s="1151"/>
      <c r="AP17" s="1151"/>
      <c r="AQ17" s="1151"/>
      <c r="AR17" s="1151"/>
      <c r="AS17" s="1151"/>
      <c r="AT17" s="1151"/>
      <c r="AU17" s="1151"/>
      <c r="AV17" s="1151"/>
      <c r="AW17" s="1151"/>
      <c r="AX17" s="1151"/>
      <c r="AY17" s="1151"/>
      <c r="AZ17" s="1152"/>
      <c r="BA17" s="1141"/>
      <c r="BB17" s="1142"/>
      <c r="BC17" s="1142"/>
      <c r="BD17" s="1142"/>
      <c r="BE17" s="1144"/>
      <c r="BF17" s="879"/>
    </row>
    <row r="18" spans="1:58" s="430" customFormat="1" ht="21.95" customHeight="1">
      <c r="A18" s="878"/>
      <c r="B18" s="1163"/>
      <c r="C18" s="1164"/>
      <c r="D18" s="1164"/>
      <c r="E18" s="1164"/>
      <c r="F18" s="1164"/>
      <c r="G18" s="1164"/>
      <c r="H18" s="1164"/>
      <c r="I18" s="1164"/>
      <c r="J18" s="1165"/>
      <c r="K18" s="1172"/>
      <c r="L18" s="1173"/>
      <c r="M18" s="1173"/>
      <c r="N18" s="1174"/>
      <c r="O18" s="1178"/>
      <c r="P18" s="1179"/>
      <c r="Q18" s="1179"/>
      <c r="R18" s="1179"/>
      <c r="S18" s="1179"/>
      <c r="T18" s="1180"/>
      <c r="U18" s="1178"/>
      <c r="V18" s="1179"/>
      <c r="W18" s="1179"/>
      <c r="X18" s="1179"/>
      <c r="Y18" s="1179"/>
      <c r="Z18" s="1180"/>
      <c r="AA18" s="1187"/>
      <c r="AB18" s="1188"/>
      <c r="AC18" s="1188"/>
      <c r="AD18" s="1188"/>
      <c r="AE18" s="1189"/>
      <c r="AF18" s="1140" t="s">
        <v>60</v>
      </c>
      <c r="AG18" s="1153"/>
      <c r="AH18" s="1153"/>
      <c r="AI18" s="1153"/>
      <c r="AJ18" s="1153"/>
      <c r="AK18" s="1153"/>
      <c r="AL18" s="1141" t="s">
        <v>171</v>
      </c>
      <c r="AM18" s="1142"/>
      <c r="AN18" s="1142"/>
      <c r="AO18" s="1142"/>
      <c r="AP18" s="1142"/>
      <c r="AQ18" s="1142"/>
      <c r="AR18" s="1142"/>
      <c r="AS18" s="1142"/>
      <c r="AT18" s="1142"/>
      <c r="AU18" s="1142"/>
      <c r="AV18" s="1142"/>
      <c r="AW18" s="1142"/>
      <c r="AX18" s="1142"/>
      <c r="AY18" s="1142"/>
      <c r="AZ18" s="1143"/>
      <c r="BA18" s="1141"/>
      <c r="BB18" s="1142"/>
      <c r="BC18" s="1142"/>
      <c r="BD18" s="1142"/>
      <c r="BE18" s="1144"/>
      <c r="BF18" s="879"/>
    </row>
    <row r="19" spans="1:58" s="430" customFormat="1" ht="35.1" customHeight="1">
      <c r="A19" s="878"/>
      <c r="B19" s="1163"/>
      <c r="C19" s="1164"/>
      <c r="D19" s="1164"/>
      <c r="E19" s="1164"/>
      <c r="F19" s="1164"/>
      <c r="G19" s="1164"/>
      <c r="H19" s="1164"/>
      <c r="I19" s="1164"/>
      <c r="J19" s="1165"/>
      <c r="K19" s="1172"/>
      <c r="L19" s="1173"/>
      <c r="M19" s="1173"/>
      <c r="N19" s="1174"/>
      <c r="O19" s="1178"/>
      <c r="P19" s="1179"/>
      <c r="Q19" s="1179"/>
      <c r="R19" s="1179"/>
      <c r="S19" s="1179"/>
      <c r="T19" s="1180"/>
      <c r="U19" s="1178"/>
      <c r="V19" s="1179"/>
      <c r="W19" s="1179"/>
      <c r="X19" s="1179"/>
      <c r="Y19" s="1179"/>
      <c r="Z19" s="1180"/>
      <c r="AA19" s="1187"/>
      <c r="AB19" s="1188"/>
      <c r="AC19" s="1188"/>
      <c r="AD19" s="1188"/>
      <c r="AE19" s="1189"/>
      <c r="AF19" s="1145" t="s">
        <v>1130</v>
      </c>
      <c r="AG19" s="1145"/>
      <c r="AH19" s="1145"/>
      <c r="AI19" s="1145"/>
      <c r="AJ19" s="1145"/>
      <c r="AK19" s="1146"/>
      <c r="AL19" s="1147" t="s">
        <v>1131</v>
      </c>
      <c r="AM19" s="1148"/>
      <c r="AN19" s="1148"/>
      <c r="AO19" s="1148"/>
      <c r="AP19" s="1148"/>
      <c r="AQ19" s="1148"/>
      <c r="AR19" s="1148"/>
      <c r="AS19" s="1148"/>
      <c r="AT19" s="1148"/>
      <c r="AU19" s="1148"/>
      <c r="AV19" s="1148"/>
      <c r="AW19" s="1148"/>
      <c r="AX19" s="1148"/>
      <c r="AY19" s="1148"/>
      <c r="AZ19" s="1149"/>
      <c r="BA19" s="1141"/>
      <c r="BB19" s="1142"/>
      <c r="BC19" s="1142"/>
      <c r="BD19" s="1142"/>
      <c r="BE19" s="1144"/>
      <c r="BF19" s="879"/>
    </row>
    <row r="20" spans="1:58" s="430" customFormat="1" ht="21.95" customHeight="1">
      <c r="A20" s="878"/>
      <c r="B20" s="1163"/>
      <c r="C20" s="1164"/>
      <c r="D20" s="1164"/>
      <c r="E20" s="1164"/>
      <c r="F20" s="1164"/>
      <c r="G20" s="1164"/>
      <c r="H20" s="1164"/>
      <c r="I20" s="1164"/>
      <c r="J20" s="1165"/>
      <c r="K20" s="1172"/>
      <c r="L20" s="1173"/>
      <c r="M20" s="1173"/>
      <c r="N20" s="1174"/>
      <c r="O20" s="1178"/>
      <c r="P20" s="1179"/>
      <c r="Q20" s="1179"/>
      <c r="R20" s="1179"/>
      <c r="S20" s="1179"/>
      <c r="T20" s="1180"/>
      <c r="U20" s="1178"/>
      <c r="V20" s="1179"/>
      <c r="W20" s="1179"/>
      <c r="X20" s="1179"/>
      <c r="Y20" s="1179"/>
      <c r="Z20" s="1180"/>
      <c r="AA20" s="1187"/>
      <c r="AB20" s="1188"/>
      <c r="AC20" s="1188"/>
      <c r="AD20" s="1188"/>
      <c r="AE20" s="1189"/>
      <c r="AF20" s="1139" t="s">
        <v>127</v>
      </c>
      <c r="AG20" s="1139"/>
      <c r="AH20" s="1139"/>
      <c r="AI20" s="1139"/>
      <c r="AJ20" s="1139"/>
      <c r="AK20" s="1140"/>
      <c r="AL20" s="1150" t="s">
        <v>126</v>
      </c>
      <c r="AM20" s="1151"/>
      <c r="AN20" s="1151"/>
      <c r="AO20" s="1151"/>
      <c r="AP20" s="1151"/>
      <c r="AQ20" s="1151"/>
      <c r="AR20" s="1151"/>
      <c r="AS20" s="1151"/>
      <c r="AT20" s="1151"/>
      <c r="AU20" s="1151"/>
      <c r="AV20" s="1151"/>
      <c r="AW20" s="1151"/>
      <c r="AX20" s="1151"/>
      <c r="AY20" s="1151"/>
      <c r="AZ20" s="1152"/>
      <c r="BA20" s="1141"/>
      <c r="BB20" s="1142"/>
      <c r="BC20" s="1142"/>
      <c r="BD20" s="1142"/>
      <c r="BE20" s="1144"/>
      <c r="BF20" s="879"/>
    </row>
    <row r="21" spans="1:58" s="430" customFormat="1" ht="21.95" customHeight="1">
      <c r="A21" s="878"/>
      <c r="B21" s="1166"/>
      <c r="C21" s="1167"/>
      <c r="D21" s="1167"/>
      <c r="E21" s="1167"/>
      <c r="F21" s="1167"/>
      <c r="G21" s="1167"/>
      <c r="H21" s="1167"/>
      <c r="I21" s="1167"/>
      <c r="J21" s="1168"/>
      <c r="K21" s="1150"/>
      <c r="L21" s="1151"/>
      <c r="M21" s="1151"/>
      <c r="N21" s="1152"/>
      <c r="O21" s="1181"/>
      <c r="P21" s="1182"/>
      <c r="Q21" s="1182"/>
      <c r="R21" s="1182"/>
      <c r="S21" s="1182"/>
      <c r="T21" s="1183"/>
      <c r="U21" s="1181"/>
      <c r="V21" s="1182"/>
      <c r="W21" s="1182"/>
      <c r="X21" s="1182"/>
      <c r="Y21" s="1182"/>
      <c r="Z21" s="1183"/>
      <c r="AA21" s="1190"/>
      <c r="AB21" s="1191"/>
      <c r="AC21" s="1191"/>
      <c r="AD21" s="1191"/>
      <c r="AE21" s="1192"/>
      <c r="AF21" s="1138" t="s">
        <v>632</v>
      </c>
      <c r="AG21" s="1139"/>
      <c r="AH21" s="1139"/>
      <c r="AI21" s="1139"/>
      <c r="AJ21" s="1139"/>
      <c r="AK21" s="1140"/>
      <c r="AL21" s="1141" t="s">
        <v>631</v>
      </c>
      <c r="AM21" s="1142"/>
      <c r="AN21" s="1142"/>
      <c r="AO21" s="1142"/>
      <c r="AP21" s="1142"/>
      <c r="AQ21" s="1142"/>
      <c r="AR21" s="1142"/>
      <c r="AS21" s="1142"/>
      <c r="AT21" s="1142"/>
      <c r="AU21" s="1142"/>
      <c r="AV21" s="1142"/>
      <c r="AW21" s="1142"/>
      <c r="AX21" s="1142"/>
      <c r="AY21" s="1142"/>
      <c r="AZ21" s="1143"/>
      <c r="BA21" s="1141"/>
      <c r="BB21" s="1142"/>
      <c r="BC21" s="1142"/>
      <c r="BD21" s="1142"/>
      <c r="BE21" s="1144"/>
      <c r="BF21" s="879"/>
    </row>
    <row r="24" spans="1:58" s="430" customFormat="1" ht="27" customHeight="1">
      <c r="A24" s="749" t="s">
        <v>919</v>
      </c>
      <c r="B24" s="750"/>
      <c r="C24" s="1135" t="s">
        <v>920</v>
      </c>
      <c r="D24" s="1135"/>
      <c r="E24" s="1135"/>
      <c r="F24" s="1135"/>
      <c r="G24" s="1135"/>
      <c r="H24" s="1135"/>
      <c r="I24" s="1135"/>
      <c r="J24" s="1135"/>
      <c r="K24" s="1135"/>
      <c r="L24" s="1135"/>
      <c r="M24" s="1135"/>
      <c r="N24" s="1135"/>
      <c r="O24" s="1135"/>
      <c r="P24" s="1135"/>
      <c r="Q24" s="1135"/>
      <c r="R24" s="1135"/>
      <c r="S24" s="1135"/>
      <c r="T24" s="1135"/>
      <c r="U24" s="1135"/>
      <c r="V24" s="1135"/>
      <c r="W24" s="1135"/>
      <c r="X24" s="1135"/>
      <c r="Y24" s="1135"/>
      <c r="Z24" s="1135"/>
      <c r="AA24" s="1135"/>
      <c r="AB24" s="1135"/>
      <c r="AC24" s="1135"/>
      <c r="AD24" s="1135"/>
      <c r="AE24" s="1135"/>
      <c r="AF24" s="1135"/>
      <c r="AG24" s="1135"/>
      <c r="AH24" s="1135"/>
      <c r="AI24" s="1135"/>
      <c r="AJ24" s="1135"/>
      <c r="AK24" s="1135"/>
      <c r="AL24" s="1135"/>
      <c r="AM24" s="1135"/>
      <c r="AN24" s="1135"/>
      <c r="AO24" s="1135"/>
      <c r="AP24" s="1135"/>
      <c r="AQ24" s="1135"/>
      <c r="AR24" s="1135"/>
      <c r="AS24" s="1135"/>
      <c r="AT24" s="1135"/>
      <c r="AU24" s="1135"/>
      <c r="AV24" s="1135"/>
      <c r="AW24" s="1135"/>
      <c r="AX24" s="1135"/>
      <c r="AY24" s="1135"/>
      <c r="AZ24" s="1135"/>
      <c r="BA24" s="1135"/>
      <c r="BB24" s="1135"/>
      <c r="BC24" s="1135"/>
      <c r="BD24" s="1135"/>
      <c r="BE24" s="1135"/>
    </row>
    <row r="25" spans="1:58" s="430" customFormat="1" ht="248.25" customHeight="1">
      <c r="A25" s="749"/>
      <c r="B25" s="750"/>
      <c r="C25" s="1135"/>
      <c r="D25" s="1135"/>
      <c r="E25" s="1135"/>
      <c r="F25" s="1135"/>
      <c r="G25" s="1135"/>
      <c r="H25" s="1135"/>
      <c r="I25" s="1135"/>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c r="AT25" s="1135"/>
      <c r="AU25" s="1135"/>
      <c r="AV25" s="1135"/>
      <c r="AW25" s="1135"/>
      <c r="AX25" s="1135"/>
      <c r="AY25" s="1135"/>
      <c r="AZ25" s="1135"/>
      <c r="BA25" s="1135"/>
      <c r="BB25" s="1135"/>
      <c r="BC25" s="1135"/>
      <c r="BD25" s="1135"/>
      <c r="BE25" s="1135"/>
      <c r="BF25" s="880"/>
    </row>
    <row r="26" spans="1:58" s="430" customFormat="1" ht="26.25" customHeight="1">
      <c r="A26" s="749" t="s">
        <v>921</v>
      </c>
      <c r="B26" s="749"/>
      <c r="C26" s="749" t="s">
        <v>922</v>
      </c>
      <c r="D26" s="749"/>
      <c r="E26" s="749"/>
      <c r="F26" s="749"/>
      <c r="G26" s="749"/>
      <c r="H26" s="749"/>
      <c r="I26" s="749"/>
      <c r="J26" s="749"/>
      <c r="K26" s="749"/>
      <c r="L26" s="749"/>
      <c r="M26" s="749"/>
      <c r="N26" s="749"/>
      <c r="O26" s="749"/>
      <c r="P26" s="749"/>
      <c r="Q26" s="749"/>
      <c r="R26" s="749"/>
      <c r="S26" s="749"/>
      <c r="T26" s="749"/>
      <c r="U26" s="749"/>
      <c r="V26" s="749"/>
      <c r="W26" s="749"/>
      <c r="X26" s="749"/>
      <c r="Y26" s="749"/>
      <c r="Z26" s="749"/>
      <c r="AA26" s="749"/>
      <c r="AB26" s="749"/>
      <c r="AC26" s="749"/>
      <c r="AD26" s="749"/>
      <c r="AE26" s="749"/>
      <c r="AF26" s="749"/>
      <c r="AG26" s="749"/>
      <c r="AH26" s="749"/>
      <c r="AI26" s="749"/>
      <c r="AJ26" s="749"/>
      <c r="AK26" s="749"/>
      <c r="AL26" s="749"/>
      <c r="AM26" s="749"/>
      <c r="AN26" s="749"/>
      <c r="AO26" s="749"/>
      <c r="AP26" s="749"/>
      <c r="AQ26" s="749"/>
      <c r="AR26" s="749"/>
      <c r="AS26" s="749"/>
      <c r="AT26" s="749"/>
      <c r="AU26" s="749"/>
      <c r="AV26" s="749"/>
      <c r="AW26" s="749"/>
      <c r="AX26" s="749"/>
      <c r="AY26" s="749"/>
      <c r="AZ26" s="749"/>
      <c r="BA26" s="749"/>
      <c r="BB26" s="749"/>
      <c r="BC26" s="749"/>
      <c r="BD26" s="749"/>
      <c r="BE26" s="749"/>
      <c r="BF26" s="881"/>
    </row>
    <row r="27" spans="1:58" s="430" customFormat="1" ht="26.25" customHeight="1">
      <c r="A27" s="749" t="s">
        <v>923</v>
      </c>
      <c r="B27" s="750"/>
      <c r="C27" s="750" t="s">
        <v>924</v>
      </c>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0"/>
      <c r="AM27" s="700"/>
      <c r="AN27" s="700"/>
      <c r="AO27" s="700"/>
      <c r="AP27" s="700"/>
      <c r="AQ27" s="700"/>
      <c r="AR27" s="700"/>
      <c r="AS27" s="700"/>
      <c r="AT27" s="700"/>
      <c r="AU27" s="700"/>
      <c r="AV27" s="700"/>
      <c r="AW27" s="700"/>
      <c r="AX27" s="700"/>
      <c r="AY27" s="700"/>
      <c r="AZ27" s="700"/>
      <c r="BA27" s="700"/>
      <c r="BB27" s="700"/>
      <c r="BC27" s="700"/>
      <c r="BD27" s="700"/>
      <c r="BE27" s="700"/>
    </row>
    <row r="28" spans="1:58" s="430" customFormat="1" ht="27.75" customHeight="1">
      <c r="A28" s="749" t="s">
        <v>925</v>
      </c>
      <c r="B28" s="750"/>
      <c r="C28" s="751" t="s">
        <v>926</v>
      </c>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c r="BA28" s="751"/>
      <c r="BB28" s="751"/>
      <c r="BC28" s="751"/>
      <c r="BD28" s="751"/>
      <c r="BE28" s="701"/>
    </row>
    <row r="29" spans="1:58" s="430" customFormat="1" ht="27.75" customHeight="1">
      <c r="A29" s="749" t="s">
        <v>927</v>
      </c>
      <c r="B29" s="751"/>
      <c r="C29" s="750" t="s">
        <v>928</v>
      </c>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1"/>
      <c r="BC29" s="701"/>
      <c r="BD29" s="701"/>
      <c r="BE29" s="701"/>
    </row>
    <row r="30" spans="1:58" s="430" customFormat="1" ht="27.75" customHeight="1">
      <c r="A30" s="749" t="s">
        <v>929</v>
      </c>
      <c r="B30" s="751"/>
      <c r="C30" s="1135" t="s">
        <v>930</v>
      </c>
      <c r="D30" s="1135"/>
      <c r="E30" s="1135"/>
      <c r="F30" s="1135"/>
      <c r="G30" s="1135"/>
      <c r="H30" s="1135"/>
      <c r="I30" s="1135"/>
      <c r="J30" s="1135"/>
      <c r="K30" s="1135"/>
      <c r="L30" s="1135"/>
      <c r="M30" s="1135"/>
      <c r="N30" s="1135"/>
      <c r="O30" s="1135"/>
      <c r="P30" s="1135"/>
      <c r="Q30" s="1135"/>
      <c r="R30" s="1135"/>
      <c r="S30" s="1135"/>
      <c r="T30" s="1135"/>
      <c r="U30" s="1135"/>
      <c r="V30" s="1135"/>
      <c r="W30" s="1135"/>
      <c r="X30" s="1135"/>
      <c r="Y30" s="1135"/>
      <c r="Z30" s="1135"/>
      <c r="AA30" s="1135"/>
      <c r="AB30" s="1135"/>
      <c r="AC30" s="1135"/>
      <c r="AD30" s="1135"/>
      <c r="AE30" s="1135"/>
      <c r="AF30" s="1135"/>
      <c r="AG30" s="1135"/>
      <c r="AH30" s="1135"/>
      <c r="AI30" s="1135"/>
      <c r="AJ30" s="1135"/>
      <c r="AK30" s="1135"/>
      <c r="AL30" s="1135"/>
      <c r="AM30" s="1135"/>
      <c r="AN30" s="1135"/>
      <c r="AO30" s="1135"/>
      <c r="AP30" s="1135"/>
      <c r="AQ30" s="1135"/>
      <c r="AR30" s="1135"/>
      <c r="AS30" s="1135"/>
      <c r="AT30" s="1135"/>
      <c r="AU30" s="1135"/>
      <c r="AV30" s="1135"/>
      <c r="AW30" s="1135"/>
      <c r="AX30" s="1135"/>
      <c r="AY30" s="1135"/>
      <c r="AZ30" s="1135"/>
      <c r="BA30" s="1135"/>
      <c r="BB30" s="1135"/>
      <c r="BC30" s="1135"/>
      <c r="BD30" s="1135"/>
      <c r="BE30" s="1135"/>
    </row>
    <row r="31" spans="1:58" s="430" customFormat="1" ht="34.5" customHeight="1">
      <c r="A31" s="749"/>
      <c r="B31" s="751"/>
      <c r="C31" s="1135"/>
      <c r="D31" s="1135"/>
      <c r="E31" s="1135"/>
      <c r="F31" s="1135"/>
      <c r="G31" s="1135"/>
      <c r="H31" s="1135"/>
      <c r="I31" s="1135"/>
      <c r="J31" s="1135"/>
      <c r="K31" s="1135"/>
      <c r="L31" s="1135"/>
      <c r="M31" s="1135"/>
      <c r="N31" s="1135"/>
      <c r="O31" s="1135"/>
      <c r="P31" s="1135"/>
      <c r="Q31" s="1135"/>
      <c r="R31" s="1135"/>
      <c r="S31" s="1135"/>
      <c r="T31" s="1135"/>
      <c r="U31" s="1135"/>
      <c r="V31" s="1135"/>
      <c r="W31" s="1135"/>
      <c r="X31" s="1135"/>
      <c r="Y31" s="1135"/>
      <c r="Z31" s="1135"/>
      <c r="AA31" s="1135"/>
      <c r="AB31" s="1135"/>
      <c r="AC31" s="1135"/>
      <c r="AD31" s="1135"/>
      <c r="AE31" s="1135"/>
      <c r="AF31" s="1135"/>
      <c r="AG31" s="1135"/>
      <c r="AH31" s="1135"/>
      <c r="AI31" s="1135"/>
      <c r="AJ31" s="1135"/>
      <c r="AK31" s="1135"/>
      <c r="AL31" s="1135"/>
      <c r="AM31" s="1135"/>
      <c r="AN31" s="1135"/>
      <c r="AO31" s="1135"/>
      <c r="AP31" s="1135"/>
      <c r="AQ31" s="1135"/>
      <c r="AR31" s="1135"/>
      <c r="AS31" s="1135"/>
      <c r="AT31" s="1135"/>
      <c r="AU31" s="1135"/>
      <c r="AV31" s="1135"/>
      <c r="AW31" s="1135"/>
      <c r="AX31" s="1135"/>
      <c r="AY31" s="1135"/>
      <c r="AZ31" s="1135"/>
      <c r="BA31" s="1135"/>
      <c r="BB31" s="1135"/>
      <c r="BC31" s="1135"/>
      <c r="BD31" s="1135"/>
      <c r="BE31" s="1135"/>
    </row>
    <row r="32" spans="1:58" s="430" customFormat="1" ht="34.5" customHeight="1">
      <c r="A32" s="749"/>
      <c r="B32" s="751"/>
      <c r="C32" s="1135"/>
      <c r="D32" s="1135"/>
      <c r="E32" s="1135"/>
      <c r="F32" s="1135"/>
      <c r="G32" s="1135"/>
      <c r="H32" s="1135"/>
      <c r="I32" s="1135"/>
      <c r="J32" s="1135"/>
      <c r="K32" s="1135"/>
      <c r="L32" s="1135"/>
      <c r="M32" s="1135"/>
      <c r="N32" s="1135"/>
      <c r="O32" s="1135"/>
      <c r="P32" s="1135"/>
      <c r="Q32" s="1135"/>
      <c r="R32" s="1135"/>
      <c r="S32" s="1135"/>
      <c r="T32" s="1135"/>
      <c r="U32" s="1135"/>
      <c r="V32" s="1135"/>
      <c r="W32" s="1135"/>
      <c r="X32" s="1135"/>
      <c r="Y32" s="1135"/>
      <c r="Z32" s="1135"/>
      <c r="AA32" s="1135"/>
      <c r="AB32" s="1135"/>
      <c r="AC32" s="1135"/>
      <c r="AD32" s="1135"/>
      <c r="AE32" s="1135"/>
      <c r="AF32" s="1135"/>
      <c r="AG32" s="1135"/>
      <c r="AH32" s="1135"/>
      <c r="AI32" s="1135"/>
      <c r="AJ32" s="1135"/>
      <c r="AK32" s="1135"/>
      <c r="AL32" s="1135"/>
      <c r="AM32" s="1135"/>
      <c r="AN32" s="1135"/>
      <c r="AO32" s="1135"/>
      <c r="AP32" s="1135"/>
      <c r="AQ32" s="1135"/>
      <c r="AR32" s="1135"/>
      <c r="AS32" s="1135"/>
      <c r="AT32" s="1135"/>
      <c r="AU32" s="1135"/>
      <c r="AV32" s="1135"/>
      <c r="AW32" s="1135"/>
      <c r="AX32" s="1135"/>
      <c r="AY32" s="1135"/>
      <c r="AZ32" s="1135"/>
      <c r="BA32" s="1135"/>
      <c r="BB32" s="1135"/>
      <c r="BC32" s="1135"/>
      <c r="BD32" s="1135"/>
      <c r="BE32" s="1135"/>
    </row>
    <row r="33" spans="1:57" s="430" customFormat="1" ht="22.5" customHeight="1">
      <c r="A33" s="749" t="s">
        <v>931</v>
      </c>
      <c r="B33" s="750"/>
      <c r="C33" s="1134" t="s">
        <v>932</v>
      </c>
      <c r="D33" s="1134"/>
      <c r="E33" s="1134"/>
      <c r="F33" s="1134"/>
      <c r="G33" s="1134"/>
      <c r="H33" s="1134"/>
      <c r="I33" s="1134"/>
      <c r="J33" s="1134"/>
      <c r="K33" s="1134"/>
      <c r="L33" s="1134"/>
      <c r="M33" s="1134"/>
      <c r="N33" s="1134"/>
      <c r="O33" s="1134"/>
      <c r="P33" s="1134"/>
      <c r="Q33" s="1134"/>
      <c r="R33" s="1134"/>
      <c r="S33" s="1134"/>
      <c r="T33" s="1134"/>
      <c r="U33" s="1134"/>
      <c r="V33" s="1134"/>
      <c r="W33" s="1134"/>
      <c r="X33" s="1134"/>
      <c r="Y33" s="1134"/>
      <c r="Z33" s="1134"/>
      <c r="AA33" s="1134"/>
      <c r="AB33" s="1134"/>
      <c r="AC33" s="1134"/>
      <c r="AD33" s="1134"/>
      <c r="AE33" s="1134"/>
      <c r="AF33" s="1134"/>
      <c r="AG33" s="1134"/>
      <c r="AH33" s="1134"/>
      <c r="AI33" s="1134"/>
      <c r="AJ33" s="1134"/>
      <c r="AK33" s="1134"/>
      <c r="AL33" s="1134"/>
      <c r="AM33" s="1134"/>
      <c r="AN33" s="1134"/>
      <c r="AO33" s="1134"/>
      <c r="AP33" s="1134"/>
      <c r="AQ33" s="1134"/>
      <c r="AR33" s="1134"/>
      <c r="AS33" s="1134"/>
      <c r="AT33" s="1134"/>
      <c r="AU33" s="1134"/>
      <c r="AV33" s="1134"/>
      <c r="AW33" s="1134"/>
      <c r="AX33" s="1134"/>
      <c r="AY33" s="1134"/>
      <c r="AZ33" s="1134"/>
      <c r="BA33" s="1134"/>
      <c r="BB33" s="1134"/>
      <c r="BC33" s="1134"/>
      <c r="BD33" s="1134"/>
      <c r="BE33" s="1134"/>
    </row>
    <row r="34" spans="1:57" s="430" customFormat="1" ht="22.5" customHeight="1">
      <c r="A34" s="749"/>
      <c r="B34" s="750"/>
      <c r="C34" s="1134"/>
      <c r="D34" s="1134"/>
      <c r="E34" s="1134"/>
      <c r="F34" s="1134"/>
      <c r="G34" s="1134"/>
      <c r="H34" s="1134"/>
      <c r="I34" s="1134"/>
      <c r="J34" s="1134"/>
      <c r="K34" s="1134"/>
      <c r="L34" s="1134"/>
      <c r="M34" s="1134"/>
      <c r="N34" s="1134"/>
      <c r="O34" s="1134"/>
      <c r="P34" s="1134"/>
      <c r="Q34" s="1134"/>
      <c r="R34" s="1134"/>
      <c r="S34" s="1134"/>
      <c r="T34" s="1134"/>
      <c r="U34" s="1134"/>
      <c r="V34" s="1134"/>
      <c r="W34" s="1134"/>
      <c r="X34" s="1134"/>
      <c r="Y34" s="1134"/>
      <c r="Z34" s="1134"/>
      <c r="AA34" s="1134"/>
      <c r="AB34" s="1134"/>
      <c r="AC34" s="1134"/>
      <c r="AD34" s="1134"/>
      <c r="AE34" s="1134"/>
      <c r="AF34" s="1134"/>
      <c r="AG34" s="1134"/>
      <c r="AH34" s="1134"/>
      <c r="AI34" s="1134"/>
      <c r="AJ34" s="1134"/>
      <c r="AK34" s="1134"/>
      <c r="AL34" s="1134"/>
      <c r="AM34" s="1134"/>
      <c r="AN34" s="1134"/>
      <c r="AO34" s="1134"/>
      <c r="AP34" s="1134"/>
      <c r="AQ34" s="1134"/>
      <c r="AR34" s="1134"/>
      <c r="AS34" s="1134"/>
      <c r="AT34" s="1134"/>
      <c r="AU34" s="1134"/>
      <c r="AV34" s="1134"/>
      <c r="AW34" s="1134"/>
      <c r="AX34" s="1134"/>
      <c r="AY34" s="1134"/>
      <c r="AZ34" s="1134"/>
      <c r="BA34" s="1134"/>
      <c r="BB34" s="1134"/>
      <c r="BC34" s="1134"/>
      <c r="BD34" s="1134"/>
      <c r="BE34" s="1134"/>
    </row>
    <row r="35" spans="1:57" s="430" customFormat="1" ht="27.75" customHeight="1">
      <c r="A35" s="749" t="s">
        <v>933</v>
      </c>
      <c r="B35" s="750"/>
      <c r="C35" s="1134" t="s">
        <v>934</v>
      </c>
      <c r="D35" s="1134"/>
      <c r="E35" s="1134"/>
      <c r="F35" s="1134"/>
      <c r="G35" s="1134"/>
      <c r="H35" s="1134"/>
      <c r="I35" s="1134"/>
      <c r="J35" s="1134"/>
      <c r="K35" s="1134"/>
      <c r="L35" s="1134"/>
      <c r="M35" s="1134"/>
      <c r="N35" s="1134"/>
      <c r="O35" s="1134"/>
      <c r="P35" s="1134"/>
      <c r="Q35" s="1134"/>
      <c r="R35" s="1134"/>
      <c r="S35" s="1134"/>
      <c r="T35" s="1134"/>
      <c r="U35" s="1134"/>
      <c r="V35" s="1134"/>
      <c r="W35" s="1134"/>
      <c r="X35" s="1134"/>
      <c r="Y35" s="1134"/>
      <c r="Z35" s="1134"/>
      <c r="AA35" s="1134"/>
      <c r="AB35" s="1134"/>
      <c r="AC35" s="1134"/>
      <c r="AD35" s="1134"/>
      <c r="AE35" s="1134"/>
      <c r="AF35" s="1134"/>
      <c r="AG35" s="1134"/>
      <c r="AH35" s="1134"/>
      <c r="AI35" s="1134"/>
      <c r="AJ35" s="1134"/>
      <c r="AK35" s="1134"/>
      <c r="AL35" s="1134"/>
      <c r="AM35" s="1134"/>
      <c r="AN35" s="1134"/>
      <c r="AO35" s="1134"/>
      <c r="AP35" s="1134"/>
      <c r="AQ35" s="1134"/>
      <c r="AR35" s="1134"/>
      <c r="AS35" s="1134"/>
      <c r="AT35" s="1134"/>
      <c r="AU35" s="1134"/>
      <c r="AV35" s="1134"/>
      <c r="AW35" s="1134"/>
      <c r="AX35" s="1134"/>
      <c r="AY35" s="1134"/>
      <c r="AZ35" s="1134"/>
      <c r="BA35" s="1134"/>
      <c r="BB35" s="1134"/>
      <c r="BC35" s="1134"/>
      <c r="BD35" s="1134"/>
      <c r="BE35" s="701"/>
    </row>
    <row r="36" spans="1:57" s="430" customFormat="1" ht="26.25" customHeight="1">
      <c r="A36" s="749" t="s">
        <v>935</v>
      </c>
      <c r="B36" s="701"/>
      <c r="C36" s="750" t="s">
        <v>936</v>
      </c>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1"/>
      <c r="BC36" s="701"/>
      <c r="BD36" s="701"/>
      <c r="BE36" s="701"/>
    </row>
    <row r="37" spans="1:57" s="430" customFormat="1" ht="26.25" customHeight="1">
      <c r="A37" s="749"/>
      <c r="B37" s="701"/>
      <c r="C37" s="750" t="s">
        <v>937</v>
      </c>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701"/>
      <c r="AM37" s="701"/>
      <c r="AN37" s="701"/>
      <c r="AO37" s="701"/>
      <c r="AP37" s="701"/>
      <c r="AQ37" s="701"/>
      <c r="AR37" s="701"/>
      <c r="AS37" s="701"/>
      <c r="AT37" s="701"/>
      <c r="AU37" s="701"/>
      <c r="AV37" s="701"/>
      <c r="AW37" s="701"/>
      <c r="AX37" s="701"/>
      <c r="AY37" s="701"/>
      <c r="AZ37" s="701"/>
      <c r="BA37" s="701"/>
      <c r="BB37" s="701"/>
      <c r="BC37" s="701"/>
      <c r="BD37" s="701"/>
      <c r="BE37" s="701"/>
    </row>
    <row r="38" spans="1:57" s="430" customFormat="1" ht="26.25" customHeight="1">
      <c r="A38" s="749" t="s">
        <v>938</v>
      </c>
      <c r="B38" s="701"/>
      <c r="C38" s="750" t="s">
        <v>939</v>
      </c>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701"/>
      <c r="AM38" s="701"/>
      <c r="AN38" s="701"/>
      <c r="AO38" s="701"/>
      <c r="AP38" s="701"/>
      <c r="AQ38" s="701"/>
      <c r="AR38" s="701"/>
      <c r="AS38" s="701"/>
      <c r="AT38" s="701"/>
      <c r="AU38" s="701"/>
      <c r="AV38" s="701"/>
      <c r="AW38" s="701"/>
      <c r="AX38" s="701"/>
      <c r="AY38" s="701"/>
      <c r="AZ38" s="701"/>
      <c r="BA38" s="701"/>
      <c r="BB38" s="701"/>
      <c r="BC38" s="701"/>
      <c r="BD38" s="701"/>
      <c r="BE38" s="701"/>
    </row>
    <row r="39" spans="1:57" s="430" customFormat="1" ht="66.75" customHeight="1">
      <c r="A39" s="702" t="s">
        <v>940</v>
      </c>
      <c r="B39" s="701"/>
      <c r="C39" s="1135" t="s">
        <v>941</v>
      </c>
      <c r="D39" s="1135"/>
      <c r="E39" s="1135"/>
      <c r="F39" s="1135"/>
      <c r="G39" s="1135"/>
      <c r="H39" s="1135"/>
      <c r="I39" s="1135"/>
      <c r="J39" s="1135"/>
      <c r="K39" s="1135"/>
      <c r="L39" s="1135"/>
      <c r="M39" s="1135"/>
      <c r="N39" s="1135"/>
      <c r="O39" s="1135"/>
      <c r="P39" s="1135"/>
      <c r="Q39" s="1135"/>
      <c r="R39" s="1135"/>
      <c r="S39" s="1135"/>
      <c r="T39" s="1135"/>
      <c r="U39" s="1135"/>
      <c r="V39" s="1135"/>
      <c r="W39" s="1135"/>
      <c r="X39" s="1135"/>
      <c r="Y39" s="1135"/>
      <c r="Z39" s="1135"/>
      <c r="AA39" s="1135"/>
      <c r="AB39" s="1135"/>
      <c r="AC39" s="1135"/>
      <c r="AD39" s="1135"/>
      <c r="AE39" s="1135"/>
      <c r="AF39" s="1135"/>
      <c r="AG39" s="1135"/>
      <c r="AH39" s="1135"/>
      <c r="AI39" s="1135"/>
      <c r="AJ39" s="1135"/>
      <c r="AK39" s="1135"/>
      <c r="AL39" s="1135"/>
      <c r="AM39" s="1135"/>
      <c r="AN39" s="1135"/>
      <c r="AO39" s="1135"/>
      <c r="AP39" s="1135"/>
      <c r="AQ39" s="1135"/>
      <c r="AR39" s="1135"/>
      <c r="AS39" s="1135"/>
      <c r="AT39" s="1135"/>
      <c r="AU39" s="1135"/>
      <c r="AV39" s="1135"/>
      <c r="AW39" s="1135"/>
      <c r="AX39" s="1135"/>
      <c r="AY39" s="1135"/>
      <c r="AZ39" s="1135"/>
      <c r="BA39" s="1135"/>
      <c r="BB39" s="1135"/>
      <c r="BC39" s="1135"/>
      <c r="BD39" s="1135"/>
      <c r="BE39" s="1135"/>
    </row>
    <row r="40" spans="1:57" s="430" customFormat="1" ht="57.75" customHeight="1">
      <c r="A40" s="702" t="s">
        <v>942</v>
      </c>
      <c r="B40" s="701"/>
      <c r="C40" s="1135" t="s">
        <v>943</v>
      </c>
      <c r="D40" s="1135"/>
      <c r="E40" s="1135"/>
      <c r="F40" s="1135"/>
      <c r="G40" s="1135"/>
      <c r="H40" s="1135"/>
      <c r="I40" s="1135"/>
      <c r="J40" s="1135"/>
      <c r="K40" s="1135"/>
      <c r="L40" s="1135"/>
      <c r="M40" s="1135"/>
      <c r="N40" s="1135"/>
      <c r="O40" s="1135"/>
      <c r="P40" s="1135"/>
      <c r="Q40" s="1135"/>
      <c r="R40" s="1135"/>
      <c r="S40" s="1135"/>
      <c r="T40" s="1135"/>
      <c r="U40" s="1135"/>
      <c r="V40" s="1135"/>
      <c r="W40" s="1135"/>
      <c r="X40" s="1135"/>
      <c r="Y40" s="1135"/>
      <c r="Z40" s="1135"/>
      <c r="AA40" s="1135"/>
      <c r="AB40" s="1135"/>
      <c r="AC40" s="1135"/>
      <c r="AD40" s="1135"/>
      <c r="AE40" s="1135"/>
      <c r="AF40" s="1135"/>
      <c r="AG40" s="1135"/>
      <c r="AH40" s="1135"/>
      <c r="AI40" s="1135"/>
      <c r="AJ40" s="1135"/>
      <c r="AK40" s="1135"/>
      <c r="AL40" s="1135"/>
      <c r="AM40" s="1135"/>
      <c r="AN40" s="1135"/>
      <c r="AO40" s="1135"/>
      <c r="AP40" s="1135"/>
      <c r="AQ40" s="1135"/>
      <c r="AR40" s="1135"/>
      <c r="AS40" s="1135"/>
      <c r="AT40" s="1135"/>
      <c r="AU40" s="1135"/>
      <c r="AV40" s="1135"/>
      <c r="AW40" s="1135"/>
      <c r="AX40" s="1135"/>
      <c r="AY40" s="1135"/>
      <c r="AZ40" s="1135"/>
      <c r="BA40" s="1135"/>
      <c r="BB40" s="1135"/>
      <c r="BC40" s="1135"/>
      <c r="BD40" s="1135"/>
      <c r="BE40" s="1135"/>
    </row>
    <row r="41" spans="1:57" s="430" customFormat="1" ht="26.25" customHeight="1">
      <c r="A41" s="702" t="s">
        <v>944</v>
      </c>
      <c r="B41" s="752"/>
      <c r="C41" s="700" t="s">
        <v>945</v>
      </c>
      <c r="D41" s="752"/>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701"/>
      <c r="AM41" s="701"/>
      <c r="AN41" s="701"/>
      <c r="AO41" s="701"/>
      <c r="AP41" s="701"/>
      <c r="AQ41" s="701"/>
      <c r="AR41" s="701"/>
      <c r="AS41" s="701"/>
      <c r="AT41" s="701"/>
      <c r="AU41" s="701"/>
      <c r="AV41" s="701"/>
      <c r="AW41" s="701"/>
      <c r="AX41" s="701"/>
      <c r="AY41" s="701"/>
      <c r="AZ41" s="701"/>
      <c r="BA41" s="701"/>
      <c r="BB41" s="701"/>
      <c r="BC41" s="701"/>
      <c r="BD41" s="701"/>
      <c r="BE41" s="701"/>
    </row>
    <row r="42" spans="1:57" s="430" customFormat="1" ht="30" customHeight="1">
      <c r="A42" s="700" t="s">
        <v>946</v>
      </c>
      <c r="B42" s="701"/>
      <c r="C42" s="1135" t="s">
        <v>1132</v>
      </c>
      <c r="D42" s="1135"/>
      <c r="E42" s="1135"/>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c r="AB42" s="1135"/>
      <c r="AC42" s="1135"/>
      <c r="AD42" s="1135"/>
      <c r="AE42" s="1135"/>
      <c r="AF42" s="1135"/>
      <c r="AG42" s="1135"/>
      <c r="AH42" s="1135"/>
      <c r="AI42" s="1135"/>
      <c r="AJ42" s="1135"/>
      <c r="AK42" s="1135"/>
      <c r="AL42" s="1135"/>
      <c r="AM42" s="1135"/>
      <c r="AN42" s="1135"/>
      <c r="AO42" s="1135"/>
      <c r="AP42" s="1135"/>
      <c r="AQ42" s="1135"/>
      <c r="AR42" s="1135"/>
      <c r="AS42" s="1135"/>
      <c r="AT42" s="1135"/>
      <c r="AU42" s="1135"/>
      <c r="AV42" s="1135"/>
      <c r="AW42" s="1135"/>
      <c r="AX42" s="1135"/>
      <c r="AY42" s="1135"/>
      <c r="AZ42" s="1135"/>
      <c r="BA42" s="1135"/>
      <c r="BB42" s="1135"/>
      <c r="BC42" s="1135"/>
      <c r="BD42" s="1135"/>
      <c r="BE42" s="1135"/>
    </row>
    <row r="43" spans="1:57" s="430" customFormat="1" ht="65.25" customHeight="1">
      <c r="A43" s="700" t="s">
        <v>947</v>
      </c>
      <c r="B43" s="882"/>
      <c r="C43" s="1136" t="s">
        <v>1133</v>
      </c>
      <c r="D43" s="1136"/>
      <c r="E43" s="1136"/>
      <c r="F43" s="1136"/>
      <c r="G43" s="1136"/>
      <c r="H43" s="1136"/>
      <c r="I43" s="1136"/>
      <c r="J43" s="1136"/>
      <c r="K43" s="1136"/>
      <c r="L43" s="1136"/>
      <c r="M43" s="1136"/>
      <c r="N43" s="1136"/>
      <c r="O43" s="1136"/>
      <c r="P43" s="1136"/>
      <c r="Q43" s="1136"/>
      <c r="R43" s="1136"/>
      <c r="S43" s="1136"/>
      <c r="T43" s="1136"/>
      <c r="U43" s="1136"/>
      <c r="V43" s="1136"/>
      <c r="W43" s="1136"/>
      <c r="X43" s="1136"/>
      <c r="Y43" s="1136"/>
      <c r="Z43" s="1136"/>
      <c r="AA43" s="1136"/>
      <c r="AB43" s="1136"/>
      <c r="AC43" s="1136"/>
      <c r="AD43" s="1136"/>
      <c r="AE43" s="1136"/>
      <c r="AF43" s="1136"/>
      <c r="AG43" s="1136"/>
      <c r="AH43" s="1136"/>
      <c r="AI43" s="1136"/>
      <c r="AJ43" s="1136"/>
      <c r="AK43" s="1136"/>
      <c r="AL43" s="1136"/>
      <c r="AM43" s="1136"/>
      <c r="AN43" s="1136"/>
      <c r="AO43" s="1136"/>
      <c r="AP43" s="1136"/>
      <c r="AQ43" s="1136"/>
      <c r="AR43" s="1136"/>
      <c r="AS43" s="1136"/>
      <c r="AT43" s="1136"/>
      <c r="AU43" s="1136"/>
      <c r="AV43" s="1136"/>
      <c r="AW43" s="1136"/>
      <c r="AX43" s="1136"/>
      <c r="AY43" s="1136"/>
      <c r="AZ43" s="1136"/>
      <c r="BA43" s="1136"/>
      <c r="BB43" s="1136"/>
      <c r="BC43" s="1136"/>
      <c r="BD43" s="1136"/>
      <c r="BE43" s="701"/>
    </row>
    <row r="44" spans="1:57" s="430" customFormat="1" ht="42" customHeight="1">
      <c r="A44" s="883"/>
      <c r="B44" s="884"/>
      <c r="C44" s="1137"/>
      <c r="D44" s="1137"/>
      <c r="E44" s="1137"/>
      <c r="F44" s="1137"/>
      <c r="G44" s="1137"/>
      <c r="H44" s="1137"/>
      <c r="I44" s="1137"/>
      <c r="J44" s="1137"/>
      <c r="K44" s="1137"/>
      <c r="L44" s="1137"/>
      <c r="M44" s="1137"/>
      <c r="N44" s="1137"/>
      <c r="O44" s="1137"/>
      <c r="P44" s="1137"/>
      <c r="Q44" s="1137"/>
      <c r="R44" s="1137"/>
      <c r="S44" s="1137"/>
      <c r="T44" s="1137"/>
      <c r="U44" s="1137"/>
      <c r="V44" s="1137"/>
      <c r="W44" s="1137"/>
      <c r="X44" s="1137"/>
      <c r="Y44" s="1137"/>
      <c r="Z44" s="1137"/>
      <c r="AA44" s="1137"/>
      <c r="AB44" s="1137"/>
      <c r="AC44" s="1137"/>
      <c r="AD44" s="1137"/>
      <c r="AE44" s="1137"/>
      <c r="AF44" s="1137"/>
      <c r="AG44" s="1137"/>
      <c r="AH44" s="1137"/>
      <c r="AI44" s="1137"/>
      <c r="AJ44" s="1137"/>
      <c r="AK44" s="1137"/>
      <c r="AL44" s="1137"/>
      <c r="AM44" s="1137"/>
      <c r="AN44" s="1137"/>
      <c r="AO44" s="1137"/>
      <c r="AP44" s="1137"/>
      <c r="AQ44" s="1137"/>
      <c r="AR44" s="1137"/>
      <c r="AS44" s="1137"/>
      <c r="AT44" s="1137"/>
      <c r="AU44" s="1137"/>
      <c r="AV44" s="1137"/>
      <c r="AW44" s="1137"/>
      <c r="AX44" s="1137"/>
      <c r="AY44" s="1137"/>
      <c r="AZ44" s="1137"/>
      <c r="BA44" s="1137"/>
      <c r="BB44" s="1137"/>
      <c r="BC44" s="1137"/>
      <c r="BD44" s="1137"/>
      <c r="BE44" s="701"/>
    </row>
    <row r="45" spans="1:57" s="430" customForma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row>
  </sheetData>
  <mergeCells count="72">
    <mergeCell ref="A3:BE3"/>
    <mergeCell ref="A5:J6"/>
    <mergeCell ref="K5:N6"/>
    <mergeCell ref="O5:T6"/>
    <mergeCell ref="U5:Z6"/>
    <mergeCell ref="AA5:AE6"/>
    <mergeCell ref="AF5:AZ6"/>
    <mergeCell ref="BA6:BE6"/>
    <mergeCell ref="AL7:AZ7"/>
    <mergeCell ref="BA7:BE7"/>
    <mergeCell ref="B8:J21"/>
    <mergeCell ref="K8:N21"/>
    <mergeCell ref="O8:T21"/>
    <mergeCell ref="U8:Z21"/>
    <mergeCell ref="AA8:AE21"/>
    <mergeCell ref="AF8:AK8"/>
    <mergeCell ref="AL8:AZ8"/>
    <mergeCell ref="BA8:BE8"/>
    <mergeCell ref="A7:J7"/>
    <mergeCell ref="K7:N7"/>
    <mergeCell ref="O7:T7"/>
    <mergeCell ref="U7:Z7"/>
    <mergeCell ref="AA7:AE7"/>
    <mergeCell ref="AF7:AK7"/>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C44:BD44"/>
    <mergeCell ref="AF21:AK21"/>
    <mergeCell ref="AL21:AZ21"/>
    <mergeCell ref="BA21:BE21"/>
    <mergeCell ref="C24:BE25"/>
    <mergeCell ref="C30:BE32"/>
    <mergeCell ref="C33:BE34"/>
    <mergeCell ref="C35:BD35"/>
    <mergeCell ref="C39:BE39"/>
    <mergeCell ref="C40:BE40"/>
    <mergeCell ref="C42:BE42"/>
    <mergeCell ref="C43:BD43"/>
  </mergeCells>
  <phoneticPr fontId="1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6834-B630-474C-BAB7-822F68204255}">
  <dimension ref="A1:AQ82"/>
  <sheetViews>
    <sheetView showGridLines="0" zoomScaleNormal="100" zoomScaleSheetLayoutView="100" workbookViewId="0">
      <selection activeCell="C43" sqref="C43:D43"/>
    </sheetView>
  </sheetViews>
  <sheetFormatPr defaultColWidth="8.25" defaultRowHeight="21" customHeight="1"/>
  <cols>
    <col min="1" max="1" width="2.625" style="1" customWidth="1"/>
    <col min="2" max="2" width="14.2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9.5" style="1" customWidth="1"/>
    <col min="45" max="45" width="38.375" style="1" customWidth="1"/>
    <col min="46" max="16384" width="8.25" style="1"/>
  </cols>
  <sheetData>
    <row r="1" spans="1:40" ht="20.100000000000001" customHeight="1">
      <c r="A1" s="753" t="s">
        <v>15</v>
      </c>
      <c r="C1" s="754"/>
      <c r="D1" s="754"/>
      <c r="E1" s="754"/>
      <c r="F1" s="754"/>
      <c r="G1" s="754"/>
      <c r="H1" s="754"/>
      <c r="I1" s="754"/>
      <c r="J1" s="754"/>
      <c r="K1" s="754"/>
      <c r="L1" s="754"/>
      <c r="M1" s="754"/>
      <c r="N1" s="754"/>
      <c r="O1" s="754"/>
      <c r="P1" s="754"/>
      <c r="Q1" s="754"/>
      <c r="R1" s="754"/>
      <c r="S1" s="754"/>
      <c r="T1" s="754"/>
      <c r="U1" s="754"/>
      <c r="V1" s="754"/>
      <c r="W1" s="754"/>
      <c r="X1" s="711"/>
      <c r="Y1" s="711"/>
      <c r="Z1" s="755"/>
      <c r="AA1" s="755"/>
      <c r="AB1" s="755"/>
      <c r="AC1" s="755"/>
      <c r="AD1" s="756"/>
      <c r="AE1" s="756"/>
      <c r="AF1" s="756"/>
      <c r="AG1" s="756"/>
      <c r="AH1" s="756"/>
      <c r="AI1" s="757" t="s">
        <v>948</v>
      </c>
      <c r="AJ1" s="757"/>
      <c r="AK1" s="1265" t="s">
        <v>949</v>
      </c>
      <c r="AL1" s="1265"/>
      <c r="AM1" s="1265"/>
      <c r="AN1" s="1265"/>
    </row>
    <row r="2" spans="1:40" ht="18" customHeight="1">
      <c r="A2" s="755"/>
      <c r="B2" s="758"/>
      <c r="C2" s="758"/>
      <c r="D2" s="758"/>
      <c r="E2" s="758"/>
      <c r="F2" s="758"/>
      <c r="G2" s="758"/>
      <c r="H2" s="758"/>
      <c r="I2" s="758"/>
      <c r="J2" s="758"/>
      <c r="K2" s="758"/>
      <c r="L2" s="758"/>
      <c r="M2" s="1266">
        <v>2024</v>
      </c>
      <c r="N2" s="1266"/>
      <c r="O2" s="1266"/>
      <c r="P2" s="1266"/>
      <c r="Q2" s="1267" t="s">
        <v>86</v>
      </c>
      <c r="R2" s="1267"/>
      <c r="S2" s="1266">
        <v>5</v>
      </c>
      <c r="T2" s="1266"/>
      <c r="U2" s="1267" t="s">
        <v>172</v>
      </c>
      <c r="V2" s="1267"/>
      <c r="W2" s="758"/>
      <c r="X2" s="758"/>
      <c r="Y2" s="758"/>
      <c r="Z2" s="755"/>
      <c r="AA2" s="755"/>
      <c r="AC2" s="757"/>
      <c r="AD2" s="758"/>
      <c r="AE2" s="758"/>
      <c r="AF2" s="758"/>
      <c r="AG2" s="758"/>
      <c r="AH2" s="758"/>
      <c r="AI2" s="757" t="s">
        <v>950</v>
      </c>
      <c r="AJ2" s="757"/>
      <c r="AK2" s="1268"/>
      <c r="AL2" s="1268"/>
      <c r="AM2" s="1268"/>
      <c r="AN2" s="1268"/>
    </row>
    <row r="3" spans="1:40" ht="18" customHeight="1">
      <c r="A3" s="759"/>
      <c r="B3" s="759"/>
      <c r="C3" s="759"/>
      <c r="D3" s="759"/>
      <c r="E3" s="759"/>
      <c r="F3" s="759"/>
      <c r="G3" s="759"/>
      <c r="H3" s="759"/>
      <c r="I3" s="759"/>
      <c r="J3" s="759"/>
      <c r="K3" s="759"/>
      <c r="L3" s="759"/>
      <c r="M3" s="759"/>
      <c r="N3" s="759"/>
      <c r="O3" s="759"/>
      <c r="P3" s="759"/>
      <c r="Q3" s="759"/>
      <c r="R3" s="759"/>
      <c r="S3" s="759"/>
      <c r="T3" s="759"/>
      <c r="U3" s="759"/>
      <c r="V3" s="759"/>
      <c r="W3" s="759"/>
      <c r="Y3" s="760"/>
      <c r="Z3" s="760"/>
      <c r="AA3" s="760"/>
      <c r="AB3" s="755"/>
      <c r="AC3" s="760"/>
      <c r="AD3" s="760"/>
      <c r="AE3" s="760"/>
      <c r="AF3" s="760"/>
      <c r="AG3" s="760"/>
      <c r="AH3" s="760"/>
      <c r="AI3" s="761" t="s">
        <v>951</v>
      </c>
      <c r="AJ3" s="757"/>
      <c r="AK3" s="1269" t="s">
        <v>952</v>
      </c>
      <c r="AL3" s="1269"/>
      <c r="AM3" s="1269"/>
      <c r="AN3" s="1269"/>
    </row>
    <row r="4" spans="1:40" ht="18" customHeight="1">
      <c r="A4" s="759"/>
      <c r="B4" s="759"/>
      <c r="C4" s="759"/>
      <c r="D4" s="759"/>
      <c r="E4" s="759"/>
      <c r="F4" s="759"/>
      <c r="G4" s="759"/>
      <c r="H4" s="759"/>
      <c r="I4" s="759"/>
      <c r="J4" s="759"/>
      <c r="K4" s="759"/>
      <c r="L4" s="759"/>
      <c r="M4" s="759"/>
      <c r="N4" s="759"/>
      <c r="O4" s="759"/>
      <c r="P4" s="759"/>
      <c r="Q4" s="759"/>
      <c r="R4" s="759"/>
      <c r="S4" s="759"/>
      <c r="T4" s="759"/>
      <c r="U4" s="759"/>
      <c r="V4" s="759"/>
      <c r="W4" s="759"/>
      <c r="Y4" s="760"/>
      <c r="Z4" s="760"/>
      <c r="AA4" s="760"/>
      <c r="AB4" s="755"/>
      <c r="AC4" s="760"/>
      <c r="AD4" s="760"/>
      <c r="AE4" s="760"/>
      <c r="AF4" s="760"/>
      <c r="AG4" s="760"/>
      <c r="AH4" s="760"/>
      <c r="AI4" s="761" t="s">
        <v>953</v>
      </c>
      <c r="AJ4" s="757"/>
      <c r="AK4" s="1269"/>
      <c r="AL4" s="1269"/>
      <c r="AM4" s="1269"/>
      <c r="AN4" s="1269"/>
    </row>
    <row r="5" spans="1:40" ht="18" customHeight="1">
      <c r="A5" s="759"/>
      <c r="B5" s="759"/>
      <c r="C5" s="759"/>
      <c r="D5" s="759"/>
      <c r="E5" s="759"/>
      <c r="F5" s="759"/>
      <c r="G5" s="759"/>
      <c r="H5" s="759"/>
      <c r="I5" s="759"/>
      <c r="J5" s="759"/>
      <c r="K5" s="759"/>
      <c r="L5" s="759"/>
      <c r="M5" s="759"/>
      <c r="N5" s="759"/>
      <c r="O5" s="759"/>
      <c r="P5" s="759"/>
      <c r="Q5" s="759"/>
      <c r="R5" s="759"/>
      <c r="S5" s="759"/>
      <c r="U5" s="759"/>
      <c r="V5" s="759"/>
      <c r="W5" s="759"/>
      <c r="Y5" s="760"/>
      <c r="Z5" s="760"/>
      <c r="AA5" s="760"/>
      <c r="AB5" s="755"/>
      <c r="AC5" s="760"/>
      <c r="AD5" s="760"/>
      <c r="AE5" s="760"/>
      <c r="AF5" s="760"/>
      <c r="AG5" s="761" t="s">
        <v>954</v>
      </c>
      <c r="AH5" s="1270">
        <v>40</v>
      </c>
      <c r="AI5" s="1270"/>
      <c r="AJ5" s="1270"/>
      <c r="AK5" s="760" t="s">
        <v>955</v>
      </c>
      <c r="AL5" s="762">
        <v>160</v>
      </c>
      <c r="AM5" s="760" t="s">
        <v>956</v>
      </c>
      <c r="AN5" s="755"/>
    </row>
    <row r="6" spans="1:40" ht="9.9499999999999993" customHeight="1">
      <c r="A6" s="755"/>
      <c r="B6" s="763"/>
      <c r="C6" s="763"/>
      <c r="D6" s="763"/>
      <c r="E6" s="763"/>
      <c r="F6" s="763"/>
      <c r="G6" s="763"/>
      <c r="H6" s="763"/>
      <c r="I6" s="763"/>
      <c r="J6" s="763"/>
      <c r="K6" s="763"/>
      <c r="L6" s="763"/>
      <c r="M6" s="763"/>
      <c r="N6" s="763"/>
      <c r="O6" s="763"/>
      <c r="P6" s="763"/>
      <c r="Q6" s="763"/>
      <c r="R6" s="763"/>
      <c r="S6" s="763"/>
      <c r="T6" s="763"/>
      <c r="U6" s="763"/>
      <c r="V6" s="763"/>
      <c r="W6" s="763"/>
      <c r="X6" s="758"/>
      <c r="Y6" s="758"/>
      <c r="Z6" s="758"/>
      <c r="AA6" s="758"/>
      <c r="AB6" s="758"/>
      <c r="AC6" s="758"/>
      <c r="AD6" s="758"/>
      <c r="AE6" s="758"/>
      <c r="AF6" s="758"/>
      <c r="AG6" s="758"/>
      <c r="AH6" s="758"/>
      <c r="AI6" s="758"/>
      <c r="AJ6" s="758"/>
      <c r="AK6" s="758"/>
      <c r="AL6" s="758"/>
      <c r="AM6" s="755"/>
      <c r="AN6" s="755"/>
    </row>
    <row r="7" spans="1:40" ht="15" customHeight="1">
      <c r="A7" s="1255" t="s">
        <v>957</v>
      </c>
      <c r="B7" s="1257" t="s">
        <v>958</v>
      </c>
      <c r="C7" s="1259" t="s">
        <v>959</v>
      </c>
      <c r="D7" s="1231" t="s">
        <v>960</v>
      </c>
      <c r="E7" s="1244" t="s">
        <v>961</v>
      </c>
      <c r="F7" s="1261" t="s">
        <v>962</v>
      </c>
      <c r="G7" s="1261"/>
      <c r="H7" s="1261"/>
      <c r="I7" s="1261"/>
      <c r="J7" s="1261"/>
      <c r="K7" s="1261"/>
      <c r="L7" s="1261"/>
      <c r="M7" s="1261"/>
      <c r="N7" s="1261"/>
      <c r="O7" s="1261"/>
      <c r="P7" s="1261"/>
      <c r="Q7" s="1261"/>
      <c r="R7" s="1261"/>
      <c r="S7" s="1261"/>
      <c r="T7" s="1261"/>
      <c r="U7" s="1261"/>
      <c r="V7" s="1261"/>
      <c r="W7" s="1261"/>
      <c r="X7" s="1261"/>
      <c r="Y7" s="1261"/>
      <c r="Z7" s="1261"/>
      <c r="AA7" s="1261"/>
      <c r="AB7" s="1261"/>
      <c r="AC7" s="1261"/>
      <c r="AD7" s="1261"/>
      <c r="AE7" s="1261"/>
      <c r="AF7" s="1261"/>
      <c r="AG7" s="1261"/>
      <c r="AH7" s="1261"/>
      <c r="AI7" s="1261"/>
      <c r="AJ7" s="1261"/>
      <c r="AK7" s="1262" t="s">
        <v>963</v>
      </c>
      <c r="AL7" s="1237" t="s">
        <v>964</v>
      </c>
      <c r="AM7" s="1256" t="s">
        <v>965</v>
      </c>
      <c r="AN7" s="1256"/>
    </row>
    <row r="8" spans="1:40" ht="15" customHeight="1">
      <c r="A8" s="1255"/>
      <c r="B8" s="1258"/>
      <c r="C8" s="1247"/>
      <c r="D8" s="1231"/>
      <c r="E8" s="1244"/>
      <c r="F8" s="1231" t="s">
        <v>17</v>
      </c>
      <c r="G8" s="1231"/>
      <c r="H8" s="1231"/>
      <c r="I8" s="1231"/>
      <c r="J8" s="1231"/>
      <c r="K8" s="1231"/>
      <c r="L8" s="1231"/>
      <c r="M8" s="1231" t="s">
        <v>18</v>
      </c>
      <c r="N8" s="1231"/>
      <c r="O8" s="1231"/>
      <c r="P8" s="1231"/>
      <c r="Q8" s="1231"/>
      <c r="R8" s="1231"/>
      <c r="S8" s="1231"/>
      <c r="T8" s="1231" t="s">
        <v>19</v>
      </c>
      <c r="U8" s="1231"/>
      <c r="V8" s="1231"/>
      <c r="W8" s="1231"/>
      <c r="X8" s="1231"/>
      <c r="Y8" s="1231"/>
      <c r="Z8" s="1231"/>
      <c r="AA8" s="1231" t="s">
        <v>20</v>
      </c>
      <c r="AB8" s="1231"/>
      <c r="AC8" s="1231"/>
      <c r="AD8" s="1231"/>
      <c r="AE8" s="1231"/>
      <c r="AF8" s="1231"/>
      <c r="AG8" s="1231"/>
      <c r="AH8" s="1231" t="s">
        <v>966</v>
      </c>
      <c r="AI8" s="1231"/>
      <c r="AJ8" s="1231"/>
      <c r="AK8" s="1262"/>
      <c r="AL8" s="1237"/>
      <c r="AM8" s="1256"/>
      <c r="AN8" s="1256"/>
    </row>
    <row r="9" spans="1:40" ht="15" customHeight="1">
      <c r="A9" s="1255"/>
      <c r="B9" s="1263" t="s">
        <v>967</v>
      </c>
      <c r="C9" s="1247"/>
      <c r="D9" s="1231"/>
      <c r="E9" s="1244"/>
      <c r="F9" s="767">
        <f>DATE($M$2,$S$2,1)</f>
        <v>45413</v>
      </c>
      <c r="G9" s="767">
        <f>DATE($M$2,$S$2,2)</f>
        <v>45414</v>
      </c>
      <c r="H9" s="767">
        <f>DATE($M$2,$S$2,3)</f>
        <v>45415</v>
      </c>
      <c r="I9" s="767">
        <f>DATE($M$2,$S$2,4)</f>
        <v>45416</v>
      </c>
      <c r="J9" s="767">
        <f>DATE($M$2,$S$2,5)</f>
        <v>45417</v>
      </c>
      <c r="K9" s="767">
        <f>DATE($M$2,$S$2,6)</f>
        <v>45418</v>
      </c>
      <c r="L9" s="767">
        <f>DATE($M$2,$S$2,7)</f>
        <v>45419</v>
      </c>
      <c r="M9" s="767">
        <f>DATE($M$2,$S$2,8)</f>
        <v>45420</v>
      </c>
      <c r="N9" s="767">
        <f>DATE($M$2,$S$2,9)</f>
        <v>45421</v>
      </c>
      <c r="O9" s="767">
        <f>DATE($M$2,$S$2,10)</f>
        <v>45422</v>
      </c>
      <c r="P9" s="767">
        <f>DATE($M$2,$S$2,11)</f>
        <v>45423</v>
      </c>
      <c r="Q9" s="767">
        <f>DATE($M$2,$S$2,12)</f>
        <v>45424</v>
      </c>
      <c r="R9" s="767">
        <f>DATE($M$2,$S$2,13)</f>
        <v>45425</v>
      </c>
      <c r="S9" s="767">
        <f>DATE($M$2,$S$2,14)</f>
        <v>45426</v>
      </c>
      <c r="T9" s="767">
        <f>DATE($M$2,$S$2,15)</f>
        <v>45427</v>
      </c>
      <c r="U9" s="767">
        <f>DATE($M$2,$S$2,16)</f>
        <v>45428</v>
      </c>
      <c r="V9" s="767">
        <f>DATE($M$2,$S$2,17)</f>
        <v>45429</v>
      </c>
      <c r="W9" s="767">
        <f>DATE($M$2,$S$2,18)</f>
        <v>45430</v>
      </c>
      <c r="X9" s="767">
        <f>DATE($M$2,$S$2,19)</f>
        <v>45431</v>
      </c>
      <c r="Y9" s="767">
        <f>DATE($M$2,$S$2,20)</f>
        <v>45432</v>
      </c>
      <c r="Z9" s="767">
        <f>DATE($M$2,$S$2,21)</f>
        <v>45433</v>
      </c>
      <c r="AA9" s="767">
        <f>DATE($M$2,$S$2,22)</f>
        <v>45434</v>
      </c>
      <c r="AB9" s="767">
        <f>DATE($M$2,$S$2,23)</f>
        <v>45435</v>
      </c>
      <c r="AC9" s="767">
        <f>DATE($M$2,$S$2,24)</f>
        <v>45436</v>
      </c>
      <c r="AD9" s="767">
        <f>DATE($M$2,$S$2,25)</f>
        <v>45437</v>
      </c>
      <c r="AE9" s="767">
        <f>DATE($M$2,$S$2,26)</f>
        <v>45438</v>
      </c>
      <c r="AF9" s="767">
        <f>DATE($M$2,$S$2,27)</f>
        <v>45439</v>
      </c>
      <c r="AG9" s="767">
        <f>DATE($M$2,$S$2,28)</f>
        <v>45440</v>
      </c>
      <c r="AH9" s="767">
        <f>IF(DAY(EOMONTH(F9,0))&lt;29,"",DATE($M$2,$S$2,29))</f>
        <v>45441</v>
      </c>
      <c r="AI9" s="767">
        <f>IF(DAY(EOMONTH(F9,0))&lt;30,"",DATE($M$2,$S$2,30))</f>
        <v>45442</v>
      </c>
      <c r="AJ9" s="767">
        <f>IF(DAY(EOMONTH(F9,0))&lt;31,"",DATE($M$2,$S$2,31))</f>
        <v>45443</v>
      </c>
      <c r="AK9" s="1262"/>
      <c r="AL9" s="1237"/>
      <c r="AM9" s="1256"/>
      <c r="AN9" s="1256"/>
    </row>
    <row r="10" spans="1:40" ht="15" customHeight="1">
      <c r="A10" s="1255"/>
      <c r="B10" s="1264"/>
      <c r="C10" s="1260"/>
      <c r="D10" s="1231"/>
      <c r="E10" s="1244"/>
      <c r="F10" s="768">
        <f>DATE($M$2,$S$2,1)</f>
        <v>45413</v>
      </c>
      <c r="G10" s="768">
        <f>DATE($M$2,$S$2,2)</f>
        <v>45414</v>
      </c>
      <c r="H10" s="768">
        <f>DATE($M$2,$S$2,3)</f>
        <v>45415</v>
      </c>
      <c r="I10" s="768">
        <f>DATE($M$2,$S$2,4)</f>
        <v>45416</v>
      </c>
      <c r="J10" s="768">
        <f>DATE($M$2,$S$2,5)</f>
        <v>45417</v>
      </c>
      <c r="K10" s="768">
        <f>DATE($M$2,$S$2,6)</f>
        <v>45418</v>
      </c>
      <c r="L10" s="768">
        <f>DATE($M$2,$S$2,7)</f>
        <v>45419</v>
      </c>
      <c r="M10" s="768">
        <f>DATE($M$2,$S$2,8)</f>
        <v>45420</v>
      </c>
      <c r="N10" s="768">
        <f>DATE($M$2,$S$2,9)</f>
        <v>45421</v>
      </c>
      <c r="O10" s="768">
        <f>DATE($M$2,$S$2,10)</f>
        <v>45422</v>
      </c>
      <c r="P10" s="768">
        <f>DATE($M$2,$S$2,11)</f>
        <v>45423</v>
      </c>
      <c r="Q10" s="768">
        <f>DATE($M$2,$S$2,12)</f>
        <v>45424</v>
      </c>
      <c r="R10" s="768">
        <f>DATE($M$2,$S$2,13)</f>
        <v>45425</v>
      </c>
      <c r="S10" s="768">
        <f>DATE($M$2,$S$2,14)</f>
        <v>45426</v>
      </c>
      <c r="T10" s="768">
        <f>DATE($M$2,$S$2,15)</f>
        <v>45427</v>
      </c>
      <c r="U10" s="768">
        <f>DATE($M$2,$S$2,16)</f>
        <v>45428</v>
      </c>
      <c r="V10" s="768">
        <f>DATE($M$2,$S$2,17)</f>
        <v>45429</v>
      </c>
      <c r="W10" s="768">
        <f>DATE($M$2,$S$2,18)</f>
        <v>45430</v>
      </c>
      <c r="X10" s="768">
        <f>DATE($M$2,$S$2,19)</f>
        <v>45431</v>
      </c>
      <c r="Y10" s="768">
        <f>DATE($M$2,$S$2,20)</f>
        <v>45432</v>
      </c>
      <c r="Z10" s="768">
        <f>DATE($M$2,$S$2,21)</f>
        <v>45433</v>
      </c>
      <c r="AA10" s="768">
        <f>DATE($M$2,$S$2,22)</f>
        <v>45434</v>
      </c>
      <c r="AB10" s="768">
        <f>DATE($M$2,$S$2,23)</f>
        <v>45435</v>
      </c>
      <c r="AC10" s="768">
        <f>DATE($M$2,$S$2,24)</f>
        <v>45436</v>
      </c>
      <c r="AD10" s="768">
        <f>DATE($M$2,$S$2,25)</f>
        <v>45437</v>
      </c>
      <c r="AE10" s="768">
        <f>DATE($M$2,$S$2,26)</f>
        <v>45438</v>
      </c>
      <c r="AF10" s="768">
        <f>DATE($M$2,$S$2,27)</f>
        <v>45439</v>
      </c>
      <c r="AG10" s="768">
        <f>DATE($M$2,$S$2,28)</f>
        <v>45440</v>
      </c>
      <c r="AH10" s="768">
        <f>IF(DAY(EOMONTH(F10,0))&lt;29,"",DATE($M$2,$S$2,29))</f>
        <v>45441</v>
      </c>
      <c r="AI10" s="768">
        <f>IF(DAY(EOMONTH(F10,0))&lt;30,"",DATE($M$2,$S$2,30))</f>
        <v>45442</v>
      </c>
      <c r="AJ10" s="768">
        <f>IF(DAY(EOMONTH(F10,0))&lt;31,"",DATE($M$2,$S$2,31))</f>
        <v>45443</v>
      </c>
      <c r="AK10" s="1262"/>
      <c r="AL10" s="1237"/>
      <c r="AM10" s="1256"/>
      <c r="AN10" s="1256"/>
    </row>
    <row r="11" spans="1:40" ht="18" customHeight="1">
      <c r="A11" s="764">
        <v>1</v>
      </c>
      <c r="B11" s="769" t="s">
        <v>968</v>
      </c>
      <c r="C11" s="770" t="s">
        <v>969</v>
      </c>
      <c r="D11" s="771"/>
      <c r="E11" s="772" t="s">
        <v>969</v>
      </c>
      <c r="F11" s="773"/>
      <c r="G11" s="773"/>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f>+SUM(F11:AJ11)</f>
        <v>0</v>
      </c>
      <c r="AL11" s="775">
        <f>IF($AK$3="４週",AK11/4,AK11/(DAY(EOMONTH($F$9,0))/7))</f>
        <v>0</v>
      </c>
      <c r="AM11" s="1253"/>
      <c r="AN11" s="1253"/>
    </row>
    <row r="12" spans="1:40" ht="18" customHeight="1">
      <c r="A12" s="764">
        <v>2</v>
      </c>
      <c r="B12" s="769" t="s">
        <v>970</v>
      </c>
      <c r="C12" s="770" t="s">
        <v>971</v>
      </c>
      <c r="D12" s="771"/>
      <c r="E12" s="772" t="s">
        <v>971</v>
      </c>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f t="shared" ref="AK12:AK31" si="0">+SUM(F12:AJ12)</f>
        <v>0</v>
      </c>
      <c r="AL12" s="775">
        <f t="shared" ref="AL12:AL30" si="1">IF($AK$3="４週",AK12/4,AK12/(DAY(EOMONTH($F$9,0))/7))</f>
        <v>0</v>
      </c>
      <c r="AM12" s="1253"/>
      <c r="AN12" s="1253"/>
    </row>
    <row r="13" spans="1:40" ht="18" customHeight="1">
      <c r="A13" s="764">
        <v>3</v>
      </c>
      <c r="B13" s="769" t="s">
        <v>970</v>
      </c>
      <c r="C13" s="770" t="s">
        <v>972</v>
      </c>
      <c r="D13" s="771"/>
      <c r="E13" s="772" t="s">
        <v>972</v>
      </c>
      <c r="F13" s="773"/>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4">
        <f t="shared" si="0"/>
        <v>0</v>
      </c>
      <c r="AL13" s="775">
        <f t="shared" si="1"/>
        <v>0</v>
      </c>
      <c r="AM13" s="1253"/>
      <c r="AN13" s="1253"/>
    </row>
    <row r="14" spans="1:40" ht="18" customHeight="1">
      <c r="A14" s="764">
        <v>4</v>
      </c>
      <c r="B14" s="769" t="s">
        <v>970</v>
      </c>
      <c r="C14" s="770" t="s">
        <v>973</v>
      </c>
      <c r="D14" s="771"/>
      <c r="E14" s="772" t="s">
        <v>973</v>
      </c>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4">
        <f t="shared" si="0"/>
        <v>0</v>
      </c>
      <c r="AL14" s="775">
        <f t="shared" si="1"/>
        <v>0</v>
      </c>
      <c r="AM14" s="1253"/>
      <c r="AN14" s="1253"/>
    </row>
    <row r="15" spans="1:40" ht="18" customHeight="1">
      <c r="A15" s="764">
        <v>5</v>
      </c>
      <c r="B15" s="769"/>
      <c r="C15" s="770"/>
      <c r="D15" s="771"/>
      <c r="E15" s="772"/>
      <c r="F15" s="773"/>
      <c r="G15" s="773"/>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3"/>
      <c r="AK15" s="774">
        <f t="shared" si="0"/>
        <v>0</v>
      </c>
      <c r="AL15" s="775">
        <f t="shared" si="1"/>
        <v>0</v>
      </c>
      <c r="AM15" s="1253"/>
      <c r="AN15" s="1253"/>
    </row>
    <row r="16" spans="1:40" ht="18" customHeight="1">
      <c r="A16" s="764">
        <v>6</v>
      </c>
      <c r="B16" s="769"/>
      <c r="C16" s="770"/>
      <c r="D16" s="771"/>
      <c r="E16" s="772"/>
      <c r="F16" s="773"/>
      <c r="G16" s="773"/>
      <c r="H16" s="773"/>
      <c r="I16" s="773"/>
      <c r="J16" s="773"/>
      <c r="K16" s="773"/>
      <c r="L16" s="773"/>
      <c r="M16" s="773"/>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4">
        <f t="shared" si="0"/>
        <v>0</v>
      </c>
      <c r="AL16" s="775">
        <f t="shared" si="1"/>
        <v>0</v>
      </c>
      <c r="AM16" s="1253"/>
      <c r="AN16" s="1253"/>
    </row>
    <row r="17" spans="1:40" ht="18" customHeight="1">
      <c r="A17" s="764">
        <v>7</v>
      </c>
      <c r="B17" s="769"/>
      <c r="C17" s="770"/>
      <c r="D17" s="771"/>
      <c r="E17" s="772"/>
      <c r="F17" s="773"/>
      <c r="G17" s="773"/>
      <c r="H17" s="773"/>
      <c r="I17" s="773"/>
      <c r="J17" s="773"/>
      <c r="K17" s="773"/>
      <c r="L17" s="773"/>
      <c r="M17" s="773"/>
      <c r="N17" s="773"/>
      <c r="O17" s="773"/>
      <c r="P17" s="773"/>
      <c r="Q17" s="773"/>
      <c r="R17" s="773"/>
      <c r="S17" s="773"/>
      <c r="T17" s="773"/>
      <c r="U17" s="773"/>
      <c r="V17" s="773"/>
      <c r="W17" s="773"/>
      <c r="X17" s="773"/>
      <c r="Y17" s="773"/>
      <c r="Z17" s="773"/>
      <c r="AA17" s="773"/>
      <c r="AB17" s="773"/>
      <c r="AC17" s="773"/>
      <c r="AD17" s="773"/>
      <c r="AE17" s="773"/>
      <c r="AF17" s="773"/>
      <c r="AG17" s="773"/>
      <c r="AH17" s="773"/>
      <c r="AI17" s="773"/>
      <c r="AJ17" s="773"/>
      <c r="AK17" s="774">
        <f t="shared" si="0"/>
        <v>0</v>
      </c>
      <c r="AL17" s="775">
        <f t="shared" si="1"/>
        <v>0</v>
      </c>
      <c r="AM17" s="1253"/>
      <c r="AN17" s="1253"/>
    </row>
    <row r="18" spans="1:40" ht="18" customHeight="1">
      <c r="A18" s="764">
        <v>8</v>
      </c>
      <c r="B18" s="769"/>
      <c r="C18" s="770"/>
      <c r="D18" s="771"/>
      <c r="E18" s="772"/>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3"/>
      <c r="AI18" s="773"/>
      <c r="AJ18" s="773"/>
      <c r="AK18" s="774">
        <f t="shared" si="0"/>
        <v>0</v>
      </c>
      <c r="AL18" s="775">
        <f t="shared" si="1"/>
        <v>0</v>
      </c>
      <c r="AM18" s="1253"/>
      <c r="AN18" s="1253"/>
    </row>
    <row r="19" spans="1:40" ht="18" customHeight="1">
      <c r="A19" s="764">
        <v>9</v>
      </c>
      <c r="B19" s="769"/>
      <c r="C19" s="770"/>
      <c r="D19" s="771"/>
      <c r="E19" s="772"/>
      <c r="F19" s="773"/>
      <c r="G19" s="773"/>
      <c r="H19" s="773"/>
      <c r="I19" s="773"/>
      <c r="J19" s="773"/>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73"/>
      <c r="AI19" s="773"/>
      <c r="AJ19" s="773"/>
      <c r="AK19" s="774">
        <f t="shared" si="0"/>
        <v>0</v>
      </c>
      <c r="AL19" s="775">
        <f t="shared" si="1"/>
        <v>0</v>
      </c>
      <c r="AM19" s="1253"/>
      <c r="AN19" s="1253"/>
    </row>
    <row r="20" spans="1:40" ht="18" customHeight="1">
      <c r="A20" s="764">
        <v>10</v>
      </c>
      <c r="B20" s="769"/>
      <c r="C20" s="770"/>
      <c r="D20" s="771"/>
      <c r="E20" s="772"/>
      <c r="F20" s="773"/>
      <c r="G20" s="773"/>
      <c r="H20" s="773"/>
      <c r="I20" s="773"/>
      <c r="J20" s="773"/>
      <c r="K20" s="773"/>
      <c r="L20" s="773"/>
      <c r="M20" s="773"/>
      <c r="N20" s="773"/>
      <c r="O20" s="773"/>
      <c r="P20" s="773"/>
      <c r="Q20" s="773"/>
      <c r="R20" s="773"/>
      <c r="S20" s="773"/>
      <c r="T20" s="773"/>
      <c r="U20" s="773"/>
      <c r="V20" s="773"/>
      <c r="W20" s="773"/>
      <c r="X20" s="773"/>
      <c r="Y20" s="773"/>
      <c r="Z20" s="773"/>
      <c r="AA20" s="773"/>
      <c r="AB20" s="773"/>
      <c r="AC20" s="773"/>
      <c r="AD20" s="773"/>
      <c r="AE20" s="773"/>
      <c r="AF20" s="773"/>
      <c r="AG20" s="773"/>
      <c r="AH20" s="773"/>
      <c r="AI20" s="773"/>
      <c r="AJ20" s="773"/>
      <c r="AK20" s="774">
        <f t="shared" si="0"/>
        <v>0</v>
      </c>
      <c r="AL20" s="775">
        <f t="shared" si="1"/>
        <v>0</v>
      </c>
      <c r="AM20" s="1253"/>
      <c r="AN20" s="1253"/>
    </row>
    <row r="21" spans="1:40" ht="18" customHeight="1">
      <c r="A21" s="764">
        <v>11</v>
      </c>
      <c r="B21" s="769"/>
      <c r="C21" s="770"/>
      <c r="D21" s="771"/>
      <c r="E21" s="772"/>
      <c r="F21" s="773"/>
      <c r="G21" s="773"/>
      <c r="H21" s="773"/>
      <c r="I21" s="773"/>
      <c r="J21" s="773"/>
      <c r="K21" s="773"/>
      <c r="L21" s="773"/>
      <c r="M21" s="773"/>
      <c r="N21" s="773"/>
      <c r="O21" s="773"/>
      <c r="P21" s="773"/>
      <c r="Q21" s="773"/>
      <c r="R21" s="773"/>
      <c r="S21" s="773"/>
      <c r="T21" s="773"/>
      <c r="U21" s="773"/>
      <c r="V21" s="773"/>
      <c r="W21" s="773"/>
      <c r="X21" s="773"/>
      <c r="Y21" s="773"/>
      <c r="Z21" s="773"/>
      <c r="AA21" s="773"/>
      <c r="AB21" s="773"/>
      <c r="AC21" s="773"/>
      <c r="AD21" s="773"/>
      <c r="AE21" s="773"/>
      <c r="AF21" s="773"/>
      <c r="AG21" s="773"/>
      <c r="AH21" s="773"/>
      <c r="AI21" s="773"/>
      <c r="AJ21" s="773"/>
      <c r="AK21" s="774">
        <f t="shared" si="0"/>
        <v>0</v>
      </c>
      <c r="AL21" s="775">
        <f t="shared" si="1"/>
        <v>0</v>
      </c>
      <c r="AM21" s="1253"/>
      <c r="AN21" s="1253"/>
    </row>
    <row r="22" spans="1:40" ht="18" customHeight="1">
      <c r="A22" s="764">
        <v>12</v>
      </c>
      <c r="B22" s="769"/>
      <c r="C22" s="770"/>
      <c r="D22" s="771"/>
      <c r="E22" s="772"/>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c r="AH22" s="773"/>
      <c r="AI22" s="773"/>
      <c r="AJ22" s="773"/>
      <c r="AK22" s="774">
        <f t="shared" si="0"/>
        <v>0</v>
      </c>
      <c r="AL22" s="775">
        <f t="shared" si="1"/>
        <v>0</v>
      </c>
      <c r="AM22" s="1253"/>
      <c r="AN22" s="1253"/>
    </row>
    <row r="23" spans="1:40" ht="18" customHeight="1">
      <c r="A23" s="764">
        <v>13</v>
      </c>
      <c r="B23" s="769"/>
      <c r="C23" s="770"/>
      <c r="D23" s="771"/>
      <c r="E23" s="772"/>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c r="AH23" s="773"/>
      <c r="AI23" s="773"/>
      <c r="AJ23" s="773"/>
      <c r="AK23" s="774">
        <f t="shared" si="0"/>
        <v>0</v>
      </c>
      <c r="AL23" s="775">
        <f t="shared" si="1"/>
        <v>0</v>
      </c>
      <c r="AM23" s="1253"/>
      <c r="AN23" s="1253"/>
    </row>
    <row r="24" spans="1:40" ht="18" customHeight="1">
      <c r="A24" s="764">
        <v>14</v>
      </c>
      <c r="B24" s="769"/>
      <c r="C24" s="770"/>
      <c r="D24" s="771"/>
      <c r="E24" s="772"/>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c r="AD24" s="773"/>
      <c r="AE24" s="773"/>
      <c r="AF24" s="773"/>
      <c r="AG24" s="773"/>
      <c r="AH24" s="773"/>
      <c r="AI24" s="773"/>
      <c r="AJ24" s="773"/>
      <c r="AK24" s="774">
        <f t="shared" si="0"/>
        <v>0</v>
      </c>
      <c r="AL24" s="775">
        <f t="shared" si="1"/>
        <v>0</v>
      </c>
      <c r="AM24" s="1253"/>
      <c r="AN24" s="1253"/>
    </row>
    <row r="25" spans="1:40" ht="18" customHeight="1">
      <c r="A25" s="764">
        <v>15</v>
      </c>
      <c r="B25" s="769"/>
      <c r="C25" s="770"/>
      <c r="D25" s="771"/>
      <c r="E25" s="772"/>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c r="AH25" s="773"/>
      <c r="AI25" s="773"/>
      <c r="AJ25" s="773"/>
      <c r="AK25" s="774">
        <f t="shared" si="0"/>
        <v>0</v>
      </c>
      <c r="AL25" s="775">
        <f t="shared" si="1"/>
        <v>0</v>
      </c>
      <c r="AM25" s="1253"/>
      <c r="AN25" s="1253"/>
    </row>
    <row r="26" spans="1:40" ht="18" customHeight="1">
      <c r="A26" s="764">
        <v>16</v>
      </c>
      <c r="B26" s="769"/>
      <c r="C26" s="770"/>
      <c r="D26" s="771"/>
      <c r="E26" s="772"/>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4">
        <f t="shared" si="0"/>
        <v>0</v>
      </c>
      <c r="AL26" s="775">
        <f t="shared" si="1"/>
        <v>0</v>
      </c>
      <c r="AM26" s="1253"/>
      <c r="AN26" s="1253"/>
    </row>
    <row r="27" spans="1:40" ht="18" customHeight="1">
      <c r="A27" s="764">
        <v>17</v>
      </c>
      <c r="B27" s="769"/>
      <c r="C27" s="770"/>
      <c r="D27" s="771"/>
      <c r="E27" s="772"/>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773"/>
      <c r="AH27" s="773"/>
      <c r="AI27" s="773"/>
      <c r="AJ27" s="773"/>
      <c r="AK27" s="774">
        <f t="shared" si="0"/>
        <v>0</v>
      </c>
      <c r="AL27" s="775">
        <f t="shared" si="1"/>
        <v>0</v>
      </c>
      <c r="AM27" s="1253"/>
      <c r="AN27" s="1253"/>
    </row>
    <row r="28" spans="1:40" ht="18" customHeight="1">
      <c r="A28" s="764">
        <v>18</v>
      </c>
      <c r="B28" s="769"/>
      <c r="C28" s="770"/>
      <c r="D28" s="771"/>
      <c r="E28" s="772"/>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c r="AJ28" s="773"/>
      <c r="AK28" s="774">
        <f t="shared" si="0"/>
        <v>0</v>
      </c>
      <c r="AL28" s="775">
        <f t="shared" si="1"/>
        <v>0</v>
      </c>
      <c r="AM28" s="1253"/>
      <c r="AN28" s="1253"/>
    </row>
    <row r="29" spans="1:40" ht="18" customHeight="1">
      <c r="A29" s="764">
        <v>19</v>
      </c>
      <c r="B29" s="769"/>
      <c r="C29" s="770"/>
      <c r="D29" s="771"/>
      <c r="E29" s="772"/>
      <c r="F29" s="773"/>
      <c r="G29" s="773"/>
      <c r="H29" s="773"/>
      <c r="I29" s="773"/>
      <c r="J29" s="773"/>
      <c r="K29" s="773"/>
      <c r="L29" s="773"/>
      <c r="M29" s="773"/>
      <c r="N29" s="773"/>
      <c r="O29" s="773"/>
      <c r="P29" s="773"/>
      <c r="Q29" s="773"/>
      <c r="R29" s="773"/>
      <c r="S29" s="773"/>
      <c r="T29" s="773"/>
      <c r="U29" s="773"/>
      <c r="V29" s="773"/>
      <c r="W29" s="773"/>
      <c r="X29" s="773"/>
      <c r="Y29" s="773"/>
      <c r="Z29" s="773"/>
      <c r="AA29" s="773"/>
      <c r="AB29" s="773"/>
      <c r="AC29" s="773"/>
      <c r="AD29" s="773"/>
      <c r="AE29" s="773"/>
      <c r="AF29" s="773"/>
      <c r="AG29" s="773"/>
      <c r="AH29" s="773"/>
      <c r="AI29" s="773"/>
      <c r="AJ29" s="773"/>
      <c r="AK29" s="774">
        <f t="shared" si="0"/>
        <v>0</v>
      </c>
      <c r="AL29" s="775">
        <f t="shared" si="1"/>
        <v>0</v>
      </c>
      <c r="AM29" s="1253"/>
      <c r="AN29" s="1253"/>
    </row>
    <row r="30" spans="1:40" ht="18" customHeight="1">
      <c r="A30" s="764">
        <v>20</v>
      </c>
      <c r="B30" s="769"/>
      <c r="C30" s="770"/>
      <c r="D30" s="771"/>
      <c r="E30" s="772"/>
      <c r="F30" s="773"/>
      <c r="G30" s="773"/>
      <c r="H30" s="773"/>
      <c r="I30" s="773"/>
      <c r="J30" s="773"/>
      <c r="K30" s="773"/>
      <c r="L30" s="773"/>
      <c r="M30" s="773"/>
      <c r="N30" s="773"/>
      <c r="O30" s="773"/>
      <c r="P30" s="773"/>
      <c r="Q30" s="773"/>
      <c r="R30" s="773"/>
      <c r="S30" s="773"/>
      <c r="T30" s="773"/>
      <c r="U30" s="773"/>
      <c r="V30" s="773"/>
      <c r="W30" s="773"/>
      <c r="X30" s="773"/>
      <c r="Y30" s="773"/>
      <c r="Z30" s="773"/>
      <c r="AA30" s="773"/>
      <c r="AB30" s="773"/>
      <c r="AC30" s="773"/>
      <c r="AD30" s="773"/>
      <c r="AE30" s="773"/>
      <c r="AF30" s="773"/>
      <c r="AG30" s="773"/>
      <c r="AH30" s="773"/>
      <c r="AI30" s="773"/>
      <c r="AJ30" s="773"/>
      <c r="AK30" s="774">
        <f t="shared" si="0"/>
        <v>0</v>
      </c>
      <c r="AL30" s="775">
        <f t="shared" si="1"/>
        <v>0</v>
      </c>
      <c r="AM30" s="1253"/>
      <c r="AN30" s="1253"/>
    </row>
    <row r="31" spans="1:40" ht="18" customHeight="1">
      <c r="A31" s="1244" t="s">
        <v>21</v>
      </c>
      <c r="B31" s="1254"/>
      <c r="C31" s="1254"/>
      <c r="D31" s="1254"/>
      <c r="E31" s="1254"/>
      <c r="F31" s="776">
        <f>+SUM(F11:F30)</f>
        <v>0</v>
      </c>
      <c r="G31" s="776">
        <f t="shared" ref="G31:AJ31" si="2">+SUM(G11:G30)</f>
        <v>0</v>
      </c>
      <c r="H31" s="776">
        <f t="shared" si="2"/>
        <v>0</v>
      </c>
      <c r="I31" s="776">
        <f t="shared" si="2"/>
        <v>0</v>
      </c>
      <c r="J31" s="776">
        <f t="shared" si="2"/>
        <v>0</v>
      </c>
      <c r="K31" s="776">
        <f t="shared" si="2"/>
        <v>0</v>
      </c>
      <c r="L31" s="776">
        <f t="shared" si="2"/>
        <v>0</v>
      </c>
      <c r="M31" s="776">
        <f t="shared" si="2"/>
        <v>0</v>
      </c>
      <c r="N31" s="776">
        <f t="shared" si="2"/>
        <v>0</v>
      </c>
      <c r="O31" s="776">
        <f t="shared" si="2"/>
        <v>0</v>
      </c>
      <c r="P31" s="776">
        <f t="shared" si="2"/>
        <v>0</v>
      </c>
      <c r="Q31" s="776">
        <f t="shared" si="2"/>
        <v>0</v>
      </c>
      <c r="R31" s="776">
        <f t="shared" si="2"/>
        <v>0</v>
      </c>
      <c r="S31" s="776">
        <f t="shared" si="2"/>
        <v>0</v>
      </c>
      <c r="T31" s="776">
        <f t="shared" si="2"/>
        <v>0</v>
      </c>
      <c r="U31" s="776">
        <f t="shared" si="2"/>
        <v>0</v>
      </c>
      <c r="V31" s="776">
        <f t="shared" si="2"/>
        <v>0</v>
      </c>
      <c r="W31" s="776">
        <f t="shared" si="2"/>
        <v>0</v>
      </c>
      <c r="X31" s="776">
        <f t="shared" si="2"/>
        <v>0</v>
      </c>
      <c r="Y31" s="776">
        <f t="shared" si="2"/>
        <v>0</v>
      </c>
      <c r="Z31" s="776">
        <f t="shared" si="2"/>
        <v>0</v>
      </c>
      <c r="AA31" s="776">
        <f t="shared" si="2"/>
        <v>0</v>
      </c>
      <c r="AB31" s="776">
        <f t="shared" si="2"/>
        <v>0</v>
      </c>
      <c r="AC31" s="776">
        <f t="shared" si="2"/>
        <v>0</v>
      </c>
      <c r="AD31" s="776">
        <f t="shared" si="2"/>
        <v>0</v>
      </c>
      <c r="AE31" s="776">
        <f t="shared" si="2"/>
        <v>0</v>
      </c>
      <c r="AF31" s="776">
        <f t="shared" si="2"/>
        <v>0</v>
      </c>
      <c r="AG31" s="776">
        <f t="shared" si="2"/>
        <v>0</v>
      </c>
      <c r="AH31" s="776">
        <f t="shared" si="2"/>
        <v>0</v>
      </c>
      <c r="AI31" s="776">
        <f t="shared" si="2"/>
        <v>0</v>
      </c>
      <c r="AJ31" s="776">
        <f t="shared" si="2"/>
        <v>0</v>
      </c>
      <c r="AK31" s="774">
        <f t="shared" si="0"/>
        <v>0</v>
      </c>
      <c r="AL31" s="775">
        <f>IF($AK$3="４週",AK31/4,AK31/(DAY(EOMONTH($F$9,0))/7))</f>
        <v>0</v>
      </c>
      <c r="AM31" s="1255"/>
      <c r="AN31" s="1255"/>
    </row>
    <row r="32" spans="1:40" ht="18" customHeight="1">
      <c r="A32" s="1254" t="s">
        <v>22</v>
      </c>
      <c r="B32" s="1254"/>
      <c r="C32" s="1254"/>
      <c r="D32" s="1254"/>
      <c r="E32" s="1245"/>
      <c r="F32" s="777"/>
      <c r="G32" s="777"/>
      <c r="H32" s="777"/>
      <c r="I32" s="777"/>
      <c r="J32" s="777"/>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7"/>
      <c r="AK32" s="776"/>
      <c r="AL32" s="778"/>
      <c r="AM32" s="1255"/>
      <c r="AN32" s="1255"/>
    </row>
    <row r="33" spans="1:43" ht="15" customHeight="1">
      <c r="A33" s="763"/>
      <c r="B33" s="763"/>
      <c r="C33" s="763"/>
      <c r="D33" s="763"/>
      <c r="E33" s="763"/>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763"/>
      <c r="AL33" s="763"/>
      <c r="AM33" s="755"/>
    </row>
    <row r="34" spans="1:43" ht="15" customHeight="1">
      <c r="A34" s="763"/>
      <c r="B34" s="763"/>
      <c r="C34" s="763"/>
      <c r="D34" s="763"/>
      <c r="E34" s="763"/>
      <c r="F34" s="636"/>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763"/>
      <c r="AL34" s="763"/>
      <c r="AM34" s="755"/>
    </row>
    <row r="35" spans="1:43" ht="15" customHeight="1">
      <c r="A35" s="763"/>
      <c r="B35" s="763"/>
      <c r="C35" s="763"/>
      <c r="D35" s="763"/>
      <c r="E35" s="763"/>
      <c r="F35" s="636"/>
      <c r="G35" s="636"/>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763"/>
      <c r="AL35" s="763"/>
      <c r="AM35" s="755"/>
    </row>
    <row r="36" spans="1:43" ht="21" customHeight="1">
      <c r="A36" s="711" t="s">
        <v>974</v>
      </c>
      <c r="B36" s="763"/>
      <c r="C36" s="763"/>
      <c r="D36" s="763"/>
      <c r="E36" s="763"/>
      <c r="F36" s="763"/>
      <c r="G36" s="636"/>
      <c r="H36" s="636"/>
      <c r="I36" s="636"/>
      <c r="J36" s="636"/>
      <c r="K36" s="636"/>
      <c r="L36" s="636"/>
      <c r="M36" s="636"/>
      <c r="N36" s="636"/>
      <c r="O36" s="636"/>
      <c r="AM36" s="763"/>
      <c r="AN36" s="755"/>
    </row>
    <row r="37" spans="1:43" ht="24.95" customHeight="1">
      <c r="A37" s="1231"/>
      <c r="B37" s="1231"/>
      <c r="C37" s="1231"/>
      <c r="D37" s="779">
        <v>4</v>
      </c>
      <c r="E37" s="779">
        <v>5</v>
      </c>
      <c r="F37" s="1252">
        <v>6</v>
      </c>
      <c r="G37" s="1252"/>
      <c r="H37" s="1252"/>
      <c r="I37" s="1252">
        <v>7</v>
      </c>
      <c r="J37" s="1252"/>
      <c r="K37" s="1252"/>
      <c r="L37" s="1252">
        <v>8</v>
      </c>
      <c r="M37" s="1252"/>
      <c r="N37" s="1252"/>
      <c r="O37" s="1252">
        <v>9</v>
      </c>
      <c r="P37" s="1252"/>
      <c r="Q37" s="1252"/>
      <c r="R37" s="1252">
        <v>10</v>
      </c>
      <c r="S37" s="1252"/>
      <c r="T37" s="1252"/>
      <c r="U37" s="1252">
        <v>11</v>
      </c>
      <c r="V37" s="1252"/>
      <c r="W37" s="1252"/>
      <c r="X37" s="1252">
        <v>12</v>
      </c>
      <c r="Y37" s="1252"/>
      <c r="Z37" s="1252"/>
      <c r="AA37" s="1252">
        <v>1</v>
      </c>
      <c r="AB37" s="1252"/>
      <c r="AC37" s="1252"/>
      <c r="AD37" s="1252">
        <v>2</v>
      </c>
      <c r="AE37" s="1252"/>
      <c r="AF37" s="1252"/>
      <c r="AG37" s="1252">
        <v>3</v>
      </c>
      <c r="AH37" s="1252"/>
      <c r="AI37" s="1252"/>
      <c r="AJ37" s="1231" t="s">
        <v>975</v>
      </c>
      <c r="AK37" s="1231"/>
      <c r="AL37" s="766" t="s">
        <v>976</v>
      </c>
      <c r="AM37" s="780"/>
      <c r="AN37" s="780"/>
      <c r="AO37" s="780"/>
      <c r="AP37" s="780"/>
      <c r="AQ37" s="780"/>
    </row>
    <row r="38" spans="1:43" ht="18" customHeight="1">
      <c r="A38" s="1251" t="s">
        <v>977</v>
      </c>
      <c r="B38" s="1251"/>
      <c r="C38" s="1251"/>
      <c r="D38" s="773">
        <v>60</v>
      </c>
      <c r="E38" s="773">
        <v>57</v>
      </c>
      <c r="F38" s="1243">
        <v>60</v>
      </c>
      <c r="G38" s="1243"/>
      <c r="H38" s="1243"/>
      <c r="I38" s="1243">
        <v>105</v>
      </c>
      <c r="J38" s="1243"/>
      <c r="K38" s="1243"/>
      <c r="L38" s="1243">
        <v>105</v>
      </c>
      <c r="M38" s="1243"/>
      <c r="N38" s="1243"/>
      <c r="O38" s="1243">
        <v>95</v>
      </c>
      <c r="P38" s="1243"/>
      <c r="Q38" s="1243"/>
      <c r="R38" s="1243">
        <v>60</v>
      </c>
      <c r="S38" s="1243"/>
      <c r="T38" s="1243"/>
      <c r="U38" s="1243">
        <v>60</v>
      </c>
      <c r="V38" s="1243"/>
      <c r="W38" s="1243"/>
      <c r="X38" s="1243">
        <v>57</v>
      </c>
      <c r="Y38" s="1243"/>
      <c r="Z38" s="1243"/>
      <c r="AA38" s="1243">
        <v>57</v>
      </c>
      <c r="AB38" s="1243"/>
      <c r="AC38" s="1243"/>
      <c r="AD38" s="1243">
        <v>95</v>
      </c>
      <c r="AE38" s="1243"/>
      <c r="AF38" s="1243"/>
      <c r="AG38" s="1243">
        <v>100</v>
      </c>
      <c r="AH38" s="1243"/>
      <c r="AI38" s="1243"/>
      <c r="AJ38" s="1227">
        <f>SUM(D38:AI38)</f>
        <v>911</v>
      </c>
      <c r="AK38" s="1227"/>
      <c r="AL38" s="1249">
        <f>ROUNDUP(AJ38/AJ39,1)</f>
        <v>3.9</v>
      </c>
      <c r="AM38" s="780"/>
      <c r="AN38" s="780"/>
      <c r="AO38" s="780"/>
      <c r="AP38" s="780"/>
      <c r="AQ38" s="780"/>
    </row>
    <row r="39" spans="1:43" ht="18" customHeight="1">
      <c r="A39" s="1251" t="s">
        <v>978</v>
      </c>
      <c r="B39" s="1251"/>
      <c r="C39" s="1251"/>
      <c r="D39" s="773">
        <v>20</v>
      </c>
      <c r="E39" s="773">
        <v>19</v>
      </c>
      <c r="F39" s="1243">
        <v>20</v>
      </c>
      <c r="G39" s="1243"/>
      <c r="H39" s="1243"/>
      <c r="I39" s="1243">
        <v>21</v>
      </c>
      <c r="J39" s="1243"/>
      <c r="K39" s="1243"/>
      <c r="L39" s="1243">
        <v>21</v>
      </c>
      <c r="M39" s="1243"/>
      <c r="N39" s="1243"/>
      <c r="O39" s="1243">
        <v>19</v>
      </c>
      <c r="P39" s="1243"/>
      <c r="Q39" s="1243"/>
      <c r="R39" s="1243">
        <v>20</v>
      </c>
      <c r="S39" s="1243"/>
      <c r="T39" s="1243"/>
      <c r="U39" s="1243">
        <v>20</v>
      </c>
      <c r="V39" s="1243"/>
      <c r="W39" s="1243"/>
      <c r="X39" s="1243">
        <v>19</v>
      </c>
      <c r="Y39" s="1243"/>
      <c r="Z39" s="1243"/>
      <c r="AA39" s="1243">
        <v>19</v>
      </c>
      <c r="AB39" s="1243"/>
      <c r="AC39" s="1243"/>
      <c r="AD39" s="1243">
        <v>19</v>
      </c>
      <c r="AE39" s="1243"/>
      <c r="AF39" s="1243"/>
      <c r="AG39" s="1243">
        <v>20</v>
      </c>
      <c r="AH39" s="1243"/>
      <c r="AI39" s="1243"/>
      <c r="AJ39" s="1227">
        <f>+SUM(D39:AI39)</f>
        <v>237</v>
      </c>
      <c r="AK39" s="1227"/>
      <c r="AL39" s="1250"/>
      <c r="AM39" s="780"/>
      <c r="AN39" s="780"/>
      <c r="AO39" s="780"/>
      <c r="AP39" s="780"/>
      <c r="AQ39" s="780"/>
    </row>
    <row r="40" spans="1:43" ht="5.0999999999999996" customHeight="1">
      <c r="A40" s="781"/>
      <c r="B40" s="781"/>
      <c r="C40" s="781"/>
      <c r="D40" s="780"/>
      <c r="E40" s="780"/>
      <c r="F40" s="780"/>
      <c r="G40" s="780"/>
      <c r="H40" s="780"/>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782"/>
      <c r="AK40" s="636"/>
      <c r="AL40" s="763"/>
      <c r="AM40" s="763"/>
      <c r="AN40" s="755"/>
    </row>
    <row r="41" spans="1:43" ht="18" customHeight="1">
      <c r="A41" s="711" t="s">
        <v>979</v>
      </c>
      <c r="B41" s="636"/>
      <c r="D41" s="636"/>
      <c r="E41" s="636"/>
      <c r="F41" s="636"/>
      <c r="G41" s="636"/>
      <c r="H41" s="636"/>
      <c r="I41" s="780"/>
      <c r="J41" s="780"/>
      <c r="K41" s="780"/>
      <c r="L41" s="780"/>
      <c r="M41" s="780"/>
      <c r="N41" s="780"/>
      <c r="O41" s="636"/>
      <c r="P41" s="636"/>
      <c r="Q41" s="636"/>
      <c r="R41" s="636"/>
      <c r="S41" s="636"/>
      <c r="T41" s="636"/>
      <c r="U41" s="636"/>
      <c r="V41" s="636"/>
      <c r="W41" s="763"/>
      <c r="X41" s="636"/>
      <c r="Y41" s="636"/>
      <c r="Z41" s="636"/>
      <c r="AA41" s="636"/>
      <c r="AB41" s="636"/>
      <c r="AC41" s="636"/>
      <c r="AD41" s="636"/>
      <c r="AE41" s="636"/>
      <c r="AF41" s="636"/>
      <c r="AG41" s="636"/>
      <c r="AH41" s="636"/>
      <c r="AI41" s="636"/>
      <c r="AJ41" s="782"/>
      <c r="AK41" s="636"/>
      <c r="AL41" s="763"/>
      <c r="AM41" s="763"/>
      <c r="AN41" s="755"/>
    </row>
    <row r="42" spans="1:43" ht="24.95" customHeight="1">
      <c r="A42" s="1231" t="s">
        <v>980</v>
      </c>
      <c r="B42" s="1231"/>
      <c r="C42" s="1244" t="s">
        <v>970</v>
      </c>
      <c r="D42" s="1245"/>
      <c r="E42" s="1246"/>
      <c r="F42" s="1246"/>
      <c r="G42" s="1246"/>
      <c r="H42" s="1247"/>
      <c r="I42" s="1248"/>
      <c r="J42" s="1248"/>
      <c r="K42" s="1248"/>
      <c r="L42" s="1248"/>
      <c r="M42" s="1248"/>
      <c r="N42" s="1248"/>
      <c r="O42" s="780"/>
      <c r="P42" s="780"/>
      <c r="Q42" s="780"/>
      <c r="R42" s="780"/>
      <c r="S42" s="780"/>
      <c r="T42" s="780"/>
      <c r="U42" s="780"/>
      <c r="W42" s="763"/>
      <c r="X42" s="636"/>
      <c r="Y42" s="636"/>
      <c r="Z42" s="636"/>
      <c r="AA42" s="636"/>
      <c r="AB42" s="636"/>
      <c r="AC42" s="636"/>
      <c r="AD42" s="636"/>
      <c r="AE42" s="636"/>
      <c r="AF42" s="636"/>
      <c r="AG42" s="636"/>
      <c r="AH42" s="636"/>
      <c r="AI42" s="636"/>
      <c r="AJ42" s="782"/>
      <c r="AK42" s="636"/>
      <c r="AL42" s="763"/>
      <c r="AM42" s="763"/>
      <c r="AN42" s="755"/>
    </row>
    <row r="43" spans="1:43" ht="18" customHeight="1">
      <c r="A43" s="1237" t="s">
        <v>981</v>
      </c>
      <c r="B43" s="1237"/>
      <c r="C43" s="1238">
        <f>ROUNDDOWN(AL38/15,1)</f>
        <v>0.2</v>
      </c>
      <c r="D43" s="1239"/>
      <c r="E43" s="1240"/>
      <c r="F43" s="1240"/>
      <c r="G43" s="1240"/>
      <c r="H43" s="1241"/>
      <c r="I43" s="1242"/>
      <c r="J43" s="1240"/>
      <c r="K43" s="1240"/>
      <c r="L43" s="1240"/>
      <c r="M43" s="1240"/>
      <c r="N43" s="1241"/>
      <c r="O43" s="780"/>
      <c r="P43" s="780"/>
      <c r="Q43" s="780"/>
      <c r="R43" s="780"/>
      <c r="S43" s="780"/>
      <c r="T43" s="780"/>
      <c r="U43" s="780"/>
      <c r="W43" s="763"/>
      <c r="X43" s="636"/>
      <c r="Y43" s="636"/>
      <c r="Z43" s="636"/>
      <c r="AA43" s="636"/>
      <c r="AB43" s="636"/>
      <c r="AC43" s="636"/>
      <c r="AD43" s="636"/>
      <c r="AE43" s="636"/>
      <c r="AF43" s="636"/>
      <c r="AG43" s="636"/>
      <c r="AH43" s="636"/>
      <c r="AI43" s="636"/>
      <c r="AJ43" s="782"/>
      <c r="AK43" s="636"/>
      <c r="AL43" s="763"/>
      <c r="AM43" s="763"/>
      <c r="AN43" s="755"/>
    </row>
    <row r="44" spans="1:43" ht="5.0999999999999996" customHeight="1">
      <c r="A44" s="781"/>
      <c r="B44" s="781"/>
      <c r="C44" s="781"/>
      <c r="D44" s="781"/>
      <c r="E44" s="781"/>
      <c r="F44" s="781"/>
      <c r="G44" s="781"/>
      <c r="H44" s="781"/>
      <c r="I44" s="781"/>
      <c r="J44" s="636"/>
      <c r="K44" s="636"/>
      <c r="L44" s="636"/>
      <c r="M44" s="782"/>
      <c r="N44" s="636"/>
      <c r="O44" s="636"/>
      <c r="P44" s="636"/>
      <c r="Q44" s="780"/>
      <c r="W44" s="763"/>
      <c r="X44" s="636"/>
      <c r="Y44" s="636"/>
      <c r="Z44" s="636"/>
      <c r="AA44" s="636"/>
      <c r="AB44" s="636"/>
      <c r="AC44" s="636"/>
      <c r="AD44" s="636"/>
      <c r="AE44" s="636"/>
      <c r="AF44" s="636"/>
      <c r="AG44" s="636"/>
      <c r="AH44" s="636"/>
      <c r="AI44" s="636"/>
      <c r="AJ44" s="782"/>
      <c r="AK44" s="636"/>
      <c r="AL44" s="763"/>
      <c r="AM44" s="763"/>
      <c r="AN44" s="755"/>
    </row>
    <row r="45" spans="1:43" ht="21" customHeight="1">
      <c r="A45" s="711" t="s">
        <v>982</v>
      </c>
      <c r="B45" s="1"/>
      <c r="C45" s="758"/>
      <c r="D45" s="758"/>
      <c r="E45" s="758"/>
      <c r="F45" s="758"/>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c r="AJ45" s="755"/>
      <c r="AK45" s="755"/>
      <c r="AL45" s="758"/>
      <c r="AM45" s="758"/>
      <c r="AN45" s="755"/>
    </row>
    <row r="46" spans="1:43" ht="24.95" customHeight="1">
      <c r="A46" s="755"/>
      <c r="B46" s="763"/>
      <c r="C46" s="1228" t="s">
        <v>983</v>
      </c>
      <c r="D46" s="1229"/>
      <c r="E46" s="1235" t="s">
        <v>984</v>
      </c>
      <c r="F46" s="1235"/>
      <c r="G46" s="1235"/>
      <c r="H46" s="1235"/>
      <c r="I46" s="1228" t="s">
        <v>985</v>
      </c>
      <c r="J46" s="1229"/>
      <c r="K46" s="1229"/>
      <c r="L46" s="1229"/>
      <c r="M46" s="1229"/>
      <c r="N46" s="1230"/>
      <c r="O46" s="1228" t="s">
        <v>985</v>
      </c>
      <c r="P46" s="1229"/>
      <c r="Q46" s="1229"/>
      <c r="R46" s="1229"/>
      <c r="S46" s="1229"/>
      <c r="T46" s="1230"/>
      <c r="U46" s="1228" t="s">
        <v>985</v>
      </c>
      <c r="V46" s="1229"/>
      <c r="W46" s="1229"/>
      <c r="X46" s="1229"/>
      <c r="Y46" s="1229"/>
      <c r="Z46" s="1230"/>
      <c r="AA46" s="1228" t="s">
        <v>985</v>
      </c>
      <c r="AB46" s="1229"/>
      <c r="AC46" s="1229"/>
      <c r="AD46" s="1229"/>
      <c r="AE46" s="1229"/>
      <c r="AF46" s="1230"/>
      <c r="AG46" s="1235" t="s">
        <v>985</v>
      </c>
      <c r="AH46" s="1235"/>
      <c r="AI46" s="1235"/>
      <c r="AJ46" s="1235"/>
      <c r="AK46" s="1235"/>
      <c r="AL46" s="1235" t="s">
        <v>985</v>
      </c>
      <c r="AM46" s="1235"/>
      <c r="AN46" s="755"/>
    </row>
    <row r="47" spans="1:43" ht="18" customHeight="1">
      <c r="A47" s="755"/>
      <c r="B47" s="763"/>
      <c r="C47" s="783" t="s">
        <v>986</v>
      </c>
      <c r="D47" s="783" t="s">
        <v>987</v>
      </c>
      <c r="E47" s="784" t="s">
        <v>986</v>
      </c>
      <c r="F47" s="1236" t="s">
        <v>987</v>
      </c>
      <c r="G47" s="1236"/>
      <c r="H47" s="1236"/>
      <c r="I47" s="1232" t="s">
        <v>986</v>
      </c>
      <c r="J47" s="1233"/>
      <c r="K47" s="1234"/>
      <c r="L47" s="1232" t="s">
        <v>987</v>
      </c>
      <c r="M47" s="1233"/>
      <c r="N47" s="1234"/>
      <c r="O47" s="1232" t="s">
        <v>986</v>
      </c>
      <c r="P47" s="1233"/>
      <c r="Q47" s="1234"/>
      <c r="R47" s="1232" t="s">
        <v>987</v>
      </c>
      <c r="S47" s="1233"/>
      <c r="T47" s="1234"/>
      <c r="U47" s="1232" t="s">
        <v>986</v>
      </c>
      <c r="V47" s="1233"/>
      <c r="W47" s="1234"/>
      <c r="X47" s="1232" t="s">
        <v>987</v>
      </c>
      <c r="Y47" s="1233"/>
      <c r="Z47" s="1234"/>
      <c r="AA47" s="1232" t="s">
        <v>986</v>
      </c>
      <c r="AB47" s="1233"/>
      <c r="AC47" s="1234"/>
      <c r="AD47" s="1232" t="s">
        <v>987</v>
      </c>
      <c r="AE47" s="1233"/>
      <c r="AF47" s="1234"/>
      <c r="AG47" s="1232" t="s">
        <v>986</v>
      </c>
      <c r="AH47" s="1233"/>
      <c r="AI47" s="1234"/>
      <c r="AJ47" s="1232" t="s">
        <v>987</v>
      </c>
      <c r="AK47" s="1234"/>
      <c r="AL47" s="784" t="s">
        <v>35</v>
      </c>
      <c r="AM47" s="784" t="s">
        <v>845</v>
      </c>
      <c r="AN47" s="755"/>
    </row>
    <row r="48" spans="1:43" ht="18" customHeight="1">
      <c r="A48" s="755"/>
      <c r="B48" s="765" t="s">
        <v>65</v>
      </c>
      <c r="C48" s="784">
        <f>COUNTIFS($B$11:$B$30,C$46,$C$11:$C$30,"A",$E$11:$E$30,"*")</f>
        <v>1</v>
      </c>
      <c r="D48" s="784">
        <f>COUNTIFS($B$11:$B$30,C$46,$C$11:$C$30,"B",$E$11:$E$30,"*")</f>
        <v>0</v>
      </c>
      <c r="E48" s="784">
        <f>COUNTIFS($B$11:$B$30,E$46,$C$11:$C$30,"A",$E$11:$E$30,"*")</f>
        <v>0</v>
      </c>
      <c r="F48" s="1232">
        <f>COUNTIFS($B$11:$B$30,E$46,$C$11:$C$30,"B",$E$11:$E$30,"*")</f>
        <v>1</v>
      </c>
      <c r="G48" s="1233"/>
      <c r="H48" s="1234"/>
      <c r="I48" s="1232">
        <f>COUNTIFS($B$11:$B$30,I$46,$C$11:$C$30,"A",$E$11:$E$30,"*")</f>
        <v>0</v>
      </c>
      <c r="J48" s="1233"/>
      <c r="K48" s="1234"/>
      <c r="L48" s="1232">
        <f>COUNTIFS($B$11:$B$30,I$46,$C$11:$C$30,"B",$E$11:$E$30,"*")</f>
        <v>0</v>
      </c>
      <c r="M48" s="1233"/>
      <c r="N48" s="1234"/>
      <c r="O48" s="1232">
        <f>COUNTIFS($B$11:$B$30,O$46,$C$11:$C$30,"A",$E$11:$E$30,"*")</f>
        <v>0</v>
      </c>
      <c r="P48" s="1233"/>
      <c r="Q48" s="1234"/>
      <c r="R48" s="1232">
        <f>COUNTIFS($B$11:$B$30,O$46,$C$11:$C$30,"B",$E$11:$E$30,"*")</f>
        <v>0</v>
      </c>
      <c r="S48" s="1233"/>
      <c r="T48" s="1234"/>
      <c r="U48" s="1232">
        <f>COUNTIFS($B$11:$B$30,U$46,$C$11:$C$30,"A",$E$11:$E$30,"*")</f>
        <v>0</v>
      </c>
      <c r="V48" s="1233"/>
      <c r="W48" s="1234"/>
      <c r="X48" s="1232">
        <f>COUNTIFS($B$11:$B$30,U$46,$C$11:$C$30,"B",$E$11:$E$30,"*")</f>
        <v>0</v>
      </c>
      <c r="Y48" s="1233"/>
      <c r="Z48" s="1234"/>
      <c r="AA48" s="1232">
        <f>COUNTIFS($B$11:$B$30,AA$46,$C$11:$C$30,"A",$E$11:$E$30,"*")</f>
        <v>0</v>
      </c>
      <c r="AB48" s="1233"/>
      <c r="AC48" s="1234"/>
      <c r="AD48" s="1232">
        <f>COUNTIFS($B$11:$B$30,AA$46,$C$11:$C$30,"B",$E$11:$E$30,"*")</f>
        <v>0</v>
      </c>
      <c r="AE48" s="1233"/>
      <c r="AF48" s="1234"/>
      <c r="AG48" s="1232">
        <f>COUNTIFS($B$11:$B$30,AG$46,$C$11:$C$30,"A",$E$11:$E$30,"*")</f>
        <v>0</v>
      </c>
      <c r="AH48" s="1233"/>
      <c r="AI48" s="1234"/>
      <c r="AJ48" s="1232">
        <f>COUNTIFS($B$11:$B$30,AG$46,$C$11:$C$30,"B",$E$11:$E$30,"*")</f>
        <v>0</v>
      </c>
      <c r="AK48" s="1234"/>
      <c r="AL48" s="784">
        <f>COUNTIFS($B$11:$B$30,AL$46,$C$11:$C$30,"A",$E$11:$E$30,"*")</f>
        <v>0</v>
      </c>
      <c r="AM48" s="784">
        <f>COUNTIFS($B$11:$B$30,AL$46,$C$11:$C$30,"B",$E$11:$E$30,"*")</f>
        <v>0</v>
      </c>
      <c r="AN48" s="755"/>
    </row>
    <row r="49" spans="1:40" ht="18" customHeight="1">
      <c r="A49" s="755"/>
      <c r="B49" s="766" t="s">
        <v>67</v>
      </c>
      <c r="C49" s="784">
        <f>COUNTIFS($B$11:$B$30,C$46,$C$11:$C$30,"C",$E$11:$E$30,"*")</f>
        <v>0</v>
      </c>
      <c r="D49" s="784">
        <f>COUNTIFS($B$11:$B$30,C$46,$C$11:$C$30,"D",$E$11:$E$30,"*")</f>
        <v>0</v>
      </c>
      <c r="E49" s="784">
        <f>COUNTIFS($B$11:$B$30,E$46,$C$11:$C$30,"C",$E$11:$E$30,"*")</f>
        <v>1</v>
      </c>
      <c r="F49" s="1232">
        <f>COUNTIFS($B$11:$B$30,E$46,$C$11:$C$30,"D",$E$11:$E$30,"*")</f>
        <v>1</v>
      </c>
      <c r="G49" s="1233"/>
      <c r="H49" s="1234"/>
      <c r="I49" s="1232">
        <f>COUNTIFS($B$11:$B$30,I$46,$C$11:$C$30,"C",$E$11:$E$30,"*")</f>
        <v>0</v>
      </c>
      <c r="J49" s="1233"/>
      <c r="K49" s="1234"/>
      <c r="L49" s="1232">
        <f>COUNTIFS($B$11:$B$30,I$46,$C$11:$C$30,"D",$E$11:$E$30,"*")</f>
        <v>0</v>
      </c>
      <c r="M49" s="1233"/>
      <c r="N49" s="1234"/>
      <c r="O49" s="1232">
        <f>COUNTIFS($B$11:$B$30,O$46,$C$11:$C$30,"C",$E$11:$E$30,"*")</f>
        <v>0</v>
      </c>
      <c r="P49" s="1233"/>
      <c r="Q49" s="1234"/>
      <c r="R49" s="1232">
        <f>COUNTIFS($B$11:$B$30,O$46,$C$11:$C$30,"D",$E$11:$E$30,"*")</f>
        <v>0</v>
      </c>
      <c r="S49" s="1233"/>
      <c r="T49" s="1234"/>
      <c r="U49" s="1232">
        <f>COUNTIFS($B$11:$B$30,U$46,$C$11:$C$30,"C",$E$11:$E$30,"*")</f>
        <v>0</v>
      </c>
      <c r="V49" s="1233"/>
      <c r="W49" s="1234"/>
      <c r="X49" s="1232">
        <f>COUNTIFS($B$11:$B$30,U$46,$C$11:$C$30,"D",$E$11:$E$30,"*")</f>
        <v>0</v>
      </c>
      <c r="Y49" s="1233"/>
      <c r="Z49" s="1234"/>
      <c r="AA49" s="1232">
        <f>COUNTIFS($B$11:$B$30,AA$46,$C$11:$C$30,"C",$E$11:$E$30,"*")</f>
        <v>0</v>
      </c>
      <c r="AB49" s="1233"/>
      <c r="AC49" s="1234"/>
      <c r="AD49" s="1232">
        <f>COUNTIFS($B$11:$B$30,AA$46,$C$11:$C$30,"D",$E$11:$E$30,"*")</f>
        <v>0</v>
      </c>
      <c r="AE49" s="1233"/>
      <c r="AF49" s="1234"/>
      <c r="AG49" s="1232">
        <f>COUNTIFS($B$11:$B$30,AG$46,$C$11:$C$30,"C",$E$11:$E$30,"*")</f>
        <v>0</v>
      </c>
      <c r="AH49" s="1233"/>
      <c r="AI49" s="1234"/>
      <c r="AJ49" s="1232">
        <f>COUNTIFS($B$11:$B$30,AG$46,$C$11:$C$30,"D",$E$11:$E$30,"*")</f>
        <v>0</v>
      </c>
      <c r="AK49" s="1234"/>
      <c r="AL49" s="784">
        <f>COUNTIFS($B$11:$B$30,AL$46,$C$11:$C$30,"C",$E$11:$E$30,"*")</f>
        <v>0</v>
      </c>
      <c r="AM49" s="784">
        <f>COUNTIFS($B$11:$B$30,AL$46,$C$11:$C$30,"D",$E$11:$E$30,"*")</f>
        <v>0</v>
      </c>
      <c r="AN49" s="755"/>
    </row>
    <row r="50" spans="1:40" ht="24.95" customHeight="1">
      <c r="A50" s="755"/>
      <c r="B50" s="766" t="s">
        <v>988</v>
      </c>
      <c r="C50" s="1228">
        <f>IF($AK$3="４週",SUMIFS($AK$11:$AK$30,$B$11:$B$30,C46)/4/$AH$5,IF($AK$3="歴月",SUMIFS($AK$11:$AK$30,$B$11:$B$30,C46)/$AL$5,"記載する期間を選択してください"))</f>
        <v>0</v>
      </c>
      <c r="D50" s="1230"/>
      <c r="E50" s="1228">
        <f>IF($AK$3="４週",SUMIFS($AK$11:$AK$30,$B$11:$B$30,E46)/4/$AH$5,IF($AK$3="歴月",SUMIFS($AK$11:$AK$30,$B$11:$B$30,E46)/$AL$5,"記載する期間を選択してください"))</f>
        <v>0</v>
      </c>
      <c r="F50" s="1229"/>
      <c r="G50" s="1229"/>
      <c r="H50" s="1230"/>
      <c r="I50" s="1228">
        <f>IF($AK$3="４週",SUMIFS($AK$11:$AK$30,$B$11:$B$30,I46)/4/$AH$5,IF($AK$3="歴月",SUMIFS($AK$11:$AK$30,$B$11:$B$30,I46)/$AL$5,"記載する期間を選択してください"))</f>
        <v>0</v>
      </c>
      <c r="J50" s="1229"/>
      <c r="K50" s="1229"/>
      <c r="L50" s="1229"/>
      <c r="M50" s="1229"/>
      <c r="N50" s="1230"/>
      <c r="O50" s="1228">
        <f>IF($AK$3="４週",SUMIFS($AK$11:$AK$30,$B$11:$B$30,O46)/4/$AH$5,IF($AK$3="歴月",SUMIFS($AK$11:$AK$30,$B$11:$B$30,O46)/$AL$5,"記載する期間を選択してください"))</f>
        <v>0</v>
      </c>
      <c r="P50" s="1229"/>
      <c r="Q50" s="1229"/>
      <c r="R50" s="1229"/>
      <c r="S50" s="1229"/>
      <c r="T50" s="1230"/>
      <c r="U50" s="1228">
        <f>IF($AK$3="４週",SUMIFS($AK$11:$AK$30,$B$11:$B$30,U46)/4/$AH$5,IF($AK$3="歴月",SUMIFS($AK$11:$AK$30,$B$11:$B$30,U46)/$AL$5,"記載する期間を選択してください"))</f>
        <v>0</v>
      </c>
      <c r="V50" s="1229"/>
      <c r="W50" s="1229"/>
      <c r="X50" s="1229"/>
      <c r="Y50" s="1229"/>
      <c r="Z50" s="1230"/>
      <c r="AA50" s="1228">
        <f>IF($AK$3="４週",SUMIFS($AK$11:$AK$30,$B$11:$B$30,AA46)/4/$AH$5,IF($AK$3="歴月",SUMIFS($AK$11:$AK$30,$B$11:$B$30,AA46)/$AL$5,"記載する期間を選択してください"))</f>
        <v>0</v>
      </c>
      <c r="AB50" s="1229"/>
      <c r="AC50" s="1229"/>
      <c r="AD50" s="1229"/>
      <c r="AE50" s="1229"/>
      <c r="AF50" s="1230"/>
      <c r="AG50" s="1228">
        <f>IF($AK$3="４週",SUMIFS($AK$11:$AK$30,$B$11:$B$30,AG46)/4/$AH$5,IF($AK$3="歴月",SUMIFS($AK$11:$AK$30,$B$11:$B$30,AG46)/$AL$5,"記載する期間を選択してください"))</f>
        <v>0</v>
      </c>
      <c r="AH50" s="1229"/>
      <c r="AI50" s="1229"/>
      <c r="AJ50" s="1229"/>
      <c r="AK50" s="1230"/>
      <c r="AL50" s="1228">
        <f>IF($AK$3="４週",SUMIFS($AK$11:$AK$30,$B$11:$B$30,AL46)/4/$AH$5,IF($AK$3="歴月",SUMIFS($AK$11:$AK$30,$B$11:$B$30,AL46)/$AL$5,"記載する期間を選択してください"))</f>
        <v>0</v>
      </c>
      <c r="AM50" s="1230"/>
      <c r="AN50" s="755"/>
    </row>
    <row r="51" spans="1:40" ht="5.0999999999999996" customHeight="1">
      <c r="A51" s="755"/>
      <c r="B51" s="1"/>
      <c r="C51" s="785">
        <v>2</v>
      </c>
      <c r="D51" s="785"/>
      <c r="E51" s="785">
        <v>3</v>
      </c>
      <c r="F51" s="785"/>
      <c r="G51" s="785"/>
      <c r="H51" s="785"/>
      <c r="I51" s="785">
        <v>4</v>
      </c>
      <c r="J51" s="785"/>
      <c r="K51" s="785"/>
      <c r="L51" s="785"/>
      <c r="M51" s="785"/>
      <c r="N51" s="785"/>
      <c r="O51" s="785">
        <v>5</v>
      </c>
      <c r="P51" s="785"/>
      <c r="Q51" s="785"/>
      <c r="R51" s="785"/>
      <c r="S51" s="785"/>
      <c r="T51" s="785"/>
      <c r="U51" s="785">
        <v>6</v>
      </c>
      <c r="V51" s="785"/>
      <c r="W51" s="785"/>
      <c r="X51" s="785"/>
      <c r="Y51" s="785"/>
      <c r="Z51" s="785"/>
      <c r="AA51" s="785">
        <v>7</v>
      </c>
      <c r="AB51" s="785"/>
      <c r="AC51" s="785"/>
      <c r="AD51" s="785"/>
      <c r="AE51" s="785"/>
      <c r="AF51" s="785"/>
      <c r="AG51" s="785">
        <v>8</v>
      </c>
      <c r="AH51" s="785"/>
      <c r="AI51" s="785"/>
      <c r="AJ51" s="785"/>
      <c r="AK51" s="785"/>
      <c r="AL51" s="785">
        <v>9</v>
      </c>
      <c r="AM51" s="786"/>
      <c r="AN51" s="755"/>
    </row>
    <row r="52" spans="1:40" ht="15" customHeight="1">
      <c r="A52" s="636" t="s">
        <v>989</v>
      </c>
      <c r="B52" s="787"/>
      <c r="C52" s="788"/>
      <c r="D52" s="788"/>
      <c r="E52" s="788"/>
      <c r="F52" s="789"/>
      <c r="G52" s="788"/>
      <c r="H52" s="785"/>
      <c r="I52" s="785"/>
      <c r="J52" s="785"/>
      <c r="K52" s="785"/>
      <c r="L52" s="785"/>
      <c r="M52" s="785"/>
      <c r="N52" s="785"/>
      <c r="O52" s="785"/>
      <c r="P52" s="785"/>
      <c r="Q52" s="785"/>
      <c r="R52" s="785">
        <v>6</v>
      </c>
      <c r="S52" s="785"/>
      <c r="T52" s="785"/>
      <c r="U52" s="785"/>
      <c r="V52" s="785"/>
      <c r="W52" s="785"/>
      <c r="X52" s="785">
        <v>7</v>
      </c>
      <c r="Y52" s="785"/>
      <c r="Z52" s="785"/>
      <c r="AA52" s="785"/>
      <c r="AB52" s="785"/>
      <c r="AC52" s="785"/>
      <c r="AD52" s="785">
        <v>8</v>
      </c>
      <c r="AE52" s="785"/>
      <c r="AF52" s="785"/>
      <c r="AG52" s="790"/>
      <c r="AH52" s="790"/>
      <c r="AI52" s="790"/>
      <c r="AJ52" s="790">
        <v>9</v>
      </c>
      <c r="AK52" s="791"/>
      <c r="AL52" s="791"/>
      <c r="AM52" s="755"/>
    </row>
    <row r="53" spans="1:40" s="636" customFormat="1" ht="15" customHeight="1">
      <c r="A53" s="636" t="s">
        <v>990</v>
      </c>
      <c r="B53" s="781"/>
      <c r="C53" s="781"/>
      <c r="D53" s="781"/>
      <c r="E53" s="781"/>
      <c r="F53" s="781"/>
      <c r="G53" s="781"/>
      <c r="H53" s="711"/>
      <c r="I53" s="711"/>
      <c r="J53" s="711"/>
      <c r="K53" s="711"/>
      <c r="L53" s="711"/>
      <c r="M53" s="711"/>
      <c r="N53" s="711"/>
      <c r="O53" s="711"/>
      <c r="P53" s="711"/>
      <c r="Q53" s="711"/>
      <c r="R53" s="711"/>
      <c r="S53" s="711"/>
      <c r="T53" s="711"/>
      <c r="U53" s="711"/>
      <c r="V53" s="711"/>
      <c r="W53" s="711"/>
      <c r="X53" s="711"/>
      <c r="Y53" s="711"/>
      <c r="Z53" s="711"/>
      <c r="AA53" s="711"/>
      <c r="AB53" s="711"/>
      <c r="AC53" s="711"/>
      <c r="AD53" s="711"/>
      <c r="AE53" s="711"/>
      <c r="AF53" s="711"/>
      <c r="AG53" s="711"/>
      <c r="AH53" s="711"/>
      <c r="AI53" s="711"/>
      <c r="AJ53" s="711"/>
      <c r="AK53" s="711"/>
      <c r="AL53" s="711"/>
      <c r="AM53" s="711"/>
    </row>
    <row r="54" spans="1:40" s="636" customFormat="1" ht="15" customHeight="1">
      <c r="A54" s="636" t="s">
        <v>991</v>
      </c>
      <c r="B54" s="781"/>
      <c r="C54" s="781"/>
      <c r="D54" s="781"/>
      <c r="E54" s="781"/>
      <c r="F54" s="781"/>
      <c r="G54" s="78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711"/>
      <c r="AL54" s="711"/>
      <c r="AM54" s="711"/>
    </row>
    <row r="55" spans="1:40" s="636" customFormat="1" ht="15" customHeight="1">
      <c r="A55" s="636" t="s">
        <v>992</v>
      </c>
      <c r="B55" s="781"/>
      <c r="C55" s="781"/>
      <c r="D55" s="781"/>
      <c r="E55" s="781"/>
      <c r="F55" s="781"/>
      <c r="G55" s="78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711"/>
      <c r="AL55" s="711"/>
      <c r="AM55" s="711"/>
    </row>
    <row r="56" spans="1:40" s="636" customFormat="1" ht="15" customHeight="1">
      <c r="A56" s="636" t="s">
        <v>993</v>
      </c>
      <c r="B56" s="781"/>
      <c r="C56" s="781"/>
      <c r="D56" s="781"/>
      <c r="E56" s="781"/>
      <c r="F56" s="781"/>
      <c r="G56" s="781"/>
      <c r="H56" s="711"/>
      <c r="I56" s="711"/>
      <c r="J56" s="711"/>
      <c r="K56" s="711"/>
      <c r="L56" s="711"/>
      <c r="M56" s="711"/>
      <c r="N56" s="711"/>
      <c r="O56" s="711"/>
      <c r="P56" s="711"/>
      <c r="Q56" s="711"/>
      <c r="R56" s="711"/>
      <c r="S56" s="711"/>
      <c r="T56" s="711"/>
      <c r="U56" s="711"/>
      <c r="V56" s="711"/>
      <c r="W56" s="711"/>
      <c r="X56" s="711"/>
      <c r="Y56" s="711"/>
      <c r="Z56" s="711"/>
      <c r="AA56" s="711"/>
      <c r="AB56" s="711"/>
      <c r="AC56" s="711"/>
      <c r="AD56" s="711"/>
      <c r="AE56" s="711"/>
      <c r="AF56" s="711"/>
      <c r="AG56" s="711"/>
      <c r="AH56" s="711"/>
      <c r="AI56" s="711"/>
      <c r="AJ56" s="711"/>
      <c r="AK56" s="711"/>
      <c r="AL56" s="711"/>
      <c r="AM56" s="711"/>
    </row>
    <row r="57" spans="1:40" ht="15" customHeight="1">
      <c r="A57" s="636" t="s">
        <v>994</v>
      </c>
      <c r="B57" s="792"/>
      <c r="C57" s="636"/>
      <c r="D57" s="636"/>
      <c r="E57" s="636"/>
      <c r="F57" s="636"/>
      <c r="G57" s="636"/>
    </row>
    <row r="58" spans="1:40" ht="15" customHeight="1">
      <c r="A58" s="636" t="s">
        <v>995</v>
      </c>
      <c r="B58" s="792"/>
      <c r="C58" s="636"/>
      <c r="D58" s="636"/>
      <c r="E58" s="636"/>
      <c r="F58" s="636"/>
      <c r="G58" s="636"/>
    </row>
    <row r="59" spans="1:40" ht="15" customHeight="1">
      <c r="A59" s="636"/>
      <c r="B59" s="765" t="s">
        <v>996</v>
      </c>
      <c r="C59" s="1231" t="s">
        <v>997</v>
      </c>
      <c r="D59" s="1231"/>
      <c r="E59" s="1231"/>
      <c r="F59" s="636"/>
      <c r="G59" s="636"/>
    </row>
    <row r="60" spans="1:40" ht="15" customHeight="1">
      <c r="A60" s="636"/>
      <c r="B60" s="793" t="s">
        <v>969</v>
      </c>
      <c r="C60" s="1227" t="s">
        <v>998</v>
      </c>
      <c r="D60" s="1227"/>
      <c r="E60" s="1227"/>
      <c r="F60" s="636"/>
      <c r="G60" s="636"/>
    </row>
    <row r="61" spans="1:40" ht="15" customHeight="1">
      <c r="A61" s="636"/>
      <c r="B61" s="793" t="s">
        <v>971</v>
      </c>
      <c r="C61" s="1227" t="s">
        <v>999</v>
      </c>
      <c r="D61" s="1227"/>
      <c r="E61" s="1227"/>
      <c r="F61" s="636"/>
      <c r="G61" s="636"/>
    </row>
    <row r="62" spans="1:40" ht="15" customHeight="1">
      <c r="A62" s="636"/>
      <c r="B62" s="793" t="s">
        <v>972</v>
      </c>
      <c r="C62" s="1227" t="s">
        <v>1000</v>
      </c>
      <c r="D62" s="1227"/>
      <c r="E62" s="1227"/>
      <c r="F62" s="636"/>
      <c r="G62" s="636"/>
    </row>
    <row r="63" spans="1:40" ht="15" customHeight="1">
      <c r="A63" s="636"/>
      <c r="B63" s="793" t="s">
        <v>973</v>
      </c>
      <c r="C63" s="1227" t="s">
        <v>1001</v>
      </c>
      <c r="D63" s="1227"/>
      <c r="E63" s="1227"/>
      <c r="F63" s="636"/>
      <c r="G63" s="636"/>
    </row>
    <row r="64" spans="1:40" ht="15" customHeight="1">
      <c r="A64" s="636"/>
      <c r="B64" s="636" t="s">
        <v>1002</v>
      </c>
      <c r="C64" s="636"/>
      <c r="D64" s="636"/>
      <c r="E64" s="636"/>
      <c r="F64" s="636"/>
      <c r="G64" s="636"/>
    </row>
    <row r="65" spans="1:7" ht="15" customHeight="1">
      <c r="A65" s="636"/>
      <c r="B65" s="636" t="s">
        <v>1003</v>
      </c>
      <c r="C65" s="636"/>
      <c r="D65" s="636"/>
      <c r="E65" s="636"/>
      <c r="F65" s="636"/>
      <c r="G65" s="636"/>
    </row>
    <row r="66" spans="1:7" ht="15" customHeight="1">
      <c r="A66" s="636"/>
      <c r="B66" s="636" t="s">
        <v>1004</v>
      </c>
      <c r="C66" s="636"/>
      <c r="D66" s="636"/>
      <c r="E66" s="636"/>
      <c r="F66" s="636"/>
      <c r="G66" s="636"/>
    </row>
    <row r="67" spans="1:7" ht="15" customHeight="1">
      <c r="A67" s="636" t="s">
        <v>1005</v>
      </c>
      <c r="B67" s="792"/>
      <c r="C67" s="636"/>
      <c r="D67" s="636"/>
      <c r="E67" s="636"/>
      <c r="F67" s="636"/>
      <c r="G67" s="636"/>
    </row>
    <row r="68" spans="1:7" ht="15" customHeight="1">
      <c r="A68" s="636" t="s">
        <v>1006</v>
      </c>
      <c r="B68" s="792"/>
      <c r="C68" s="636"/>
      <c r="D68" s="636"/>
      <c r="E68" s="636"/>
      <c r="F68" s="636"/>
      <c r="G68" s="636"/>
    </row>
    <row r="69" spans="1:7" ht="15" customHeight="1">
      <c r="A69" s="636" t="s">
        <v>1007</v>
      </c>
      <c r="B69" s="792"/>
      <c r="C69" s="636"/>
      <c r="D69" s="636"/>
      <c r="E69" s="636"/>
      <c r="F69" s="636"/>
      <c r="G69" s="636"/>
    </row>
    <row r="70" spans="1:7" ht="15" customHeight="1">
      <c r="A70" s="636" t="s">
        <v>1008</v>
      </c>
      <c r="B70" s="792"/>
      <c r="C70" s="636"/>
      <c r="D70" s="636"/>
      <c r="E70" s="636"/>
      <c r="F70" s="636"/>
      <c r="G70" s="636"/>
    </row>
    <row r="71" spans="1:7" ht="15" customHeight="1">
      <c r="A71" s="636" t="s">
        <v>1009</v>
      </c>
      <c r="B71" s="792"/>
      <c r="C71" s="636"/>
      <c r="D71" s="636"/>
      <c r="E71" s="636"/>
      <c r="F71" s="636"/>
      <c r="G71" s="636"/>
    </row>
    <row r="72" spans="1:7" ht="15" customHeight="1">
      <c r="A72" s="636" t="s">
        <v>1010</v>
      </c>
      <c r="B72" s="792"/>
      <c r="C72" s="636"/>
      <c r="D72" s="636"/>
      <c r="E72" s="636"/>
      <c r="F72" s="636"/>
      <c r="G72" s="636"/>
    </row>
    <row r="73" spans="1:7" ht="15" customHeight="1">
      <c r="A73" s="636"/>
      <c r="B73" s="636" t="s">
        <v>1011</v>
      </c>
      <c r="C73" s="636"/>
      <c r="D73" s="636"/>
      <c r="E73" s="636"/>
      <c r="F73" s="636"/>
      <c r="G73" s="636"/>
    </row>
    <row r="74" spans="1:7" ht="15" customHeight="1">
      <c r="A74" s="636"/>
      <c r="B74" s="636" t="s">
        <v>1012</v>
      </c>
      <c r="C74" s="636"/>
      <c r="D74" s="636"/>
      <c r="E74" s="636"/>
      <c r="F74" s="636"/>
      <c r="G74" s="636"/>
    </row>
    <row r="75" spans="1:7" ht="15" customHeight="1">
      <c r="A75" s="636" t="s">
        <v>1013</v>
      </c>
      <c r="B75" s="792"/>
      <c r="C75" s="636"/>
      <c r="D75" s="636"/>
      <c r="E75" s="636"/>
      <c r="F75" s="636"/>
      <c r="G75" s="636"/>
    </row>
    <row r="76" spans="1:7" ht="15" customHeight="1">
      <c r="A76" s="636" t="s">
        <v>1014</v>
      </c>
      <c r="B76" s="792"/>
      <c r="C76" s="636"/>
      <c r="D76" s="636"/>
      <c r="E76" s="636"/>
      <c r="F76" s="636"/>
      <c r="G76" s="636"/>
    </row>
    <row r="77" spans="1:7" ht="15" customHeight="1">
      <c r="A77" s="636" t="s">
        <v>1015</v>
      </c>
      <c r="B77" s="792"/>
      <c r="C77" s="636"/>
      <c r="D77" s="636"/>
      <c r="E77" s="636"/>
      <c r="F77" s="636"/>
      <c r="G77" s="636"/>
    </row>
    <row r="78" spans="1:7" ht="15" customHeight="1">
      <c r="A78" s="636" t="s">
        <v>1016</v>
      </c>
      <c r="B78" s="792"/>
      <c r="C78" s="636"/>
      <c r="D78" s="636"/>
      <c r="E78" s="636"/>
      <c r="F78" s="636"/>
      <c r="G78" s="636"/>
    </row>
    <row r="79" spans="1:7" ht="15" customHeight="1">
      <c r="A79" s="636" t="s">
        <v>1017</v>
      </c>
      <c r="B79" s="792"/>
      <c r="C79" s="636"/>
      <c r="D79" s="636"/>
      <c r="E79" s="636"/>
      <c r="F79" s="636"/>
      <c r="G79" s="636"/>
    </row>
    <row r="80" spans="1:7" ht="15" customHeight="1">
      <c r="A80" s="636" t="s">
        <v>1018</v>
      </c>
      <c r="B80" s="792"/>
      <c r="C80" s="636"/>
      <c r="D80" s="636"/>
      <c r="E80" s="636"/>
      <c r="F80" s="636"/>
      <c r="G80" s="636"/>
    </row>
    <row r="81" spans="1:7" ht="15" customHeight="1">
      <c r="A81" s="636" t="s">
        <v>1019</v>
      </c>
      <c r="B81" s="792"/>
      <c r="C81" s="636"/>
      <c r="D81" s="636"/>
      <c r="E81" s="636"/>
      <c r="F81" s="636"/>
      <c r="G81" s="636"/>
    </row>
    <row r="82" spans="1:7" ht="15" customHeight="1">
      <c r="A82" s="636" t="s">
        <v>1020</v>
      </c>
      <c r="B82" s="792"/>
      <c r="C82" s="636"/>
      <c r="D82" s="636"/>
      <c r="E82" s="636"/>
      <c r="F82" s="636"/>
      <c r="G82" s="636"/>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3"/>
  <dataValidations count="7">
    <dataValidation allowBlank="1" showInputMessage="1" sqref="B11" xr:uid="{959C05C0-18A6-4F1D-B898-0005740EB068}"/>
    <dataValidation type="list" allowBlank="1" showInputMessage="1" sqref="B12:B30" xr:uid="{5E3253A6-7D1C-40FC-90EE-FE611099B052}">
      <formula1>INDIRECT($AK$1)</formula1>
    </dataValidation>
    <dataValidation type="list" allowBlank="1" showInputMessage="1" showErrorMessage="1" sqref="AK3:AN3" xr:uid="{FA33A995-00F3-4F0D-B681-A99E58F1465F}">
      <formula1>"４週,歴月"</formula1>
    </dataValidation>
    <dataValidation type="list" allowBlank="1" showInputMessage="1" showErrorMessage="1" sqref="AK4:AN4" xr:uid="{D0C49246-BC39-4D76-A461-720E6271FB4B}">
      <formula1>"予定,実績"</formula1>
    </dataValidation>
    <dataValidation type="list" allowBlank="1" showInputMessage="1" showErrorMessage="1" sqref="C11:C30" xr:uid="{B17735AD-7860-4B4F-988C-CCA64ACF9903}">
      <formula1>"A,B,C,D"</formula1>
    </dataValidation>
    <dataValidation operator="greaterThanOrEqual" allowBlank="1" showInputMessage="1" showErrorMessage="1" sqref="I44 AJ38:AJ39 AL38 L40 L44 I40" xr:uid="{C26B44FC-6490-4727-9C7E-47E5166F2BE5}"/>
    <dataValidation type="whole" operator="greaterThanOrEqual" allowBlank="1" showInputMessage="1" showErrorMessage="1" sqref="I38:I39 D38:F39 AG38:AG39 AD38:AD39 AA38:AA39 X38:X39 U38:U39 R38:R39 O38:O39 L38:L39" xr:uid="{CB17EC29-FC4D-4098-BAD3-CF46D5CBB5D9}">
      <formula1>0</formula1>
    </dataValidation>
  </dataValidations>
  <printOptions horizontalCentered="1" verticalCentered="1"/>
  <pageMargins left="0.19685039370078741" right="0.19685039370078741" top="0.39370078740157483" bottom="0.19685039370078741" header="0.19685039370078741" footer="0.39370078740157483"/>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8866-76C1-4F1B-9ED3-A04EB45EAF04}">
  <dimension ref="B1:I38"/>
  <sheetViews>
    <sheetView view="pageBreakPreview" zoomScaleNormal="100" zoomScaleSheetLayoutView="100" workbookViewId="0">
      <selection activeCell="B4" sqref="B4:I4"/>
    </sheetView>
  </sheetViews>
  <sheetFormatPr defaultRowHeight="13.5"/>
  <cols>
    <col min="1" max="1" width="1.5" style="845" customWidth="1"/>
    <col min="2" max="2" width="28.625" style="845" customWidth="1"/>
    <col min="3" max="4" width="3.125" style="845" customWidth="1"/>
    <col min="5" max="5" width="23.625" style="845" customWidth="1"/>
    <col min="6" max="6" width="10.375" style="845" customWidth="1"/>
    <col min="7" max="7" width="7.5" style="845" customWidth="1"/>
    <col min="8" max="8" width="23.875" style="845" customWidth="1"/>
    <col min="9" max="9" width="13.75" style="845" customWidth="1"/>
    <col min="10" max="10" width="1.125" style="845" customWidth="1"/>
    <col min="11" max="257" width="9" style="845"/>
    <col min="258" max="258" width="28.625" style="845" customWidth="1"/>
    <col min="259" max="260" width="3.125" style="845" customWidth="1"/>
    <col min="261" max="261" width="23.625" style="845" customWidth="1"/>
    <col min="262" max="262" width="10.375" style="845" customWidth="1"/>
    <col min="263" max="263" width="7.5" style="845" customWidth="1"/>
    <col min="264" max="264" width="23.875" style="845" customWidth="1"/>
    <col min="265" max="265" width="13.75" style="845" customWidth="1"/>
    <col min="266" max="513" width="9" style="845"/>
    <col min="514" max="514" width="28.625" style="845" customWidth="1"/>
    <col min="515" max="516" width="3.125" style="845" customWidth="1"/>
    <col min="517" max="517" width="23.625" style="845" customWidth="1"/>
    <col min="518" max="518" width="10.375" style="845" customWidth="1"/>
    <col min="519" max="519" width="7.5" style="845" customWidth="1"/>
    <col min="520" max="520" width="23.875" style="845" customWidth="1"/>
    <col min="521" max="521" width="13.75" style="845" customWidth="1"/>
    <col min="522" max="769" width="9" style="845"/>
    <col min="770" max="770" width="28.625" style="845" customWidth="1"/>
    <col min="771" max="772" width="3.125" style="845" customWidth="1"/>
    <col min="773" max="773" width="23.625" style="845" customWidth="1"/>
    <col min="774" max="774" width="10.375" style="845" customWidth="1"/>
    <col min="775" max="775" width="7.5" style="845" customWidth="1"/>
    <col min="776" max="776" width="23.875" style="845" customWidth="1"/>
    <col min="777" max="777" width="13.75" style="845" customWidth="1"/>
    <col min="778" max="1025" width="9" style="845"/>
    <col min="1026" max="1026" width="28.625" style="845" customWidth="1"/>
    <col min="1027" max="1028" width="3.125" style="845" customWidth="1"/>
    <col min="1029" max="1029" width="23.625" style="845" customWidth="1"/>
    <col min="1030" max="1030" width="10.375" style="845" customWidth="1"/>
    <col min="1031" max="1031" width="7.5" style="845" customWidth="1"/>
    <col min="1032" max="1032" width="23.875" style="845" customWidth="1"/>
    <col min="1033" max="1033" width="13.75" style="845" customWidth="1"/>
    <col min="1034" max="1281" width="9" style="845"/>
    <col min="1282" max="1282" width="28.625" style="845" customWidth="1"/>
    <col min="1283" max="1284" width="3.125" style="845" customWidth="1"/>
    <col min="1285" max="1285" width="23.625" style="845" customWidth="1"/>
    <col min="1286" max="1286" width="10.375" style="845" customWidth="1"/>
    <col min="1287" max="1287" width="7.5" style="845" customWidth="1"/>
    <col min="1288" max="1288" width="23.875" style="845" customWidth="1"/>
    <col min="1289" max="1289" width="13.75" style="845" customWidth="1"/>
    <col min="1290" max="1537" width="9" style="845"/>
    <col min="1538" max="1538" width="28.625" style="845" customWidth="1"/>
    <col min="1539" max="1540" width="3.125" style="845" customWidth="1"/>
    <col min="1541" max="1541" width="23.625" style="845" customWidth="1"/>
    <col min="1542" max="1542" width="10.375" style="845" customWidth="1"/>
    <col min="1543" max="1543" width="7.5" style="845" customWidth="1"/>
    <col min="1544" max="1544" width="23.875" style="845" customWidth="1"/>
    <col min="1545" max="1545" width="13.75" style="845" customWidth="1"/>
    <col min="1546" max="1793" width="9" style="845"/>
    <col min="1794" max="1794" width="28.625" style="845" customWidth="1"/>
    <col min="1795" max="1796" width="3.125" style="845" customWidth="1"/>
    <col min="1797" max="1797" width="23.625" style="845" customWidth="1"/>
    <col min="1798" max="1798" width="10.375" style="845" customWidth="1"/>
    <col min="1799" max="1799" width="7.5" style="845" customWidth="1"/>
    <col min="1800" max="1800" width="23.875" style="845" customWidth="1"/>
    <col min="1801" max="1801" width="13.75" style="845" customWidth="1"/>
    <col min="1802" max="2049" width="9" style="845"/>
    <col min="2050" max="2050" width="28.625" style="845" customWidth="1"/>
    <col min="2051" max="2052" width="3.125" style="845" customWidth="1"/>
    <col min="2053" max="2053" width="23.625" style="845" customWidth="1"/>
    <col min="2054" max="2054" width="10.375" style="845" customWidth="1"/>
    <col min="2055" max="2055" width="7.5" style="845" customWidth="1"/>
    <col min="2056" max="2056" width="23.875" style="845" customWidth="1"/>
    <col min="2057" max="2057" width="13.75" style="845" customWidth="1"/>
    <col min="2058" max="2305" width="9" style="845"/>
    <col min="2306" max="2306" width="28.625" style="845" customWidth="1"/>
    <col min="2307" max="2308" width="3.125" style="845" customWidth="1"/>
    <col min="2309" max="2309" width="23.625" style="845" customWidth="1"/>
    <col min="2310" max="2310" width="10.375" style="845" customWidth="1"/>
    <col min="2311" max="2311" width="7.5" style="845" customWidth="1"/>
    <col min="2312" max="2312" width="23.875" style="845" customWidth="1"/>
    <col min="2313" max="2313" width="13.75" style="845" customWidth="1"/>
    <col min="2314" max="2561" width="9" style="845"/>
    <col min="2562" max="2562" width="28.625" style="845" customWidth="1"/>
    <col min="2563" max="2564" width="3.125" style="845" customWidth="1"/>
    <col min="2565" max="2565" width="23.625" style="845" customWidth="1"/>
    <col min="2566" max="2566" width="10.375" style="845" customWidth="1"/>
    <col min="2567" max="2567" width="7.5" style="845" customWidth="1"/>
    <col min="2568" max="2568" width="23.875" style="845" customWidth="1"/>
    <col min="2569" max="2569" width="13.75" style="845" customWidth="1"/>
    <col min="2570" max="2817" width="9" style="845"/>
    <col min="2818" max="2818" width="28.625" style="845" customWidth="1"/>
    <col min="2819" max="2820" width="3.125" style="845" customWidth="1"/>
    <col min="2821" max="2821" width="23.625" style="845" customWidth="1"/>
    <col min="2822" max="2822" width="10.375" style="845" customWidth="1"/>
    <col min="2823" max="2823" width="7.5" style="845" customWidth="1"/>
    <col min="2824" max="2824" width="23.875" style="845" customWidth="1"/>
    <col min="2825" max="2825" width="13.75" style="845" customWidth="1"/>
    <col min="2826" max="3073" width="9" style="845"/>
    <col min="3074" max="3074" width="28.625" style="845" customWidth="1"/>
    <col min="3075" max="3076" width="3.125" style="845" customWidth="1"/>
    <col min="3077" max="3077" width="23.625" style="845" customWidth="1"/>
    <col min="3078" max="3078" width="10.375" style="845" customWidth="1"/>
    <col min="3079" max="3079" width="7.5" style="845" customWidth="1"/>
    <col min="3080" max="3080" width="23.875" style="845" customWidth="1"/>
    <col min="3081" max="3081" width="13.75" style="845" customWidth="1"/>
    <col min="3082" max="3329" width="9" style="845"/>
    <col min="3330" max="3330" width="28.625" style="845" customWidth="1"/>
    <col min="3331" max="3332" width="3.125" style="845" customWidth="1"/>
    <col min="3333" max="3333" width="23.625" style="845" customWidth="1"/>
    <col min="3334" max="3334" width="10.375" style="845" customWidth="1"/>
    <col min="3335" max="3335" width="7.5" style="845" customWidth="1"/>
    <col min="3336" max="3336" width="23.875" style="845" customWidth="1"/>
    <col min="3337" max="3337" width="13.75" style="845" customWidth="1"/>
    <col min="3338" max="3585" width="9" style="845"/>
    <col min="3586" max="3586" width="28.625" style="845" customWidth="1"/>
    <col min="3587" max="3588" width="3.125" style="845" customWidth="1"/>
    <col min="3589" max="3589" width="23.625" style="845" customWidth="1"/>
    <col min="3590" max="3590" width="10.375" style="845" customWidth="1"/>
    <col min="3591" max="3591" width="7.5" style="845" customWidth="1"/>
    <col min="3592" max="3592" width="23.875" style="845" customWidth="1"/>
    <col min="3593" max="3593" width="13.75" style="845" customWidth="1"/>
    <col min="3594" max="3841" width="9" style="845"/>
    <col min="3842" max="3842" width="28.625" style="845" customWidth="1"/>
    <col min="3843" max="3844" width="3.125" style="845" customWidth="1"/>
    <col min="3845" max="3845" width="23.625" style="845" customWidth="1"/>
    <col min="3846" max="3846" width="10.375" style="845" customWidth="1"/>
    <col min="3847" max="3847" width="7.5" style="845" customWidth="1"/>
    <col min="3848" max="3848" width="23.875" style="845" customWidth="1"/>
    <col min="3849" max="3849" width="13.75" style="845" customWidth="1"/>
    <col min="3850" max="4097" width="9" style="845"/>
    <col min="4098" max="4098" width="28.625" style="845" customWidth="1"/>
    <col min="4099" max="4100" width="3.125" style="845" customWidth="1"/>
    <col min="4101" max="4101" width="23.625" style="845" customWidth="1"/>
    <col min="4102" max="4102" width="10.375" style="845" customWidth="1"/>
    <col min="4103" max="4103" width="7.5" style="845" customWidth="1"/>
    <col min="4104" max="4104" width="23.875" style="845" customWidth="1"/>
    <col min="4105" max="4105" width="13.75" style="845" customWidth="1"/>
    <col min="4106" max="4353" width="9" style="845"/>
    <col min="4354" max="4354" width="28.625" style="845" customWidth="1"/>
    <col min="4355" max="4356" width="3.125" style="845" customWidth="1"/>
    <col min="4357" max="4357" width="23.625" style="845" customWidth="1"/>
    <col min="4358" max="4358" width="10.375" style="845" customWidth="1"/>
    <col min="4359" max="4359" width="7.5" style="845" customWidth="1"/>
    <col min="4360" max="4360" width="23.875" style="845" customWidth="1"/>
    <col min="4361" max="4361" width="13.75" style="845" customWidth="1"/>
    <col min="4362" max="4609" width="9" style="845"/>
    <col min="4610" max="4610" width="28.625" style="845" customWidth="1"/>
    <col min="4611" max="4612" width="3.125" style="845" customWidth="1"/>
    <col min="4613" max="4613" width="23.625" style="845" customWidth="1"/>
    <col min="4614" max="4614" width="10.375" style="845" customWidth="1"/>
    <col min="4615" max="4615" width="7.5" style="845" customWidth="1"/>
    <col min="4616" max="4616" width="23.875" style="845" customWidth="1"/>
    <col min="4617" max="4617" width="13.75" style="845" customWidth="1"/>
    <col min="4618" max="4865" width="9" style="845"/>
    <col min="4866" max="4866" width="28.625" style="845" customWidth="1"/>
    <col min="4867" max="4868" width="3.125" style="845" customWidth="1"/>
    <col min="4869" max="4869" width="23.625" style="845" customWidth="1"/>
    <col min="4870" max="4870" width="10.375" style="845" customWidth="1"/>
    <col min="4871" max="4871" width="7.5" style="845" customWidth="1"/>
    <col min="4872" max="4872" width="23.875" style="845" customWidth="1"/>
    <col min="4873" max="4873" width="13.75" style="845" customWidth="1"/>
    <col min="4874" max="5121" width="9" style="845"/>
    <col min="5122" max="5122" width="28.625" style="845" customWidth="1"/>
    <col min="5123" max="5124" width="3.125" style="845" customWidth="1"/>
    <col min="5125" max="5125" width="23.625" style="845" customWidth="1"/>
    <col min="5126" max="5126" width="10.375" style="845" customWidth="1"/>
    <col min="5127" max="5127" width="7.5" style="845" customWidth="1"/>
    <col min="5128" max="5128" width="23.875" style="845" customWidth="1"/>
    <col min="5129" max="5129" width="13.75" style="845" customWidth="1"/>
    <col min="5130" max="5377" width="9" style="845"/>
    <col min="5378" max="5378" width="28.625" style="845" customWidth="1"/>
    <col min="5379" max="5380" width="3.125" style="845" customWidth="1"/>
    <col min="5381" max="5381" width="23.625" style="845" customWidth="1"/>
    <col min="5382" max="5382" width="10.375" style="845" customWidth="1"/>
    <col min="5383" max="5383" width="7.5" style="845" customWidth="1"/>
    <col min="5384" max="5384" width="23.875" style="845" customWidth="1"/>
    <col min="5385" max="5385" width="13.75" style="845" customWidth="1"/>
    <col min="5386" max="5633" width="9" style="845"/>
    <col min="5634" max="5634" width="28.625" style="845" customWidth="1"/>
    <col min="5635" max="5636" width="3.125" style="845" customWidth="1"/>
    <col min="5637" max="5637" width="23.625" style="845" customWidth="1"/>
    <col min="5638" max="5638" width="10.375" style="845" customWidth="1"/>
    <col min="5639" max="5639" width="7.5" style="845" customWidth="1"/>
    <col min="5640" max="5640" width="23.875" style="845" customWidth="1"/>
    <col min="5641" max="5641" width="13.75" style="845" customWidth="1"/>
    <col min="5642" max="5889" width="9" style="845"/>
    <col min="5890" max="5890" width="28.625" style="845" customWidth="1"/>
    <col min="5891" max="5892" width="3.125" style="845" customWidth="1"/>
    <col min="5893" max="5893" width="23.625" style="845" customWidth="1"/>
    <col min="5894" max="5894" width="10.375" style="845" customWidth="1"/>
    <col min="5895" max="5895" width="7.5" style="845" customWidth="1"/>
    <col min="5896" max="5896" width="23.875" style="845" customWidth="1"/>
    <col min="5897" max="5897" width="13.75" style="845" customWidth="1"/>
    <col min="5898" max="6145" width="9" style="845"/>
    <col min="6146" max="6146" width="28.625" style="845" customWidth="1"/>
    <col min="6147" max="6148" width="3.125" style="845" customWidth="1"/>
    <col min="6149" max="6149" width="23.625" style="845" customWidth="1"/>
    <col min="6150" max="6150" width="10.375" style="845" customWidth="1"/>
    <col min="6151" max="6151" width="7.5" style="845" customWidth="1"/>
    <col min="6152" max="6152" width="23.875" style="845" customWidth="1"/>
    <col min="6153" max="6153" width="13.75" style="845" customWidth="1"/>
    <col min="6154" max="6401" width="9" style="845"/>
    <col min="6402" max="6402" width="28.625" style="845" customWidth="1"/>
    <col min="6403" max="6404" width="3.125" style="845" customWidth="1"/>
    <col min="6405" max="6405" width="23.625" style="845" customWidth="1"/>
    <col min="6406" max="6406" width="10.375" style="845" customWidth="1"/>
    <col min="6407" max="6407" width="7.5" style="845" customWidth="1"/>
    <col min="6408" max="6408" width="23.875" style="845" customWidth="1"/>
    <col min="6409" max="6409" width="13.75" style="845" customWidth="1"/>
    <col min="6410" max="6657" width="9" style="845"/>
    <col min="6658" max="6658" width="28.625" style="845" customWidth="1"/>
    <col min="6659" max="6660" width="3.125" style="845" customWidth="1"/>
    <col min="6661" max="6661" width="23.625" style="845" customWidth="1"/>
    <col min="6662" max="6662" width="10.375" style="845" customWidth="1"/>
    <col min="6663" max="6663" width="7.5" style="845" customWidth="1"/>
    <col min="6664" max="6664" width="23.875" style="845" customWidth="1"/>
    <col min="6665" max="6665" width="13.75" style="845" customWidth="1"/>
    <col min="6666" max="6913" width="9" style="845"/>
    <col min="6914" max="6914" width="28.625" style="845" customWidth="1"/>
    <col min="6915" max="6916" width="3.125" style="845" customWidth="1"/>
    <col min="6917" max="6917" width="23.625" style="845" customWidth="1"/>
    <col min="6918" max="6918" width="10.375" style="845" customWidth="1"/>
    <col min="6919" max="6919" width="7.5" style="845" customWidth="1"/>
    <col min="6920" max="6920" width="23.875" style="845" customWidth="1"/>
    <col min="6921" max="6921" width="13.75" style="845" customWidth="1"/>
    <col min="6922" max="7169" width="9" style="845"/>
    <col min="7170" max="7170" width="28.625" style="845" customWidth="1"/>
    <col min="7171" max="7172" width="3.125" style="845" customWidth="1"/>
    <col min="7173" max="7173" width="23.625" style="845" customWidth="1"/>
    <col min="7174" max="7174" width="10.375" style="845" customWidth="1"/>
    <col min="7175" max="7175" width="7.5" style="845" customWidth="1"/>
    <col min="7176" max="7176" width="23.875" style="845" customWidth="1"/>
    <col min="7177" max="7177" width="13.75" style="845" customWidth="1"/>
    <col min="7178" max="7425" width="9" style="845"/>
    <col min="7426" max="7426" width="28.625" style="845" customWidth="1"/>
    <col min="7427" max="7428" width="3.125" style="845" customWidth="1"/>
    <col min="7429" max="7429" width="23.625" style="845" customWidth="1"/>
    <col min="7430" max="7430" width="10.375" style="845" customWidth="1"/>
    <col min="7431" max="7431" width="7.5" style="845" customWidth="1"/>
    <col min="7432" max="7432" width="23.875" style="845" customWidth="1"/>
    <col min="7433" max="7433" width="13.75" style="845" customWidth="1"/>
    <col min="7434" max="7681" width="9" style="845"/>
    <col min="7682" max="7682" width="28.625" style="845" customWidth="1"/>
    <col min="7683" max="7684" width="3.125" style="845" customWidth="1"/>
    <col min="7685" max="7685" width="23.625" style="845" customWidth="1"/>
    <col min="7686" max="7686" width="10.375" style="845" customWidth="1"/>
    <col min="7687" max="7687" width="7.5" style="845" customWidth="1"/>
    <col min="7688" max="7688" width="23.875" style="845" customWidth="1"/>
    <col min="7689" max="7689" width="13.75" style="845" customWidth="1"/>
    <col min="7690" max="7937" width="9" style="845"/>
    <col min="7938" max="7938" width="28.625" style="845" customWidth="1"/>
    <col min="7939" max="7940" width="3.125" style="845" customWidth="1"/>
    <col min="7941" max="7941" width="23.625" style="845" customWidth="1"/>
    <col min="7942" max="7942" width="10.375" style="845" customWidth="1"/>
    <col min="7943" max="7943" width="7.5" style="845" customWidth="1"/>
    <col min="7944" max="7944" width="23.875" style="845" customWidth="1"/>
    <col min="7945" max="7945" width="13.75" style="845" customWidth="1"/>
    <col min="7946" max="8193" width="9" style="845"/>
    <col min="8194" max="8194" width="28.625" style="845" customWidth="1"/>
    <col min="8195" max="8196" width="3.125" style="845" customWidth="1"/>
    <col min="8197" max="8197" width="23.625" style="845" customWidth="1"/>
    <col min="8198" max="8198" width="10.375" style="845" customWidth="1"/>
    <col min="8199" max="8199" width="7.5" style="845" customWidth="1"/>
    <col min="8200" max="8200" width="23.875" style="845" customWidth="1"/>
    <col min="8201" max="8201" width="13.75" style="845" customWidth="1"/>
    <col min="8202" max="8449" width="9" style="845"/>
    <col min="8450" max="8450" width="28.625" style="845" customWidth="1"/>
    <col min="8451" max="8452" width="3.125" style="845" customWidth="1"/>
    <col min="8453" max="8453" width="23.625" style="845" customWidth="1"/>
    <col min="8454" max="8454" width="10.375" style="845" customWidth="1"/>
    <col min="8455" max="8455" width="7.5" style="845" customWidth="1"/>
    <col min="8456" max="8456" width="23.875" style="845" customWidth="1"/>
    <col min="8457" max="8457" width="13.75" style="845" customWidth="1"/>
    <col min="8458" max="8705" width="9" style="845"/>
    <col min="8706" max="8706" width="28.625" style="845" customWidth="1"/>
    <col min="8707" max="8708" width="3.125" style="845" customWidth="1"/>
    <col min="8709" max="8709" width="23.625" style="845" customWidth="1"/>
    <col min="8710" max="8710" width="10.375" style="845" customWidth="1"/>
    <col min="8711" max="8711" width="7.5" style="845" customWidth="1"/>
    <col min="8712" max="8712" width="23.875" style="845" customWidth="1"/>
    <col min="8713" max="8713" width="13.75" style="845" customWidth="1"/>
    <col min="8714" max="8961" width="9" style="845"/>
    <col min="8962" max="8962" width="28.625" style="845" customWidth="1"/>
    <col min="8963" max="8964" width="3.125" style="845" customWidth="1"/>
    <col min="8965" max="8965" width="23.625" style="845" customWidth="1"/>
    <col min="8966" max="8966" width="10.375" style="845" customWidth="1"/>
    <col min="8967" max="8967" width="7.5" style="845" customWidth="1"/>
    <col min="8968" max="8968" width="23.875" style="845" customWidth="1"/>
    <col min="8969" max="8969" width="13.75" style="845" customWidth="1"/>
    <col min="8970" max="9217" width="9" style="845"/>
    <col min="9218" max="9218" width="28.625" style="845" customWidth="1"/>
    <col min="9219" max="9220" width="3.125" style="845" customWidth="1"/>
    <col min="9221" max="9221" width="23.625" style="845" customWidth="1"/>
    <col min="9222" max="9222" width="10.375" style="845" customWidth="1"/>
    <col min="9223" max="9223" width="7.5" style="845" customWidth="1"/>
    <col min="9224" max="9224" width="23.875" style="845" customWidth="1"/>
    <col min="9225" max="9225" width="13.75" style="845" customWidth="1"/>
    <col min="9226" max="9473" width="9" style="845"/>
    <col min="9474" max="9474" width="28.625" style="845" customWidth="1"/>
    <col min="9475" max="9476" width="3.125" style="845" customWidth="1"/>
    <col min="9477" max="9477" width="23.625" style="845" customWidth="1"/>
    <col min="9478" max="9478" width="10.375" style="845" customWidth="1"/>
    <col min="9479" max="9479" width="7.5" style="845" customWidth="1"/>
    <col min="9480" max="9480" width="23.875" style="845" customWidth="1"/>
    <col min="9481" max="9481" width="13.75" style="845" customWidth="1"/>
    <col min="9482" max="9729" width="9" style="845"/>
    <col min="9730" max="9730" width="28.625" style="845" customWidth="1"/>
    <col min="9731" max="9732" width="3.125" style="845" customWidth="1"/>
    <col min="9733" max="9733" width="23.625" style="845" customWidth="1"/>
    <col min="9734" max="9734" width="10.375" style="845" customWidth="1"/>
    <col min="9735" max="9735" width="7.5" style="845" customWidth="1"/>
    <col min="9736" max="9736" width="23.875" style="845" customWidth="1"/>
    <col min="9737" max="9737" width="13.75" style="845" customWidth="1"/>
    <col min="9738" max="9985" width="9" style="845"/>
    <col min="9986" max="9986" width="28.625" style="845" customWidth="1"/>
    <col min="9987" max="9988" width="3.125" style="845" customWidth="1"/>
    <col min="9989" max="9989" width="23.625" style="845" customWidth="1"/>
    <col min="9990" max="9990" width="10.375" style="845" customWidth="1"/>
    <col min="9991" max="9991" width="7.5" style="845" customWidth="1"/>
    <col min="9992" max="9992" width="23.875" style="845" customWidth="1"/>
    <col min="9993" max="9993" width="13.75" style="845" customWidth="1"/>
    <col min="9994" max="10241" width="9" style="845"/>
    <col min="10242" max="10242" width="28.625" style="845" customWidth="1"/>
    <col min="10243" max="10244" width="3.125" style="845" customWidth="1"/>
    <col min="10245" max="10245" width="23.625" style="845" customWidth="1"/>
    <col min="10246" max="10246" width="10.375" style="845" customWidth="1"/>
    <col min="10247" max="10247" width="7.5" style="845" customWidth="1"/>
    <col min="10248" max="10248" width="23.875" style="845" customWidth="1"/>
    <col min="10249" max="10249" width="13.75" style="845" customWidth="1"/>
    <col min="10250" max="10497" width="9" style="845"/>
    <col min="10498" max="10498" width="28.625" style="845" customWidth="1"/>
    <col min="10499" max="10500" width="3.125" style="845" customWidth="1"/>
    <col min="10501" max="10501" width="23.625" style="845" customWidth="1"/>
    <col min="10502" max="10502" width="10.375" style="845" customWidth="1"/>
    <col min="10503" max="10503" width="7.5" style="845" customWidth="1"/>
    <col min="10504" max="10504" width="23.875" style="845" customWidth="1"/>
    <col min="10505" max="10505" width="13.75" style="845" customWidth="1"/>
    <col min="10506" max="10753" width="9" style="845"/>
    <col min="10754" max="10754" width="28.625" style="845" customWidth="1"/>
    <col min="10755" max="10756" width="3.125" style="845" customWidth="1"/>
    <col min="10757" max="10757" width="23.625" style="845" customWidth="1"/>
    <col min="10758" max="10758" width="10.375" style="845" customWidth="1"/>
    <col min="10759" max="10759" width="7.5" style="845" customWidth="1"/>
    <col min="10760" max="10760" width="23.875" style="845" customWidth="1"/>
    <col min="10761" max="10761" width="13.75" style="845" customWidth="1"/>
    <col min="10762" max="11009" width="9" style="845"/>
    <col min="11010" max="11010" width="28.625" style="845" customWidth="1"/>
    <col min="11011" max="11012" width="3.125" style="845" customWidth="1"/>
    <col min="11013" max="11013" width="23.625" style="845" customWidth="1"/>
    <col min="11014" max="11014" width="10.375" style="845" customWidth="1"/>
    <col min="11015" max="11015" width="7.5" style="845" customWidth="1"/>
    <col min="11016" max="11016" width="23.875" style="845" customWidth="1"/>
    <col min="11017" max="11017" width="13.75" style="845" customWidth="1"/>
    <col min="11018" max="11265" width="9" style="845"/>
    <col min="11266" max="11266" width="28.625" style="845" customWidth="1"/>
    <col min="11267" max="11268" width="3.125" style="845" customWidth="1"/>
    <col min="11269" max="11269" width="23.625" style="845" customWidth="1"/>
    <col min="11270" max="11270" width="10.375" style="845" customWidth="1"/>
    <col min="11271" max="11271" width="7.5" style="845" customWidth="1"/>
    <col min="11272" max="11272" width="23.875" style="845" customWidth="1"/>
    <col min="11273" max="11273" width="13.75" style="845" customWidth="1"/>
    <col min="11274" max="11521" width="9" style="845"/>
    <col min="11522" max="11522" width="28.625" style="845" customWidth="1"/>
    <col min="11523" max="11524" width="3.125" style="845" customWidth="1"/>
    <col min="11525" max="11525" width="23.625" style="845" customWidth="1"/>
    <col min="11526" max="11526" width="10.375" style="845" customWidth="1"/>
    <col min="11527" max="11527" width="7.5" style="845" customWidth="1"/>
    <col min="11528" max="11528" width="23.875" style="845" customWidth="1"/>
    <col min="11529" max="11529" width="13.75" style="845" customWidth="1"/>
    <col min="11530" max="11777" width="9" style="845"/>
    <col min="11778" max="11778" width="28.625" style="845" customWidth="1"/>
    <col min="11779" max="11780" width="3.125" style="845" customWidth="1"/>
    <col min="11781" max="11781" width="23.625" style="845" customWidth="1"/>
    <col min="11782" max="11782" width="10.375" style="845" customWidth="1"/>
    <col min="11783" max="11783" width="7.5" style="845" customWidth="1"/>
    <col min="11784" max="11784" width="23.875" style="845" customWidth="1"/>
    <col min="11785" max="11785" width="13.75" style="845" customWidth="1"/>
    <col min="11786" max="12033" width="9" style="845"/>
    <col min="12034" max="12034" width="28.625" style="845" customWidth="1"/>
    <col min="12035" max="12036" width="3.125" style="845" customWidth="1"/>
    <col min="12037" max="12037" width="23.625" style="845" customWidth="1"/>
    <col min="12038" max="12038" width="10.375" style="845" customWidth="1"/>
    <col min="12039" max="12039" width="7.5" style="845" customWidth="1"/>
    <col min="12040" max="12040" width="23.875" style="845" customWidth="1"/>
    <col min="12041" max="12041" width="13.75" style="845" customWidth="1"/>
    <col min="12042" max="12289" width="9" style="845"/>
    <col min="12290" max="12290" width="28.625" style="845" customWidth="1"/>
    <col min="12291" max="12292" width="3.125" style="845" customWidth="1"/>
    <col min="12293" max="12293" width="23.625" style="845" customWidth="1"/>
    <col min="12294" max="12294" width="10.375" style="845" customWidth="1"/>
    <col min="12295" max="12295" width="7.5" style="845" customWidth="1"/>
    <col min="12296" max="12296" width="23.875" style="845" customWidth="1"/>
    <col min="12297" max="12297" width="13.75" style="845" customWidth="1"/>
    <col min="12298" max="12545" width="9" style="845"/>
    <col min="12546" max="12546" width="28.625" style="845" customWidth="1"/>
    <col min="12547" max="12548" width="3.125" style="845" customWidth="1"/>
    <col min="12549" max="12549" width="23.625" style="845" customWidth="1"/>
    <col min="12550" max="12550" width="10.375" style="845" customWidth="1"/>
    <col min="12551" max="12551" width="7.5" style="845" customWidth="1"/>
    <col min="12552" max="12552" width="23.875" style="845" customWidth="1"/>
    <col min="12553" max="12553" width="13.75" style="845" customWidth="1"/>
    <col min="12554" max="12801" width="9" style="845"/>
    <col min="12802" max="12802" width="28.625" style="845" customWidth="1"/>
    <col min="12803" max="12804" width="3.125" style="845" customWidth="1"/>
    <col min="12805" max="12805" width="23.625" style="845" customWidth="1"/>
    <col min="12806" max="12806" width="10.375" style="845" customWidth="1"/>
    <col min="12807" max="12807" width="7.5" style="845" customWidth="1"/>
    <col min="12808" max="12808" width="23.875" style="845" customWidth="1"/>
    <col min="12809" max="12809" width="13.75" style="845" customWidth="1"/>
    <col min="12810" max="13057" width="9" style="845"/>
    <col min="13058" max="13058" width="28.625" style="845" customWidth="1"/>
    <col min="13059" max="13060" width="3.125" style="845" customWidth="1"/>
    <col min="13061" max="13061" width="23.625" style="845" customWidth="1"/>
    <col min="13062" max="13062" width="10.375" style="845" customWidth="1"/>
    <col min="13063" max="13063" width="7.5" style="845" customWidth="1"/>
    <col min="13064" max="13064" width="23.875" style="845" customWidth="1"/>
    <col min="13065" max="13065" width="13.75" style="845" customWidth="1"/>
    <col min="13066" max="13313" width="9" style="845"/>
    <col min="13314" max="13314" width="28.625" style="845" customWidth="1"/>
    <col min="13315" max="13316" width="3.125" style="845" customWidth="1"/>
    <col min="13317" max="13317" width="23.625" style="845" customWidth="1"/>
    <col min="13318" max="13318" width="10.375" style="845" customWidth="1"/>
    <col min="13319" max="13319" width="7.5" style="845" customWidth="1"/>
    <col min="13320" max="13320" width="23.875" style="845" customWidth="1"/>
    <col min="13321" max="13321" width="13.75" style="845" customWidth="1"/>
    <col min="13322" max="13569" width="9" style="845"/>
    <col min="13570" max="13570" width="28.625" style="845" customWidth="1"/>
    <col min="13571" max="13572" width="3.125" style="845" customWidth="1"/>
    <col min="13573" max="13573" width="23.625" style="845" customWidth="1"/>
    <col min="13574" max="13574" width="10.375" style="845" customWidth="1"/>
    <col min="13575" max="13575" width="7.5" style="845" customWidth="1"/>
    <col min="13576" max="13576" width="23.875" style="845" customWidth="1"/>
    <col min="13577" max="13577" width="13.75" style="845" customWidth="1"/>
    <col min="13578" max="13825" width="9" style="845"/>
    <col min="13826" max="13826" width="28.625" style="845" customWidth="1"/>
    <col min="13827" max="13828" width="3.125" style="845" customWidth="1"/>
    <col min="13829" max="13829" width="23.625" style="845" customWidth="1"/>
    <col min="13830" max="13830" width="10.375" style="845" customWidth="1"/>
    <col min="13831" max="13831" width="7.5" style="845" customWidth="1"/>
    <col min="13832" max="13832" width="23.875" style="845" customWidth="1"/>
    <col min="13833" max="13833" width="13.75" style="845" customWidth="1"/>
    <col min="13834" max="14081" width="9" style="845"/>
    <col min="14082" max="14082" width="28.625" style="845" customWidth="1"/>
    <col min="14083" max="14084" width="3.125" style="845" customWidth="1"/>
    <col min="14085" max="14085" width="23.625" style="845" customWidth="1"/>
    <col min="14086" max="14086" width="10.375" style="845" customWidth="1"/>
    <col min="14087" max="14087" width="7.5" style="845" customWidth="1"/>
    <col min="14088" max="14088" width="23.875" style="845" customWidth="1"/>
    <col min="14089" max="14089" width="13.75" style="845" customWidth="1"/>
    <col min="14090" max="14337" width="9" style="845"/>
    <col min="14338" max="14338" width="28.625" style="845" customWidth="1"/>
    <col min="14339" max="14340" width="3.125" style="845" customWidth="1"/>
    <col min="14341" max="14341" width="23.625" style="845" customWidth="1"/>
    <col min="14342" max="14342" width="10.375" style="845" customWidth="1"/>
    <col min="14343" max="14343" width="7.5" style="845" customWidth="1"/>
    <col min="14344" max="14344" width="23.875" style="845" customWidth="1"/>
    <col min="14345" max="14345" width="13.75" style="845" customWidth="1"/>
    <col min="14346" max="14593" width="9" style="845"/>
    <col min="14594" max="14594" width="28.625" style="845" customWidth="1"/>
    <col min="14595" max="14596" width="3.125" style="845" customWidth="1"/>
    <col min="14597" max="14597" width="23.625" style="845" customWidth="1"/>
    <col min="14598" max="14598" width="10.375" style="845" customWidth="1"/>
    <col min="14599" max="14599" width="7.5" style="845" customWidth="1"/>
    <col min="14600" max="14600" width="23.875" style="845" customWidth="1"/>
    <col min="14601" max="14601" width="13.75" style="845" customWidth="1"/>
    <col min="14602" max="14849" width="9" style="845"/>
    <col min="14850" max="14850" width="28.625" style="845" customWidth="1"/>
    <col min="14851" max="14852" width="3.125" style="845" customWidth="1"/>
    <col min="14853" max="14853" width="23.625" style="845" customWidth="1"/>
    <col min="14854" max="14854" width="10.375" style="845" customWidth="1"/>
    <col min="14855" max="14855" width="7.5" style="845" customWidth="1"/>
    <col min="14856" max="14856" width="23.875" style="845" customWidth="1"/>
    <col min="14857" max="14857" width="13.75" style="845" customWidth="1"/>
    <col min="14858" max="15105" width="9" style="845"/>
    <col min="15106" max="15106" width="28.625" style="845" customWidth="1"/>
    <col min="15107" max="15108" width="3.125" style="845" customWidth="1"/>
    <col min="15109" max="15109" width="23.625" style="845" customWidth="1"/>
    <col min="15110" max="15110" width="10.375" style="845" customWidth="1"/>
    <col min="15111" max="15111" width="7.5" style="845" customWidth="1"/>
    <col min="15112" max="15112" width="23.875" style="845" customWidth="1"/>
    <col min="15113" max="15113" width="13.75" style="845" customWidth="1"/>
    <col min="15114" max="15361" width="9" style="845"/>
    <col min="15362" max="15362" width="28.625" style="845" customWidth="1"/>
    <col min="15363" max="15364" width="3.125" style="845" customWidth="1"/>
    <col min="15365" max="15365" width="23.625" style="845" customWidth="1"/>
    <col min="15366" max="15366" width="10.375" style="845" customWidth="1"/>
    <col min="15367" max="15367" width="7.5" style="845" customWidth="1"/>
    <col min="15368" max="15368" width="23.875" style="845" customWidth="1"/>
    <col min="15369" max="15369" width="13.75" style="845" customWidth="1"/>
    <col min="15370" max="15617" width="9" style="845"/>
    <col min="15618" max="15618" width="28.625" style="845" customWidth="1"/>
    <col min="15619" max="15620" width="3.125" style="845" customWidth="1"/>
    <col min="15621" max="15621" width="23.625" style="845" customWidth="1"/>
    <col min="15622" max="15622" width="10.375" style="845" customWidth="1"/>
    <col min="15623" max="15623" width="7.5" style="845" customWidth="1"/>
    <col min="15624" max="15624" width="23.875" style="845" customWidth="1"/>
    <col min="15625" max="15625" width="13.75" style="845" customWidth="1"/>
    <col min="15626" max="15873" width="9" style="845"/>
    <col min="15874" max="15874" width="28.625" style="845" customWidth="1"/>
    <col min="15875" max="15876" width="3.125" style="845" customWidth="1"/>
    <col min="15877" max="15877" width="23.625" style="845" customWidth="1"/>
    <col min="15878" max="15878" width="10.375" style="845" customWidth="1"/>
    <col min="15879" max="15879" width="7.5" style="845" customWidth="1"/>
    <col min="15880" max="15880" width="23.875" style="845" customWidth="1"/>
    <col min="15881" max="15881" width="13.75" style="845" customWidth="1"/>
    <col min="15882" max="16129" width="9" style="845"/>
    <col min="16130" max="16130" width="28.625" style="845" customWidth="1"/>
    <col min="16131" max="16132" width="3.125" style="845" customWidth="1"/>
    <col min="16133" max="16133" width="23.625" style="845" customWidth="1"/>
    <col min="16134" max="16134" width="10.375" style="845" customWidth="1"/>
    <col min="16135" max="16135" width="7.5" style="845" customWidth="1"/>
    <col min="16136" max="16136" width="23.875" style="845" customWidth="1"/>
    <col min="16137" max="16137" width="13.75" style="845" customWidth="1"/>
    <col min="16138" max="16384" width="9" style="845"/>
  </cols>
  <sheetData>
    <row r="1" spans="2:9" ht="20.100000000000001" customHeight="1">
      <c r="B1" s="843"/>
      <c r="C1" s="844"/>
      <c r="D1" s="844"/>
      <c r="E1" s="844"/>
      <c r="F1" s="844"/>
      <c r="G1" s="844"/>
      <c r="H1" s="844"/>
      <c r="I1" s="844"/>
    </row>
    <row r="2" spans="2:9" ht="20.100000000000001" customHeight="1">
      <c r="B2" s="844" t="s">
        <v>1079</v>
      </c>
      <c r="C2" s="844"/>
      <c r="D2" s="844"/>
      <c r="E2" s="844"/>
      <c r="F2" s="844"/>
      <c r="G2" s="844"/>
      <c r="H2" s="1287" t="s">
        <v>414</v>
      </c>
      <c r="I2" s="1287"/>
    </row>
    <row r="3" spans="2:9" ht="20.100000000000001" customHeight="1">
      <c r="B3" s="843"/>
      <c r="C3" s="844"/>
      <c r="D3" s="844"/>
      <c r="E3" s="844"/>
      <c r="F3" s="844"/>
      <c r="G3" s="844"/>
      <c r="H3" s="846"/>
      <c r="I3" s="846"/>
    </row>
    <row r="4" spans="2:9" ht="56.25" customHeight="1">
      <c r="B4" s="1288" t="s">
        <v>1080</v>
      </c>
      <c r="C4" s="1289"/>
      <c r="D4" s="1289"/>
      <c r="E4" s="1289"/>
      <c r="F4" s="1289"/>
      <c r="G4" s="1289"/>
      <c r="H4" s="1289"/>
      <c r="I4" s="1289"/>
    </row>
    <row r="5" spans="2:9" ht="20.100000000000001" customHeight="1">
      <c r="B5" s="847"/>
      <c r="C5" s="847"/>
      <c r="D5" s="847"/>
      <c r="E5" s="847"/>
      <c r="F5" s="847"/>
      <c r="G5" s="847"/>
      <c r="H5" s="847"/>
      <c r="I5" s="847"/>
    </row>
    <row r="6" spans="2:9" ht="39.950000000000003" customHeight="1">
      <c r="B6" s="848" t="s">
        <v>1081</v>
      </c>
      <c r="C6" s="1290"/>
      <c r="D6" s="1291"/>
      <c r="E6" s="1291"/>
      <c r="F6" s="1291"/>
      <c r="G6" s="1291"/>
      <c r="H6" s="1291"/>
      <c r="I6" s="1292"/>
    </row>
    <row r="7" spans="2:9" ht="39.950000000000003" customHeight="1">
      <c r="B7" s="849" t="s">
        <v>4</v>
      </c>
      <c r="C7" s="1293" t="s">
        <v>5</v>
      </c>
      <c r="D7" s="1294"/>
      <c r="E7" s="1294"/>
      <c r="F7" s="1294"/>
      <c r="G7" s="1294"/>
      <c r="H7" s="1294"/>
      <c r="I7" s="1295"/>
    </row>
    <row r="8" spans="2:9" ht="39.950000000000003" customHeight="1">
      <c r="B8" s="849" t="s">
        <v>1082</v>
      </c>
      <c r="C8" s="1293"/>
      <c r="D8" s="1294"/>
      <c r="E8" s="1294"/>
      <c r="F8" s="1294"/>
      <c r="G8" s="1294"/>
      <c r="H8" s="1294"/>
      <c r="I8" s="1295"/>
    </row>
    <row r="9" spans="2:9" ht="84" customHeight="1">
      <c r="B9" s="850" t="s">
        <v>1083</v>
      </c>
      <c r="C9" s="1284" t="s">
        <v>1084</v>
      </c>
      <c r="D9" s="1285"/>
      <c r="E9" s="1285"/>
      <c r="F9" s="1285"/>
      <c r="G9" s="1285"/>
      <c r="H9" s="1285"/>
      <c r="I9" s="1286"/>
    </row>
    <row r="10" spans="2:9" ht="23.25" customHeight="1">
      <c r="B10" s="851"/>
      <c r="C10" s="852" t="s">
        <v>1085</v>
      </c>
      <c r="D10" s="853"/>
      <c r="E10" s="853"/>
      <c r="F10" s="853"/>
      <c r="G10" s="853"/>
      <c r="H10" s="853"/>
      <c r="I10" s="844"/>
    </row>
    <row r="11" spans="2:9">
      <c r="B11" s="1274" t="s">
        <v>1086</v>
      </c>
      <c r="C11" s="854"/>
      <c r="D11" s="855"/>
      <c r="E11" s="855"/>
      <c r="F11" s="855"/>
      <c r="G11" s="855"/>
      <c r="H11" s="855"/>
      <c r="I11" s="1276" t="s">
        <v>6</v>
      </c>
    </row>
    <row r="12" spans="2:9" ht="52.5" customHeight="1">
      <c r="B12" s="1275"/>
      <c r="C12" s="856"/>
      <c r="D12" s="857" t="s">
        <v>128</v>
      </c>
      <c r="E12" s="858" t="s">
        <v>7</v>
      </c>
      <c r="F12" s="859" t="s">
        <v>66</v>
      </c>
      <c r="G12" s="860"/>
      <c r="H12" s="844"/>
      <c r="I12" s="1277"/>
    </row>
    <row r="13" spans="2:9" ht="52.5" customHeight="1">
      <c r="B13" s="1275"/>
      <c r="C13" s="856"/>
      <c r="D13" s="857" t="s">
        <v>129</v>
      </c>
      <c r="E13" s="858" t="s">
        <v>8</v>
      </c>
      <c r="F13" s="859" t="s">
        <v>66</v>
      </c>
      <c r="G13" s="860"/>
      <c r="H13" s="861" t="s">
        <v>1087</v>
      </c>
      <c r="I13" s="1277"/>
    </row>
    <row r="14" spans="2:9" ht="13.5" customHeight="1">
      <c r="B14" s="1275"/>
      <c r="C14" s="856"/>
      <c r="D14" s="844"/>
      <c r="E14" s="844"/>
      <c r="F14" s="844"/>
      <c r="G14" s="844"/>
      <c r="H14" s="844"/>
      <c r="I14" s="1277"/>
    </row>
    <row r="15" spans="2:9">
      <c r="B15" s="1278" t="s">
        <v>1088</v>
      </c>
      <c r="C15" s="854"/>
      <c r="D15" s="855"/>
      <c r="E15" s="855"/>
      <c r="F15" s="855"/>
      <c r="G15" s="855"/>
      <c r="H15" s="862"/>
      <c r="I15" s="1280" t="s">
        <v>6</v>
      </c>
    </row>
    <row r="16" spans="2:9" ht="53.1" customHeight="1">
      <c r="B16" s="1279"/>
      <c r="C16" s="856"/>
      <c r="D16" s="857" t="s">
        <v>128</v>
      </c>
      <c r="E16" s="858" t="s">
        <v>9</v>
      </c>
      <c r="F16" s="859" t="s">
        <v>66</v>
      </c>
      <c r="G16" s="860"/>
      <c r="H16" s="863"/>
      <c r="I16" s="1281"/>
    </row>
    <row r="17" spans="2:9" ht="53.1" customHeight="1">
      <c r="B17" s="1279"/>
      <c r="C17" s="856"/>
      <c r="D17" s="857" t="s">
        <v>129</v>
      </c>
      <c r="E17" s="858" t="s">
        <v>10</v>
      </c>
      <c r="F17" s="859" t="s">
        <v>66</v>
      </c>
      <c r="G17" s="860"/>
      <c r="H17" s="864" t="s">
        <v>1089</v>
      </c>
      <c r="I17" s="1281"/>
    </row>
    <row r="18" spans="2:9">
      <c r="B18" s="1279"/>
      <c r="C18" s="856"/>
      <c r="D18" s="844"/>
      <c r="E18" s="844"/>
      <c r="F18" s="844"/>
      <c r="G18" s="844"/>
      <c r="H18" s="863"/>
      <c r="I18" s="1281"/>
    </row>
    <row r="19" spans="2:9">
      <c r="B19" s="1279" t="s">
        <v>1090</v>
      </c>
      <c r="C19" s="856"/>
      <c r="D19" s="844"/>
      <c r="E19" s="844"/>
      <c r="F19" s="844"/>
      <c r="G19" s="844"/>
      <c r="H19" s="844"/>
      <c r="I19" s="1281"/>
    </row>
    <row r="20" spans="2:9" ht="52.5" customHeight="1">
      <c r="B20" s="1279"/>
      <c r="C20" s="856"/>
      <c r="D20" s="857" t="s">
        <v>128</v>
      </c>
      <c r="E20" s="858" t="s">
        <v>7</v>
      </c>
      <c r="F20" s="859" t="s">
        <v>66</v>
      </c>
      <c r="G20" s="860"/>
      <c r="H20" s="844"/>
      <c r="I20" s="1281"/>
    </row>
    <row r="21" spans="2:9" ht="52.5" customHeight="1">
      <c r="B21" s="1279"/>
      <c r="C21" s="856"/>
      <c r="D21" s="857" t="s">
        <v>129</v>
      </c>
      <c r="E21" s="858" t="s">
        <v>11</v>
      </c>
      <c r="F21" s="859" t="s">
        <v>66</v>
      </c>
      <c r="G21" s="860"/>
      <c r="H21" s="861" t="s">
        <v>1091</v>
      </c>
      <c r="I21" s="1281"/>
    </row>
    <row r="22" spans="2:9">
      <c r="B22" s="1283"/>
      <c r="C22" s="865"/>
      <c r="D22" s="853"/>
      <c r="E22" s="853"/>
      <c r="F22" s="853"/>
      <c r="G22" s="853"/>
      <c r="H22" s="853"/>
      <c r="I22" s="1282"/>
    </row>
    <row r="23" spans="2:9">
      <c r="B23" s="844"/>
      <c r="C23" s="844"/>
      <c r="D23" s="844"/>
      <c r="E23" s="844"/>
      <c r="F23" s="844"/>
      <c r="G23" s="844"/>
      <c r="H23" s="844"/>
      <c r="I23" s="844"/>
    </row>
    <row r="24" spans="2:9" ht="48" customHeight="1">
      <c r="B24" s="1271" t="s">
        <v>1092</v>
      </c>
      <c r="C24" s="1272"/>
      <c r="D24" s="1272"/>
      <c r="E24" s="1272"/>
      <c r="F24" s="1272"/>
      <c r="G24" s="1272"/>
      <c r="H24" s="1272"/>
      <c r="I24" s="1272"/>
    </row>
    <row r="25" spans="2:9" ht="17.25" customHeight="1">
      <c r="B25" s="1272" t="s">
        <v>1093</v>
      </c>
      <c r="C25" s="1272"/>
      <c r="D25" s="1272"/>
      <c r="E25" s="1272"/>
      <c r="F25" s="1272"/>
      <c r="G25" s="1272"/>
      <c r="H25" s="1272"/>
      <c r="I25" s="1272"/>
    </row>
    <row r="26" spans="2:9" ht="17.25" customHeight="1">
      <c r="B26" s="1272" t="s">
        <v>1094</v>
      </c>
      <c r="C26" s="1272"/>
      <c r="D26" s="1272"/>
      <c r="E26" s="1272"/>
      <c r="F26" s="1272"/>
      <c r="G26" s="1272"/>
      <c r="H26" s="1272"/>
      <c r="I26" s="1272"/>
    </row>
    <row r="27" spans="2:9" ht="17.25" customHeight="1">
      <c r="B27" s="1272" t="s">
        <v>130</v>
      </c>
      <c r="C27" s="1272"/>
      <c r="D27" s="1272"/>
      <c r="E27" s="1272"/>
      <c r="F27" s="1272"/>
      <c r="G27" s="1272"/>
      <c r="H27" s="1272"/>
      <c r="I27" s="1272"/>
    </row>
    <row r="28" spans="2:9" ht="17.25" customHeight="1">
      <c r="B28" s="1272" t="s">
        <v>131</v>
      </c>
      <c r="C28" s="1272"/>
      <c r="D28" s="1272"/>
      <c r="E28" s="1272"/>
      <c r="F28" s="1272"/>
      <c r="G28" s="1272"/>
      <c r="H28" s="1272"/>
      <c r="I28" s="1272"/>
    </row>
    <row r="29" spans="2:9" ht="17.25" customHeight="1">
      <c r="B29" s="1272" t="s">
        <v>1095</v>
      </c>
      <c r="C29" s="1272"/>
      <c r="D29" s="1272"/>
      <c r="E29" s="1272"/>
      <c r="F29" s="1272"/>
      <c r="G29" s="1272"/>
      <c r="H29" s="1272"/>
      <c r="I29" s="1272"/>
    </row>
    <row r="30" spans="2:9" ht="17.25" customHeight="1">
      <c r="B30" s="1273" t="s">
        <v>1096</v>
      </c>
      <c r="C30" s="1273"/>
      <c r="D30" s="1273"/>
      <c r="E30" s="1273"/>
      <c r="F30" s="1273"/>
      <c r="G30" s="1273"/>
      <c r="H30" s="1273"/>
      <c r="I30" s="1273"/>
    </row>
    <row r="31" spans="2:9" ht="17.25" customHeight="1">
      <c r="B31" s="1272" t="s">
        <v>1097</v>
      </c>
      <c r="C31" s="1272"/>
      <c r="D31" s="1272"/>
      <c r="E31" s="1272"/>
      <c r="F31" s="1272"/>
      <c r="G31" s="1272"/>
      <c r="H31" s="1272"/>
      <c r="I31" s="1272"/>
    </row>
    <row r="32" spans="2:9" ht="17.25" customHeight="1">
      <c r="B32" s="1272" t="s">
        <v>14</v>
      </c>
      <c r="C32" s="1272"/>
      <c r="D32" s="1272"/>
      <c r="E32" s="1272"/>
      <c r="F32" s="1272"/>
      <c r="G32" s="1272"/>
      <c r="H32" s="1272"/>
      <c r="I32" s="1272"/>
    </row>
    <row r="33" spans="2:9" ht="17.25" customHeight="1">
      <c r="B33" s="866" t="s">
        <v>132</v>
      </c>
      <c r="C33" s="866"/>
      <c r="D33" s="866"/>
      <c r="E33" s="866"/>
      <c r="F33" s="866"/>
      <c r="G33" s="866"/>
      <c r="H33" s="866"/>
      <c r="I33" s="866"/>
    </row>
    <row r="34" spans="2:9" ht="17.25" customHeight="1">
      <c r="B34" s="1272" t="s">
        <v>125</v>
      </c>
      <c r="C34" s="1272"/>
      <c r="D34" s="1272"/>
      <c r="E34" s="1272"/>
      <c r="F34" s="1272"/>
      <c r="G34" s="1272"/>
      <c r="H34" s="1272"/>
      <c r="I34" s="1272"/>
    </row>
    <row r="35" spans="2:9" ht="47.25" customHeight="1">
      <c r="B35" s="1271" t="s">
        <v>1098</v>
      </c>
      <c r="C35" s="1272"/>
      <c r="D35" s="1272"/>
      <c r="E35" s="1272"/>
      <c r="F35" s="1272"/>
      <c r="G35" s="1272"/>
      <c r="H35" s="1272"/>
      <c r="I35" s="1272"/>
    </row>
    <row r="36" spans="2:9" ht="51.75" customHeight="1">
      <c r="B36" s="1271" t="s">
        <v>1099</v>
      </c>
      <c r="C36" s="1272"/>
      <c r="D36" s="1272"/>
      <c r="E36" s="1272"/>
      <c r="F36" s="1272"/>
      <c r="G36" s="1272"/>
      <c r="H36" s="1272"/>
      <c r="I36" s="1272"/>
    </row>
    <row r="37" spans="2:9" ht="31.5" customHeight="1">
      <c r="B37" s="1271" t="s">
        <v>1100</v>
      </c>
      <c r="C37" s="1271"/>
      <c r="D37" s="1271"/>
      <c r="E37" s="1271"/>
      <c r="F37" s="1271"/>
      <c r="G37" s="1271"/>
      <c r="H37" s="1271"/>
      <c r="I37" s="1271"/>
    </row>
    <row r="38" spans="2:9" ht="48" customHeight="1">
      <c r="B38" s="1271" t="s">
        <v>1101</v>
      </c>
      <c r="C38" s="1272"/>
      <c r="D38" s="1272"/>
      <c r="E38" s="1272"/>
      <c r="F38" s="1272"/>
      <c r="G38" s="1272"/>
      <c r="H38" s="1272"/>
      <c r="I38" s="1272"/>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3"/>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965C-EC9C-45AE-91F8-7FAA5A1A3746}">
  <dimension ref="A1:AM50"/>
  <sheetViews>
    <sheetView tabSelected="1" view="pageBreakPreview" zoomScaleSheetLayoutView="100" workbookViewId="0">
      <selection activeCell="C373" sqref="C373:BD373"/>
    </sheetView>
  </sheetViews>
  <sheetFormatPr defaultColWidth="8.625" defaultRowHeight="21" customHeight="1"/>
  <cols>
    <col min="1" max="1" width="7.875" style="438" customWidth="1"/>
    <col min="2" max="23" width="2.625" style="438" customWidth="1"/>
    <col min="24" max="24" width="5.5" style="438" customWidth="1"/>
    <col min="25" max="25" width="4.375" style="438" customWidth="1"/>
    <col min="26" max="37" width="2.625" style="438" customWidth="1"/>
    <col min="38" max="38" width="2.5" style="438" customWidth="1"/>
    <col min="39" max="39" width="9" style="438" customWidth="1"/>
    <col min="40" max="40" width="2.5" style="438" customWidth="1"/>
    <col min="41" max="16384" width="8.625" style="438"/>
  </cols>
  <sheetData>
    <row r="1" spans="1:39" s="437" customFormat="1" ht="20.100000000000001" customHeight="1">
      <c r="B1" s="1325" t="s">
        <v>1102</v>
      </c>
      <c r="C1" s="1325"/>
      <c r="D1" s="1325"/>
      <c r="E1" s="1325"/>
      <c r="F1" s="1325"/>
      <c r="G1" s="1325"/>
    </row>
    <row r="2" spans="1:39" s="437" customFormat="1" ht="20.100000000000001" customHeight="1">
      <c r="AA2" s="1326" t="s">
        <v>633</v>
      </c>
      <c r="AB2" s="1326"/>
      <c r="AC2" s="1326"/>
      <c r="AD2" s="1326"/>
      <c r="AE2" s="1326"/>
      <c r="AF2" s="1326"/>
      <c r="AG2" s="1326"/>
      <c r="AH2" s="1326"/>
      <c r="AI2" s="1326"/>
      <c r="AJ2" s="1326"/>
    </row>
    <row r="3" spans="1:39" s="437" customFormat="1" ht="20.100000000000001" customHeight="1"/>
    <row r="4" spans="1:39" ht="21" customHeight="1">
      <c r="B4" s="1327" t="s">
        <v>634</v>
      </c>
      <c r="C4" s="1327"/>
      <c r="D4" s="1327"/>
      <c r="E4" s="1327"/>
      <c r="F4" s="1327"/>
      <c r="G4" s="1327"/>
      <c r="H4" s="1327"/>
      <c r="I4" s="1327"/>
      <c r="J4" s="1327"/>
      <c r="K4" s="1327"/>
      <c r="L4" s="1327"/>
      <c r="M4" s="1327"/>
      <c r="N4" s="1327"/>
      <c r="O4" s="1327"/>
      <c r="P4" s="1327"/>
      <c r="Q4" s="1327"/>
      <c r="R4" s="1327"/>
      <c r="S4" s="1327"/>
      <c r="T4" s="1327"/>
      <c r="U4" s="1327"/>
      <c r="V4" s="1327"/>
      <c r="W4" s="1327"/>
      <c r="X4" s="1327"/>
      <c r="Y4" s="1327"/>
      <c r="Z4" s="1327"/>
      <c r="AA4" s="1327"/>
      <c r="AB4" s="1327"/>
      <c r="AC4" s="1327"/>
      <c r="AD4" s="1327"/>
      <c r="AE4" s="1327"/>
      <c r="AF4" s="1327"/>
      <c r="AG4" s="1327"/>
      <c r="AH4" s="1327"/>
      <c r="AI4" s="1327"/>
      <c r="AJ4" s="1327"/>
    </row>
    <row r="5" spans="1:39" s="440" customFormat="1" ht="18" customHeight="1">
      <c r="A5" s="439"/>
      <c r="B5" s="439"/>
      <c r="C5" s="439"/>
      <c r="D5" s="439"/>
      <c r="E5" s="439"/>
      <c r="F5" s="439"/>
      <c r="G5" s="439"/>
      <c r="H5" s="439"/>
    </row>
    <row r="6" spans="1:39" s="440" customFormat="1" ht="29.25" customHeight="1">
      <c r="A6" s="439"/>
      <c r="B6" s="1321" t="s">
        <v>635</v>
      </c>
      <c r="C6" s="1321"/>
      <c r="D6" s="1321"/>
      <c r="E6" s="1321"/>
      <c r="F6" s="1321"/>
      <c r="G6" s="1321"/>
      <c r="H6" s="1321"/>
      <c r="I6" s="1321"/>
      <c r="J6" s="1321"/>
      <c r="K6" s="1321"/>
      <c r="L6" s="1317"/>
      <c r="M6" s="1317"/>
      <c r="N6" s="1317"/>
      <c r="O6" s="1317"/>
      <c r="P6" s="1317"/>
      <c r="Q6" s="1317"/>
      <c r="R6" s="1317"/>
      <c r="S6" s="1317"/>
      <c r="T6" s="1317"/>
      <c r="U6" s="1317"/>
      <c r="V6" s="1317"/>
      <c r="W6" s="1317"/>
      <c r="X6" s="1317"/>
      <c r="Y6" s="1317"/>
      <c r="Z6" s="1317"/>
      <c r="AA6" s="1317"/>
      <c r="AB6" s="1317"/>
      <c r="AC6" s="1317"/>
      <c r="AD6" s="1317"/>
      <c r="AE6" s="1317"/>
      <c r="AF6" s="1317"/>
      <c r="AG6" s="1317"/>
      <c r="AH6" s="1317"/>
      <c r="AI6" s="1317"/>
      <c r="AJ6" s="1317"/>
    </row>
    <row r="7" spans="1:39" s="440" customFormat="1" ht="31.5" customHeight="1">
      <c r="A7" s="439"/>
      <c r="B7" s="1321" t="s">
        <v>636</v>
      </c>
      <c r="C7" s="1321"/>
      <c r="D7" s="1321"/>
      <c r="E7" s="1321"/>
      <c r="F7" s="1321"/>
      <c r="G7" s="1321"/>
      <c r="H7" s="1321"/>
      <c r="I7" s="1321"/>
      <c r="J7" s="1321"/>
      <c r="K7" s="1321"/>
      <c r="L7" s="1322"/>
      <c r="M7" s="1322"/>
      <c r="N7" s="1322"/>
      <c r="O7" s="1322"/>
      <c r="P7" s="1322"/>
      <c r="Q7" s="1322"/>
      <c r="R7" s="1322"/>
      <c r="S7" s="1322"/>
      <c r="T7" s="1322"/>
      <c r="U7" s="1322"/>
      <c r="V7" s="1322"/>
      <c r="W7" s="1322"/>
      <c r="X7" s="1322"/>
      <c r="Y7" s="1322"/>
      <c r="Z7" s="1323" t="s">
        <v>637</v>
      </c>
      <c r="AA7" s="1323"/>
      <c r="AB7" s="1323"/>
      <c r="AC7" s="1323"/>
      <c r="AD7" s="1323"/>
      <c r="AE7" s="1323"/>
      <c r="AF7" s="1323"/>
      <c r="AG7" s="1324" t="s">
        <v>638</v>
      </c>
      <c r="AH7" s="1324"/>
      <c r="AI7" s="1324"/>
      <c r="AJ7" s="1324"/>
    </row>
    <row r="8" spans="1:39" s="440" customFormat="1" ht="29.25" customHeight="1">
      <c r="B8" s="1316" t="s">
        <v>639</v>
      </c>
      <c r="C8" s="1316"/>
      <c r="D8" s="1316"/>
      <c r="E8" s="1316"/>
      <c r="F8" s="1316"/>
      <c r="G8" s="1316"/>
      <c r="H8" s="1316"/>
      <c r="I8" s="1316"/>
      <c r="J8" s="1316"/>
      <c r="K8" s="1316"/>
      <c r="L8" s="1317" t="s">
        <v>640</v>
      </c>
      <c r="M8" s="1317"/>
      <c r="N8" s="1317"/>
      <c r="O8" s="1317"/>
      <c r="P8" s="1317"/>
      <c r="Q8" s="1317"/>
      <c r="R8" s="1317"/>
      <c r="S8" s="1317"/>
      <c r="T8" s="1317"/>
      <c r="U8" s="1317"/>
      <c r="V8" s="1317"/>
      <c r="W8" s="1317"/>
      <c r="X8" s="1317"/>
      <c r="Y8" s="1317"/>
      <c r="Z8" s="1317"/>
      <c r="AA8" s="1317"/>
      <c r="AB8" s="1317"/>
      <c r="AC8" s="1317"/>
      <c r="AD8" s="1317"/>
      <c r="AE8" s="1317"/>
      <c r="AF8" s="1317"/>
      <c r="AG8" s="1317"/>
      <c r="AH8" s="1317"/>
      <c r="AI8" s="1317"/>
      <c r="AJ8" s="1317"/>
    </row>
    <row r="9" spans="1:39" ht="9.75" customHeight="1"/>
    <row r="10" spans="1:39" ht="21" customHeight="1">
      <c r="B10" s="1302" t="s">
        <v>641</v>
      </c>
      <c r="C10" s="1302"/>
      <c r="D10" s="1302"/>
      <c r="E10" s="1302"/>
      <c r="F10" s="1302"/>
      <c r="G10" s="1302"/>
      <c r="H10" s="1302"/>
      <c r="I10" s="1302"/>
      <c r="J10" s="1302"/>
      <c r="K10" s="1302"/>
      <c r="L10" s="1302"/>
      <c r="M10" s="1302"/>
      <c r="N10" s="1302"/>
      <c r="O10" s="1302"/>
      <c r="P10" s="1302"/>
      <c r="Q10" s="1302"/>
      <c r="R10" s="1302"/>
      <c r="S10" s="1302"/>
      <c r="T10" s="1302"/>
      <c r="U10" s="1302"/>
      <c r="V10" s="1302"/>
      <c r="W10" s="1302"/>
      <c r="X10" s="1302"/>
      <c r="Y10" s="1302"/>
      <c r="Z10" s="1302"/>
      <c r="AA10" s="1302"/>
      <c r="AB10" s="1302"/>
      <c r="AC10" s="1302"/>
      <c r="AD10" s="1302"/>
      <c r="AE10" s="1302"/>
      <c r="AF10" s="1302"/>
      <c r="AG10" s="1302"/>
      <c r="AH10" s="1302"/>
      <c r="AI10" s="1302"/>
      <c r="AJ10" s="1302"/>
    </row>
    <row r="11" spans="1:39" ht="21" customHeight="1">
      <c r="B11" s="1318" t="s">
        <v>642</v>
      </c>
      <c r="C11" s="1318"/>
      <c r="D11" s="1318"/>
      <c r="E11" s="1318"/>
      <c r="F11" s="1318"/>
      <c r="G11" s="1318"/>
      <c r="H11" s="1318"/>
      <c r="I11" s="1318"/>
      <c r="J11" s="1318"/>
      <c r="K11" s="1318"/>
      <c r="L11" s="1318"/>
      <c r="M11" s="1318"/>
      <c r="N11" s="1318"/>
      <c r="O11" s="1318"/>
      <c r="P11" s="1318"/>
      <c r="Q11" s="1318"/>
      <c r="R11" s="1318"/>
      <c r="S11" s="1319"/>
      <c r="T11" s="1319"/>
      <c r="U11" s="1319"/>
      <c r="V11" s="1319"/>
      <c r="W11" s="1319"/>
      <c r="X11" s="1319"/>
      <c r="Y11" s="1319"/>
      <c r="Z11" s="1319"/>
      <c r="AA11" s="1319"/>
      <c r="AB11" s="1319"/>
      <c r="AC11" s="441" t="s">
        <v>643</v>
      </c>
      <c r="AD11" s="442"/>
      <c r="AE11" s="1320"/>
      <c r="AF11" s="1320"/>
      <c r="AG11" s="1320"/>
      <c r="AH11" s="1320"/>
      <c r="AI11" s="1320"/>
      <c r="AJ11" s="1320"/>
      <c r="AM11" s="443"/>
    </row>
    <row r="12" spans="1:39" ht="21" customHeight="1" thickBot="1">
      <c r="B12" s="444"/>
      <c r="C12" s="1314" t="s">
        <v>644</v>
      </c>
      <c r="D12" s="1314"/>
      <c r="E12" s="1314"/>
      <c r="F12" s="1314"/>
      <c r="G12" s="1314"/>
      <c r="H12" s="1314"/>
      <c r="I12" s="1314"/>
      <c r="J12" s="1314"/>
      <c r="K12" s="1314"/>
      <c r="L12" s="1314"/>
      <c r="M12" s="1314"/>
      <c r="N12" s="1314"/>
      <c r="O12" s="1314"/>
      <c r="P12" s="1314"/>
      <c r="Q12" s="1314"/>
      <c r="R12" s="1314"/>
      <c r="S12" s="1304">
        <f>ROUNDUP(S11*50%,1)</f>
        <v>0</v>
      </c>
      <c r="T12" s="1304"/>
      <c r="U12" s="1304"/>
      <c r="V12" s="1304"/>
      <c r="W12" s="1304"/>
      <c r="X12" s="1304"/>
      <c r="Y12" s="1304"/>
      <c r="Z12" s="1304"/>
      <c r="AA12" s="1304"/>
      <c r="AB12" s="1304"/>
      <c r="AC12" s="445" t="s">
        <v>643</v>
      </c>
      <c r="AD12" s="445"/>
      <c r="AE12" s="1305"/>
      <c r="AF12" s="1305"/>
      <c r="AG12" s="1305"/>
      <c r="AH12" s="1305"/>
      <c r="AI12" s="1305"/>
      <c r="AJ12" s="1305"/>
    </row>
    <row r="13" spans="1:39" ht="21" customHeight="1" thickTop="1">
      <c r="B13" s="1306" t="s">
        <v>645</v>
      </c>
      <c r="C13" s="1306"/>
      <c r="D13" s="1306"/>
      <c r="E13" s="1306"/>
      <c r="F13" s="1306"/>
      <c r="G13" s="1306"/>
      <c r="H13" s="1306"/>
      <c r="I13" s="1306"/>
      <c r="J13" s="1306"/>
      <c r="K13" s="1306"/>
      <c r="L13" s="1306"/>
      <c r="M13" s="1306"/>
      <c r="N13" s="1306"/>
      <c r="O13" s="1306"/>
      <c r="P13" s="1306"/>
      <c r="Q13" s="1306"/>
      <c r="R13" s="1306"/>
      <c r="S13" s="1315" t="e">
        <f>ROUNDUP(AE25/L25,1)</f>
        <v>#DIV/0!</v>
      </c>
      <c r="T13" s="1315"/>
      <c r="U13" s="1315"/>
      <c r="V13" s="1315"/>
      <c r="W13" s="1315"/>
      <c r="X13" s="1315"/>
      <c r="Y13" s="1315"/>
      <c r="Z13" s="1315"/>
      <c r="AA13" s="1315"/>
      <c r="AB13" s="1315"/>
      <c r="AC13" s="446" t="s">
        <v>643</v>
      </c>
      <c r="AD13" s="446"/>
      <c r="AE13" s="1308" t="s">
        <v>646</v>
      </c>
      <c r="AF13" s="1308"/>
      <c r="AG13" s="1308"/>
      <c r="AH13" s="1308"/>
      <c r="AI13" s="1308"/>
      <c r="AJ13" s="1308"/>
    </row>
    <row r="14" spans="1:39" ht="21" customHeight="1">
      <c r="B14" s="1312" t="s">
        <v>647</v>
      </c>
      <c r="C14" s="1312"/>
      <c r="D14" s="1312"/>
      <c r="E14" s="1312"/>
      <c r="F14" s="1312"/>
      <c r="G14" s="1312"/>
      <c r="H14" s="1312"/>
      <c r="I14" s="1312"/>
      <c r="J14" s="1312"/>
      <c r="K14" s="1312"/>
      <c r="L14" s="1312" t="s">
        <v>648</v>
      </c>
      <c r="M14" s="1312"/>
      <c r="N14" s="1312"/>
      <c r="O14" s="1312"/>
      <c r="P14" s="1312"/>
      <c r="Q14" s="1312"/>
      <c r="R14" s="1312"/>
      <c r="S14" s="1312"/>
      <c r="T14" s="1312"/>
      <c r="U14" s="1312"/>
      <c r="V14" s="1312"/>
      <c r="W14" s="1312"/>
      <c r="X14" s="1312"/>
      <c r="Y14" s="1312" t="s">
        <v>649</v>
      </c>
      <c r="Z14" s="1312"/>
      <c r="AA14" s="1312"/>
      <c r="AB14" s="1312"/>
      <c r="AC14" s="1312"/>
      <c r="AD14" s="1312"/>
      <c r="AE14" s="1312" t="s">
        <v>650</v>
      </c>
      <c r="AF14" s="1312"/>
      <c r="AG14" s="1312"/>
      <c r="AH14" s="1312"/>
      <c r="AI14" s="1312"/>
      <c r="AJ14" s="1312"/>
    </row>
    <row r="15" spans="1:39" ht="21" customHeight="1">
      <c r="B15" s="447">
        <v>1</v>
      </c>
      <c r="C15" s="1297"/>
      <c r="D15" s="1297"/>
      <c r="E15" s="1297"/>
      <c r="F15" s="1297"/>
      <c r="G15" s="1297"/>
      <c r="H15" s="1297"/>
      <c r="I15" s="1297"/>
      <c r="J15" s="1297"/>
      <c r="K15" s="1297"/>
      <c r="L15" s="1297"/>
      <c r="M15" s="1297"/>
      <c r="N15" s="1297"/>
      <c r="O15" s="1297"/>
      <c r="P15" s="1297"/>
      <c r="Q15" s="1297"/>
      <c r="R15" s="1297"/>
      <c r="S15" s="1297"/>
      <c r="T15" s="1297"/>
      <c r="U15" s="1297"/>
      <c r="V15" s="1297"/>
      <c r="W15" s="1297"/>
      <c r="X15" s="1297"/>
      <c r="Y15" s="1297"/>
      <c r="Z15" s="1297"/>
      <c r="AA15" s="1297"/>
      <c r="AB15" s="1297"/>
      <c r="AC15" s="1297"/>
      <c r="AD15" s="1297"/>
      <c r="AE15" s="1297"/>
      <c r="AF15" s="1297"/>
      <c r="AG15" s="1297"/>
      <c r="AH15" s="1297"/>
      <c r="AI15" s="1297"/>
      <c r="AJ15" s="1297"/>
    </row>
    <row r="16" spans="1:39" ht="21" customHeight="1">
      <c r="B16" s="447">
        <v>2</v>
      </c>
      <c r="C16" s="1297"/>
      <c r="D16" s="1297"/>
      <c r="E16" s="1297"/>
      <c r="F16" s="1297"/>
      <c r="G16" s="1297"/>
      <c r="H16" s="1297"/>
      <c r="I16" s="1297"/>
      <c r="J16" s="1297"/>
      <c r="K16" s="1297"/>
      <c r="L16" s="1297"/>
      <c r="M16" s="1297"/>
      <c r="N16" s="1297"/>
      <c r="O16" s="1297"/>
      <c r="P16" s="1297"/>
      <c r="Q16" s="1297"/>
      <c r="R16" s="1297"/>
      <c r="S16" s="1297"/>
      <c r="T16" s="1297"/>
      <c r="U16" s="1297"/>
      <c r="V16" s="1297"/>
      <c r="W16" s="1297"/>
      <c r="X16" s="1297"/>
      <c r="Y16" s="1297"/>
      <c r="Z16" s="1297"/>
      <c r="AA16" s="1297"/>
      <c r="AB16" s="1297"/>
      <c r="AC16" s="1297"/>
      <c r="AD16" s="1297"/>
      <c r="AE16" s="1297"/>
      <c r="AF16" s="1297"/>
      <c r="AG16" s="1297"/>
      <c r="AH16" s="1297"/>
      <c r="AI16" s="1297"/>
      <c r="AJ16" s="1297"/>
    </row>
    <row r="17" spans="2:36" ht="21" customHeight="1">
      <c r="B17" s="447">
        <v>3</v>
      </c>
      <c r="C17" s="1297"/>
      <c r="D17" s="1297"/>
      <c r="E17" s="1297"/>
      <c r="F17" s="1297"/>
      <c r="G17" s="1297"/>
      <c r="H17" s="1297"/>
      <c r="I17" s="1297"/>
      <c r="J17" s="1297"/>
      <c r="K17" s="1297"/>
      <c r="L17" s="1297"/>
      <c r="M17" s="1297"/>
      <c r="N17" s="1297"/>
      <c r="O17" s="1297"/>
      <c r="P17" s="1297"/>
      <c r="Q17" s="1297"/>
      <c r="R17" s="1297"/>
      <c r="S17" s="1297"/>
      <c r="T17" s="1297"/>
      <c r="U17" s="1297"/>
      <c r="V17" s="1297"/>
      <c r="W17" s="1297"/>
      <c r="X17" s="1297"/>
      <c r="Y17" s="1297"/>
      <c r="Z17" s="1297"/>
      <c r="AA17" s="1297"/>
      <c r="AB17" s="1297"/>
      <c r="AC17" s="1297"/>
      <c r="AD17" s="1297"/>
      <c r="AE17" s="1297"/>
      <c r="AF17" s="1297"/>
      <c r="AG17" s="1297"/>
      <c r="AH17" s="1297"/>
      <c r="AI17" s="1297"/>
      <c r="AJ17" s="1297"/>
    </row>
    <row r="18" spans="2:36" ht="21" customHeight="1">
      <c r="B18" s="447">
        <v>4</v>
      </c>
      <c r="C18" s="1297"/>
      <c r="D18" s="1297"/>
      <c r="E18" s="1297"/>
      <c r="F18" s="1297"/>
      <c r="G18" s="1297"/>
      <c r="H18" s="1297"/>
      <c r="I18" s="1297"/>
      <c r="J18" s="1297"/>
      <c r="K18" s="1297"/>
      <c r="L18" s="1297"/>
      <c r="M18" s="1297"/>
      <c r="N18" s="1297"/>
      <c r="O18" s="1297"/>
      <c r="P18" s="1297"/>
      <c r="Q18" s="1297"/>
      <c r="R18" s="1297"/>
      <c r="S18" s="1297"/>
      <c r="T18" s="1297"/>
      <c r="U18" s="1297"/>
      <c r="V18" s="1297"/>
      <c r="W18" s="1297"/>
      <c r="X18" s="1297"/>
      <c r="Y18" s="1297"/>
      <c r="Z18" s="1297"/>
      <c r="AA18" s="1297"/>
      <c r="AB18" s="1297"/>
      <c r="AC18" s="1297"/>
      <c r="AD18" s="1297"/>
      <c r="AE18" s="1297"/>
      <c r="AF18" s="1297"/>
      <c r="AG18" s="1297"/>
      <c r="AH18" s="1297"/>
      <c r="AI18" s="1297"/>
      <c r="AJ18" s="1297"/>
    </row>
    <row r="19" spans="2:36" ht="21" customHeight="1">
      <c r="B19" s="447">
        <v>5</v>
      </c>
      <c r="C19" s="1297"/>
      <c r="D19" s="1297"/>
      <c r="E19" s="1297"/>
      <c r="F19" s="1297"/>
      <c r="G19" s="1297"/>
      <c r="H19" s="1297"/>
      <c r="I19" s="1297"/>
      <c r="J19" s="1297"/>
      <c r="K19" s="1297"/>
      <c r="L19" s="1297"/>
      <c r="M19" s="1297"/>
      <c r="N19" s="1297"/>
      <c r="O19" s="1297"/>
      <c r="P19" s="1297"/>
      <c r="Q19" s="1297"/>
      <c r="R19" s="1297"/>
      <c r="S19" s="1297"/>
      <c r="T19" s="1297"/>
      <c r="U19" s="1297"/>
      <c r="V19" s="1297"/>
      <c r="W19" s="1297"/>
      <c r="X19" s="1297"/>
      <c r="Y19" s="1297"/>
      <c r="Z19" s="1297"/>
      <c r="AA19" s="1297"/>
      <c r="AB19" s="1297"/>
      <c r="AC19" s="1297"/>
      <c r="AD19" s="1297"/>
      <c r="AE19" s="1297"/>
      <c r="AF19" s="1297"/>
      <c r="AG19" s="1297"/>
      <c r="AH19" s="1297"/>
      <c r="AI19" s="1297"/>
      <c r="AJ19" s="1297"/>
    </row>
    <row r="20" spans="2:36" ht="21" customHeight="1">
      <c r="B20" s="447">
        <v>6</v>
      </c>
      <c r="C20" s="1297"/>
      <c r="D20" s="1297"/>
      <c r="E20" s="1297"/>
      <c r="F20" s="1297"/>
      <c r="G20" s="1297"/>
      <c r="H20" s="1297"/>
      <c r="I20" s="1297"/>
      <c r="J20" s="1297"/>
      <c r="K20" s="1297"/>
      <c r="L20" s="1297"/>
      <c r="M20" s="1297"/>
      <c r="N20" s="1297"/>
      <c r="O20" s="1297"/>
      <c r="P20" s="1297"/>
      <c r="Q20" s="1297"/>
      <c r="R20" s="1297"/>
      <c r="S20" s="1297"/>
      <c r="T20" s="1297"/>
      <c r="U20" s="1297"/>
      <c r="V20" s="1297"/>
      <c r="W20" s="1297"/>
      <c r="X20" s="1297"/>
      <c r="Y20" s="1297"/>
      <c r="Z20" s="1297"/>
      <c r="AA20" s="1297"/>
      <c r="AB20" s="1297"/>
      <c r="AC20" s="1297"/>
      <c r="AD20" s="1297"/>
      <c r="AE20" s="1297"/>
      <c r="AF20" s="1297"/>
      <c r="AG20" s="1297"/>
      <c r="AH20" s="1297"/>
      <c r="AI20" s="1297"/>
      <c r="AJ20" s="1297"/>
    </row>
    <row r="21" spans="2:36" ht="21" customHeight="1">
      <c r="B21" s="447">
        <v>7</v>
      </c>
      <c r="C21" s="1297"/>
      <c r="D21" s="1297"/>
      <c r="E21" s="1297"/>
      <c r="F21" s="1297"/>
      <c r="G21" s="1297"/>
      <c r="H21" s="1297"/>
      <c r="I21" s="1297"/>
      <c r="J21" s="1297"/>
      <c r="K21" s="1297"/>
      <c r="L21" s="1297"/>
      <c r="M21" s="1297"/>
      <c r="N21" s="1297"/>
      <c r="O21" s="1297"/>
      <c r="P21" s="1297"/>
      <c r="Q21" s="1297"/>
      <c r="R21" s="1297"/>
      <c r="S21" s="1297"/>
      <c r="T21" s="1297"/>
      <c r="U21" s="1297"/>
      <c r="V21" s="1297"/>
      <c r="W21" s="1297"/>
      <c r="X21" s="1297"/>
      <c r="Y21" s="1297"/>
      <c r="Z21" s="1297"/>
      <c r="AA21" s="1297"/>
      <c r="AB21" s="1297"/>
      <c r="AC21" s="1297"/>
      <c r="AD21" s="1297"/>
      <c r="AE21" s="1297"/>
      <c r="AF21" s="1297"/>
      <c r="AG21" s="1297"/>
      <c r="AH21" s="1297"/>
      <c r="AI21" s="1297"/>
      <c r="AJ21" s="1297"/>
    </row>
    <row r="22" spans="2:36" ht="21" customHeight="1">
      <c r="B22" s="447">
        <v>8</v>
      </c>
      <c r="C22" s="1297"/>
      <c r="D22" s="1297"/>
      <c r="E22" s="1297"/>
      <c r="F22" s="1297"/>
      <c r="G22" s="1297"/>
      <c r="H22" s="1297"/>
      <c r="I22" s="1297"/>
      <c r="J22" s="1297"/>
      <c r="K22" s="1297"/>
      <c r="L22" s="1297"/>
      <c r="M22" s="1297"/>
      <c r="N22" s="1297"/>
      <c r="O22" s="1297"/>
      <c r="P22" s="1297"/>
      <c r="Q22" s="1297"/>
      <c r="R22" s="1297"/>
      <c r="S22" s="1297"/>
      <c r="T22" s="1297"/>
      <c r="U22" s="1297"/>
      <c r="V22" s="1297"/>
      <c r="W22" s="1297"/>
      <c r="X22" s="1297"/>
      <c r="Y22" s="1297"/>
      <c r="Z22" s="1297"/>
      <c r="AA22" s="1297"/>
      <c r="AB22" s="1297"/>
      <c r="AC22" s="1297"/>
      <c r="AD22" s="1297"/>
      <c r="AE22" s="1297"/>
      <c r="AF22" s="1297"/>
      <c r="AG22" s="1297"/>
      <c r="AH22" s="1297"/>
      <c r="AI22" s="1297"/>
      <c r="AJ22" s="1297"/>
    </row>
    <row r="23" spans="2:36" ht="21" customHeight="1">
      <c r="B23" s="447">
        <v>9</v>
      </c>
      <c r="C23" s="1297"/>
      <c r="D23" s="1297"/>
      <c r="E23" s="1297"/>
      <c r="F23" s="1297"/>
      <c r="G23" s="1297"/>
      <c r="H23" s="1297"/>
      <c r="I23" s="1297"/>
      <c r="J23" s="1297"/>
      <c r="K23" s="1297"/>
      <c r="L23" s="129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c r="AH23" s="1297"/>
      <c r="AI23" s="1297"/>
      <c r="AJ23" s="1297"/>
    </row>
    <row r="24" spans="2:36" ht="21" customHeight="1">
      <c r="B24" s="447">
        <v>10</v>
      </c>
      <c r="C24" s="1297"/>
      <c r="D24" s="1297"/>
      <c r="E24" s="1297"/>
      <c r="F24" s="1297"/>
      <c r="G24" s="1297"/>
      <c r="H24" s="1297"/>
      <c r="I24" s="1297"/>
      <c r="J24" s="1297"/>
      <c r="K24" s="1297"/>
      <c r="L24" s="1297"/>
      <c r="M24" s="1297"/>
      <c r="N24" s="1297"/>
      <c r="O24" s="1297"/>
      <c r="P24" s="1297"/>
      <c r="Q24" s="1297"/>
      <c r="R24" s="1297"/>
      <c r="S24" s="1297"/>
      <c r="T24" s="1297"/>
      <c r="U24" s="1297"/>
      <c r="V24" s="1297"/>
      <c r="W24" s="1297"/>
      <c r="X24" s="1297"/>
      <c r="Y24" s="1297"/>
      <c r="Z24" s="1297"/>
      <c r="AA24" s="1297"/>
      <c r="AB24" s="1297"/>
      <c r="AC24" s="1297"/>
      <c r="AD24" s="1297"/>
      <c r="AE24" s="1297"/>
      <c r="AF24" s="1297"/>
      <c r="AG24" s="1297"/>
      <c r="AH24" s="1297"/>
      <c r="AI24" s="1297"/>
      <c r="AJ24" s="1297"/>
    </row>
    <row r="25" spans="2:36" ht="21" customHeight="1">
      <c r="B25" s="1309" t="s">
        <v>651</v>
      </c>
      <c r="C25" s="1309"/>
      <c r="D25" s="1309"/>
      <c r="E25" s="1309"/>
      <c r="F25" s="1309"/>
      <c r="G25" s="1309"/>
      <c r="H25" s="1309"/>
      <c r="I25" s="1309"/>
      <c r="J25" s="1309"/>
      <c r="K25" s="1309"/>
      <c r="L25" s="1310"/>
      <c r="M25" s="1310"/>
      <c r="N25" s="1310"/>
      <c r="O25" s="1310"/>
      <c r="P25" s="1310"/>
      <c r="Q25" s="1311" t="s">
        <v>12</v>
      </c>
      <c r="R25" s="1311"/>
      <c r="S25" s="1312" t="s">
        <v>652</v>
      </c>
      <c r="T25" s="1312"/>
      <c r="U25" s="1312"/>
      <c r="V25" s="1312"/>
      <c r="W25" s="1312"/>
      <c r="X25" s="1312"/>
      <c r="Y25" s="1312"/>
      <c r="Z25" s="1312"/>
      <c r="AA25" s="1312"/>
      <c r="AB25" s="1312"/>
      <c r="AC25" s="1312"/>
      <c r="AD25" s="1312"/>
      <c r="AE25" s="1313">
        <f>SUM(AE15:AJ24)</f>
        <v>0</v>
      </c>
      <c r="AF25" s="1313"/>
      <c r="AG25" s="1313"/>
      <c r="AH25" s="1313"/>
      <c r="AI25" s="1313"/>
      <c r="AJ25" s="1313"/>
    </row>
    <row r="26" spans="2:36" ht="9" customHeight="1">
      <c r="B26" s="448"/>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row>
    <row r="27" spans="2:36" ht="21" customHeight="1">
      <c r="B27" s="1302" t="s">
        <v>653</v>
      </c>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c r="AB27" s="1302"/>
      <c r="AC27" s="1302"/>
      <c r="AD27" s="1302"/>
      <c r="AE27" s="1302"/>
      <c r="AF27" s="1302"/>
      <c r="AG27" s="1302"/>
      <c r="AH27" s="1302"/>
      <c r="AI27" s="1302"/>
      <c r="AJ27" s="1302"/>
    </row>
    <row r="28" spans="2:36" ht="21" customHeight="1" thickBot="1">
      <c r="B28" s="1303" t="s">
        <v>654</v>
      </c>
      <c r="C28" s="1303"/>
      <c r="D28" s="1303"/>
      <c r="E28" s="1303"/>
      <c r="F28" s="1303"/>
      <c r="G28" s="1303"/>
      <c r="H28" s="1303"/>
      <c r="I28" s="1303"/>
      <c r="J28" s="1303"/>
      <c r="K28" s="1303"/>
      <c r="L28" s="1303"/>
      <c r="M28" s="1303"/>
      <c r="N28" s="1303"/>
      <c r="O28" s="1303"/>
      <c r="P28" s="1303"/>
      <c r="Q28" s="1303"/>
      <c r="R28" s="1303"/>
      <c r="S28" s="1304">
        <f>ROUNDUP(S11/40,1)</f>
        <v>0</v>
      </c>
      <c r="T28" s="1304"/>
      <c r="U28" s="1304"/>
      <c r="V28" s="1304"/>
      <c r="W28" s="1304"/>
      <c r="X28" s="1304"/>
      <c r="Y28" s="1304"/>
      <c r="Z28" s="1304"/>
      <c r="AA28" s="1304"/>
      <c r="AB28" s="1304"/>
      <c r="AC28" s="450" t="s">
        <v>643</v>
      </c>
      <c r="AD28" s="451"/>
      <c r="AE28" s="1305"/>
      <c r="AF28" s="1305"/>
      <c r="AG28" s="1305"/>
      <c r="AH28" s="1305"/>
      <c r="AI28" s="1305"/>
      <c r="AJ28" s="1305"/>
    </row>
    <row r="29" spans="2:36" ht="21" customHeight="1" thickTop="1">
      <c r="B29" s="1306" t="s">
        <v>655</v>
      </c>
      <c r="C29" s="1306"/>
      <c r="D29" s="1306"/>
      <c r="E29" s="1306"/>
      <c r="F29" s="1306"/>
      <c r="G29" s="1306"/>
      <c r="H29" s="1306"/>
      <c r="I29" s="1306"/>
      <c r="J29" s="1306"/>
      <c r="K29" s="1306"/>
      <c r="L29" s="1306"/>
      <c r="M29" s="1306"/>
      <c r="N29" s="1306"/>
      <c r="O29" s="1306"/>
      <c r="P29" s="1306"/>
      <c r="Q29" s="1306"/>
      <c r="R29" s="1306"/>
      <c r="S29" s="1307"/>
      <c r="T29" s="1307"/>
      <c r="U29" s="1307"/>
      <c r="V29" s="1307"/>
      <c r="W29" s="1307"/>
      <c r="X29" s="1307"/>
      <c r="Y29" s="1307"/>
      <c r="Z29" s="1307"/>
      <c r="AA29" s="1307"/>
      <c r="AB29" s="1307"/>
      <c r="AC29" s="452" t="s">
        <v>643</v>
      </c>
      <c r="AD29" s="453"/>
      <c r="AE29" s="1308" t="s">
        <v>656</v>
      </c>
      <c r="AF29" s="1308"/>
      <c r="AG29" s="1308"/>
      <c r="AH29" s="1308"/>
      <c r="AI29" s="1308"/>
      <c r="AJ29" s="1308"/>
    </row>
    <row r="30" spans="2:36" ht="21" customHeight="1">
      <c r="B30" s="1301" t="s">
        <v>657</v>
      </c>
      <c r="C30" s="1301"/>
      <c r="D30" s="1301"/>
      <c r="E30" s="1301"/>
      <c r="F30" s="1301"/>
      <c r="G30" s="1301"/>
      <c r="H30" s="1301"/>
      <c r="I30" s="1301"/>
      <c r="J30" s="1301"/>
      <c r="K30" s="1301"/>
      <c r="L30" s="1301"/>
      <c r="M30" s="1301"/>
      <c r="N30" s="1301"/>
      <c r="O30" s="1301"/>
      <c r="P30" s="1301"/>
      <c r="Q30" s="1301"/>
      <c r="R30" s="1301"/>
      <c r="S30" s="1301" t="s">
        <v>658</v>
      </c>
      <c r="T30" s="1301"/>
      <c r="U30" s="1301"/>
      <c r="V30" s="1301"/>
      <c r="W30" s="1301"/>
      <c r="X30" s="1301"/>
      <c r="Y30" s="1301"/>
      <c r="Z30" s="1301"/>
      <c r="AA30" s="1301"/>
      <c r="AB30" s="1301"/>
      <c r="AC30" s="1301"/>
      <c r="AD30" s="1301"/>
      <c r="AE30" s="1301"/>
      <c r="AF30" s="1301"/>
      <c r="AG30" s="1301"/>
      <c r="AH30" s="1301"/>
      <c r="AI30" s="1301"/>
      <c r="AJ30" s="1301"/>
    </row>
    <row r="31" spans="2:36" ht="21" customHeight="1">
      <c r="B31" s="447">
        <v>1</v>
      </c>
      <c r="C31" s="1297"/>
      <c r="D31" s="1297"/>
      <c r="E31" s="1297"/>
      <c r="F31" s="1297"/>
      <c r="G31" s="1297"/>
      <c r="H31" s="1297"/>
      <c r="I31" s="1297"/>
      <c r="J31" s="1297"/>
      <c r="K31" s="1297"/>
      <c r="L31" s="1297"/>
      <c r="M31" s="1297"/>
      <c r="N31" s="1297"/>
      <c r="O31" s="1297"/>
      <c r="P31" s="1297"/>
      <c r="Q31" s="1297"/>
      <c r="R31" s="1297"/>
      <c r="S31" s="1297"/>
      <c r="T31" s="1297"/>
      <c r="U31" s="1297"/>
      <c r="V31" s="1297"/>
      <c r="W31" s="1297"/>
      <c r="X31" s="1297"/>
      <c r="Y31" s="1297"/>
      <c r="Z31" s="1297"/>
      <c r="AA31" s="1297"/>
      <c r="AB31" s="1297"/>
      <c r="AC31" s="1297"/>
      <c r="AD31" s="1297"/>
      <c r="AE31" s="1297"/>
      <c r="AF31" s="1297"/>
      <c r="AG31" s="1297"/>
      <c r="AH31" s="1297"/>
      <c r="AI31" s="1297"/>
      <c r="AJ31" s="1297"/>
    </row>
    <row r="32" spans="2:36" ht="21" customHeight="1">
      <c r="B32" s="447">
        <v>2</v>
      </c>
      <c r="C32" s="1297"/>
      <c r="D32" s="1297"/>
      <c r="E32" s="1297"/>
      <c r="F32" s="1297"/>
      <c r="G32" s="1297"/>
      <c r="H32" s="1297"/>
      <c r="I32" s="1297"/>
      <c r="J32" s="1297"/>
      <c r="K32" s="1297"/>
      <c r="L32" s="1297"/>
      <c r="M32" s="1297"/>
      <c r="N32" s="1297"/>
      <c r="O32" s="1297"/>
      <c r="P32" s="1297"/>
      <c r="Q32" s="1297"/>
      <c r="R32" s="1297"/>
      <c r="S32" s="1297"/>
      <c r="T32" s="1297"/>
      <c r="U32" s="1297"/>
      <c r="V32" s="1297"/>
      <c r="W32" s="1297"/>
      <c r="X32" s="1297"/>
      <c r="Y32" s="1297"/>
      <c r="Z32" s="1297"/>
      <c r="AA32" s="1297"/>
      <c r="AB32" s="1297"/>
      <c r="AC32" s="1297"/>
      <c r="AD32" s="1297"/>
      <c r="AE32" s="1297"/>
      <c r="AF32" s="1297"/>
      <c r="AG32" s="1297"/>
      <c r="AH32" s="1297"/>
      <c r="AI32" s="1297"/>
      <c r="AJ32" s="1297"/>
    </row>
    <row r="33" spans="2:38" ht="21" customHeight="1">
      <c r="B33" s="447">
        <v>3</v>
      </c>
      <c r="C33" s="1297"/>
      <c r="D33" s="1297"/>
      <c r="E33" s="1297"/>
      <c r="F33" s="1297"/>
      <c r="G33" s="1297"/>
      <c r="H33" s="1297"/>
      <c r="I33" s="1297"/>
      <c r="J33" s="1297"/>
      <c r="K33" s="1297"/>
      <c r="L33" s="1297"/>
      <c r="M33" s="1297"/>
      <c r="N33" s="1297"/>
      <c r="O33" s="1297"/>
      <c r="P33" s="1297"/>
      <c r="Q33" s="1297"/>
      <c r="R33" s="1297"/>
      <c r="S33" s="1297"/>
      <c r="T33" s="1297"/>
      <c r="U33" s="1297"/>
      <c r="V33" s="1297"/>
      <c r="W33" s="1297"/>
      <c r="X33" s="1297"/>
      <c r="Y33" s="1297"/>
      <c r="Z33" s="1297"/>
      <c r="AA33" s="1297"/>
      <c r="AB33" s="1297"/>
      <c r="AC33" s="1297"/>
      <c r="AD33" s="1297"/>
      <c r="AE33" s="1297"/>
      <c r="AF33" s="1297"/>
      <c r="AG33" s="1297"/>
      <c r="AH33" s="1297"/>
      <c r="AI33" s="1297"/>
      <c r="AJ33" s="1297"/>
    </row>
    <row r="34" spans="2:38" ht="8.25" customHeight="1">
      <c r="B34" s="448"/>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row>
    <row r="35" spans="2:38" ht="22.5" customHeight="1">
      <c r="B35" s="1298" t="s">
        <v>811</v>
      </c>
      <c r="C35" s="1298"/>
      <c r="D35" s="1298"/>
      <c r="E35" s="1298"/>
      <c r="F35" s="1298"/>
      <c r="G35" s="1298"/>
      <c r="H35" s="1299" t="s">
        <v>1103</v>
      </c>
      <c r="I35" s="1299"/>
      <c r="J35" s="1299"/>
      <c r="K35" s="1299"/>
      <c r="L35" s="1299"/>
      <c r="M35" s="1299"/>
      <c r="N35" s="1299"/>
      <c r="O35" s="1299"/>
      <c r="P35" s="1299"/>
      <c r="Q35" s="1299"/>
      <c r="R35" s="1299"/>
      <c r="S35" s="1299"/>
      <c r="T35" s="1299"/>
      <c r="U35" s="1299"/>
      <c r="V35" s="1299"/>
      <c r="W35" s="1299"/>
      <c r="X35" s="1299"/>
      <c r="Y35" s="1299"/>
      <c r="Z35" s="1299"/>
      <c r="AA35" s="1299"/>
      <c r="AB35" s="1299"/>
      <c r="AC35" s="1299"/>
      <c r="AD35" s="1299"/>
      <c r="AE35" s="1299"/>
      <c r="AF35" s="1299"/>
      <c r="AG35" s="1299"/>
      <c r="AH35" s="1299"/>
      <c r="AI35" s="1299"/>
      <c r="AJ35" s="1299"/>
    </row>
    <row r="36" spans="2:38" ht="8.25" customHeight="1">
      <c r="B36" s="448"/>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row>
    <row r="37" spans="2:38" ht="18.75" customHeight="1">
      <c r="B37" s="1300" t="s">
        <v>659</v>
      </c>
      <c r="C37" s="1300"/>
      <c r="D37" s="1300"/>
      <c r="E37" s="1300"/>
      <c r="F37" s="1300"/>
      <c r="G37" s="1300"/>
      <c r="H37" s="1300"/>
      <c r="I37" s="1300"/>
      <c r="J37" s="1300"/>
      <c r="K37" s="1300"/>
      <c r="L37" s="1300"/>
      <c r="M37" s="1300"/>
      <c r="N37" s="1300"/>
      <c r="O37" s="1300"/>
      <c r="P37" s="1300"/>
      <c r="Q37" s="1300"/>
      <c r="R37" s="1300"/>
      <c r="S37" s="1300"/>
      <c r="T37" s="1300"/>
      <c r="U37" s="1300"/>
      <c r="V37" s="1300"/>
      <c r="W37" s="1300"/>
      <c r="X37" s="1300"/>
      <c r="Y37" s="1300"/>
      <c r="Z37" s="1300"/>
      <c r="AA37" s="1300"/>
      <c r="AB37" s="1300"/>
      <c r="AC37" s="1300"/>
      <c r="AD37" s="1300"/>
      <c r="AE37" s="1300"/>
      <c r="AF37" s="1300"/>
      <c r="AG37" s="1300"/>
      <c r="AH37" s="1300"/>
      <c r="AI37" s="1300"/>
      <c r="AJ37" s="1300"/>
      <c r="AK37" s="1300"/>
      <c r="AL37" s="454"/>
    </row>
    <row r="38" spans="2:38" ht="18.75" customHeight="1">
      <c r="B38" s="1300"/>
      <c r="C38" s="1300"/>
      <c r="D38" s="1300"/>
      <c r="E38" s="1300"/>
      <c r="F38" s="1300"/>
      <c r="G38" s="1300"/>
      <c r="H38" s="1300"/>
      <c r="I38" s="1300"/>
      <c r="J38" s="1300"/>
      <c r="K38" s="1300"/>
      <c r="L38" s="1300"/>
      <c r="M38" s="1300"/>
      <c r="N38" s="1300"/>
      <c r="O38" s="1300"/>
      <c r="P38" s="1300"/>
      <c r="Q38" s="1300"/>
      <c r="R38" s="1300"/>
      <c r="S38" s="1300"/>
      <c r="T38" s="1300"/>
      <c r="U38" s="1300"/>
      <c r="V38" s="1300"/>
      <c r="W38" s="1300"/>
      <c r="X38" s="1300"/>
      <c r="Y38" s="1300"/>
      <c r="Z38" s="1300"/>
      <c r="AA38" s="1300"/>
      <c r="AB38" s="1300"/>
      <c r="AC38" s="1300"/>
      <c r="AD38" s="1300"/>
      <c r="AE38" s="1300"/>
      <c r="AF38" s="1300"/>
      <c r="AG38" s="1300"/>
      <c r="AH38" s="1300"/>
      <c r="AI38" s="1300"/>
      <c r="AJ38" s="1300"/>
      <c r="AK38" s="1300"/>
      <c r="AL38" s="454"/>
    </row>
    <row r="39" spans="2:38" ht="18.75" customHeight="1">
      <c r="B39" s="1300"/>
      <c r="C39" s="1300"/>
      <c r="D39" s="1300"/>
      <c r="E39" s="1300"/>
      <c r="F39" s="1300"/>
      <c r="G39" s="1300"/>
      <c r="H39" s="1300"/>
      <c r="I39" s="1300"/>
      <c r="J39" s="1300"/>
      <c r="K39" s="1300"/>
      <c r="L39" s="1300"/>
      <c r="M39" s="1300"/>
      <c r="N39" s="1300"/>
      <c r="O39" s="1300"/>
      <c r="P39" s="1300"/>
      <c r="Q39" s="1300"/>
      <c r="R39" s="1300"/>
      <c r="S39" s="1300"/>
      <c r="T39" s="1300"/>
      <c r="U39" s="1300"/>
      <c r="V39" s="1300"/>
      <c r="W39" s="1300"/>
      <c r="X39" s="1300"/>
      <c r="Y39" s="1300"/>
      <c r="Z39" s="1300"/>
      <c r="AA39" s="1300"/>
      <c r="AB39" s="1300"/>
      <c r="AC39" s="1300"/>
      <c r="AD39" s="1300"/>
      <c r="AE39" s="1300"/>
      <c r="AF39" s="1300"/>
      <c r="AG39" s="1300"/>
      <c r="AH39" s="1300"/>
      <c r="AI39" s="1300"/>
      <c r="AJ39" s="1300"/>
      <c r="AK39" s="1300"/>
      <c r="AL39" s="454"/>
    </row>
    <row r="40" spans="2:38" ht="18.75" customHeight="1">
      <c r="B40" s="1300"/>
      <c r="C40" s="1300"/>
      <c r="D40" s="1300"/>
      <c r="E40" s="1300"/>
      <c r="F40" s="1300"/>
      <c r="G40" s="1300"/>
      <c r="H40" s="1300"/>
      <c r="I40" s="1300"/>
      <c r="J40" s="1300"/>
      <c r="K40" s="1300"/>
      <c r="L40" s="1300"/>
      <c r="M40" s="1300"/>
      <c r="N40" s="1300"/>
      <c r="O40" s="1300"/>
      <c r="P40" s="1300"/>
      <c r="Q40" s="1300"/>
      <c r="R40" s="1300"/>
      <c r="S40" s="1300"/>
      <c r="T40" s="1300"/>
      <c r="U40" s="1300"/>
      <c r="V40" s="1300"/>
      <c r="W40" s="1300"/>
      <c r="X40" s="1300"/>
      <c r="Y40" s="1300"/>
      <c r="Z40" s="1300"/>
      <c r="AA40" s="1300"/>
      <c r="AB40" s="1300"/>
      <c r="AC40" s="1300"/>
      <c r="AD40" s="1300"/>
      <c r="AE40" s="1300"/>
      <c r="AF40" s="1300"/>
      <c r="AG40" s="1300"/>
      <c r="AH40" s="1300"/>
      <c r="AI40" s="1300"/>
      <c r="AJ40" s="1300"/>
      <c r="AK40" s="1300"/>
      <c r="AL40" s="454"/>
    </row>
    <row r="41" spans="2:38" ht="80.25" customHeight="1">
      <c r="B41" s="1300"/>
      <c r="C41" s="1300"/>
      <c r="D41" s="1300"/>
      <c r="E41" s="1300"/>
      <c r="F41" s="1300"/>
      <c r="G41" s="1300"/>
      <c r="H41" s="1300"/>
      <c r="I41" s="1300"/>
      <c r="J41" s="1300"/>
      <c r="K41" s="1300"/>
      <c r="L41" s="1300"/>
      <c r="M41" s="1300"/>
      <c r="N41" s="1300"/>
      <c r="O41" s="1300"/>
      <c r="P41" s="1300"/>
      <c r="Q41" s="1300"/>
      <c r="R41" s="1300"/>
      <c r="S41" s="1300"/>
      <c r="T41" s="1300"/>
      <c r="U41" s="1300"/>
      <c r="V41" s="1300"/>
      <c r="W41" s="1300"/>
      <c r="X41" s="1300"/>
      <c r="Y41" s="1300"/>
      <c r="Z41" s="1300"/>
      <c r="AA41" s="1300"/>
      <c r="AB41" s="1300"/>
      <c r="AC41" s="1300"/>
      <c r="AD41" s="1300"/>
      <c r="AE41" s="1300"/>
      <c r="AF41" s="1300"/>
      <c r="AG41" s="1300"/>
      <c r="AH41" s="1300"/>
      <c r="AI41" s="1300"/>
      <c r="AJ41" s="1300"/>
      <c r="AK41" s="1300"/>
      <c r="AL41" s="454"/>
    </row>
    <row r="42" spans="2:38" ht="15" customHeight="1">
      <c r="B42" s="1296" t="s">
        <v>660</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1296"/>
      <c r="AA42" s="1296"/>
      <c r="AB42" s="1296"/>
      <c r="AC42" s="1296"/>
      <c r="AD42" s="1296"/>
      <c r="AE42" s="1296"/>
      <c r="AF42" s="1296"/>
      <c r="AG42" s="1296"/>
      <c r="AH42" s="1296"/>
      <c r="AI42" s="1296"/>
      <c r="AJ42" s="1296"/>
      <c r="AK42" s="1296"/>
      <c r="AL42" s="454"/>
    </row>
    <row r="43" spans="2:38" ht="15" customHeight="1">
      <c r="B43" s="1296"/>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1296"/>
      <c r="AA43" s="1296"/>
      <c r="AB43" s="1296"/>
      <c r="AC43" s="1296"/>
      <c r="AD43" s="1296"/>
      <c r="AE43" s="1296"/>
      <c r="AF43" s="1296"/>
      <c r="AG43" s="1296"/>
      <c r="AH43" s="1296"/>
      <c r="AI43" s="1296"/>
      <c r="AJ43" s="1296"/>
      <c r="AK43" s="1296"/>
      <c r="AL43" s="454"/>
    </row>
    <row r="44" spans="2:38" ht="15" customHeight="1">
      <c r="B44" s="1296"/>
      <c r="C44" s="1296"/>
      <c r="D44" s="1296"/>
      <c r="E44" s="1296"/>
      <c r="F44" s="1296"/>
      <c r="G44" s="1296"/>
      <c r="H44" s="1296"/>
      <c r="I44" s="1296"/>
      <c r="J44" s="1296"/>
      <c r="K44" s="1296"/>
      <c r="L44" s="1296"/>
      <c r="M44" s="1296"/>
      <c r="N44" s="1296"/>
      <c r="O44" s="1296"/>
      <c r="P44" s="1296"/>
      <c r="Q44" s="1296"/>
      <c r="R44" s="1296"/>
      <c r="S44" s="1296"/>
      <c r="T44" s="1296"/>
      <c r="U44" s="1296"/>
      <c r="V44" s="1296"/>
      <c r="W44" s="1296"/>
      <c r="X44" s="1296"/>
      <c r="Y44" s="1296"/>
      <c r="Z44" s="1296"/>
      <c r="AA44" s="1296"/>
      <c r="AB44" s="1296"/>
      <c r="AC44" s="1296"/>
      <c r="AD44" s="1296"/>
      <c r="AE44" s="1296"/>
      <c r="AF44" s="1296"/>
      <c r="AG44" s="1296"/>
      <c r="AH44" s="1296"/>
      <c r="AI44" s="1296"/>
      <c r="AJ44" s="1296"/>
      <c r="AK44" s="1296"/>
      <c r="AL44" s="454"/>
    </row>
    <row r="45" spans="2:38" ht="15" customHeight="1">
      <c r="B45" s="1296"/>
      <c r="C45" s="1296"/>
      <c r="D45" s="1296"/>
      <c r="E45" s="1296"/>
      <c r="F45" s="1296"/>
      <c r="G45" s="1296"/>
      <c r="H45" s="1296"/>
      <c r="I45" s="1296"/>
      <c r="J45" s="1296"/>
      <c r="K45" s="1296"/>
      <c r="L45" s="1296"/>
      <c r="M45" s="1296"/>
      <c r="N45" s="1296"/>
      <c r="O45" s="1296"/>
      <c r="P45" s="1296"/>
      <c r="Q45" s="1296"/>
      <c r="R45" s="1296"/>
      <c r="S45" s="1296"/>
      <c r="T45" s="1296"/>
      <c r="U45" s="1296"/>
      <c r="V45" s="1296"/>
      <c r="W45" s="1296"/>
      <c r="X45" s="1296"/>
      <c r="Y45" s="1296"/>
      <c r="Z45" s="1296"/>
      <c r="AA45" s="1296"/>
      <c r="AB45" s="1296"/>
      <c r="AC45" s="1296"/>
      <c r="AD45" s="1296"/>
      <c r="AE45" s="1296"/>
      <c r="AF45" s="1296"/>
      <c r="AG45" s="1296"/>
      <c r="AH45" s="1296"/>
      <c r="AI45" s="1296"/>
      <c r="AJ45" s="1296"/>
      <c r="AK45" s="1296"/>
      <c r="AL45" s="454"/>
    </row>
    <row r="46" spans="2:38" ht="37.5" customHeight="1">
      <c r="B46" s="1296"/>
      <c r="C46" s="1296"/>
      <c r="D46" s="1296"/>
      <c r="E46" s="1296"/>
      <c r="F46" s="1296"/>
      <c r="G46" s="1296"/>
      <c r="H46" s="1296"/>
      <c r="I46" s="1296"/>
      <c r="J46" s="1296"/>
      <c r="K46" s="1296"/>
      <c r="L46" s="1296"/>
      <c r="M46" s="1296"/>
      <c r="N46" s="1296"/>
      <c r="O46" s="1296"/>
      <c r="P46" s="1296"/>
      <c r="Q46" s="1296"/>
      <c r="R46" s="1296"/>
      <c r="S46" s="1296"/>
      <c r="T46" s="1296"/>
      <c r="U46" s="1296"/>
      <c r="V46" s="1296"/>
      <c r="W46" s="1296"/>
      <c r="X46" s="1296"/>
      <c r="Y46" s="1296"/>
      <c r="Z46" s="1296"/>
      <c r="AA46" s="1296"/>
      <c r="AB46" s="1296"/>
      <c r="AC46" s="1296"/>
      <c r="AD46" s="1296"/>
      <c r="AE46" s="1296"/>
      <c r="AF46" s="1296"/>
      <c r="AG46" s="1296"/>
      <c r="AH46" s="1296"/>
      <c r="AI46" s="1296"/>
      <c r="AJ46" s="1296"/>
      <c r="AK46" s="1296"/>
      <c r="AL46" s="454"/>
    </row>
    <row r="47" spans="2:38" s="455" customFormat="1" ht="36.75" customHeight="1">
      <c r="B47" s="1296" t="s">
        <v>661</v>
      </c>
      <c r="C47" s="1296"/>
      <c r="D47" s="1296"/>
      <c r="E47" s="1296"/>
      <c r="F47" s="1296"/>
      <c r="G47" s="1296"/>
      <c r="H47" s="1296"/>
      <c r="I47" s="1296"/>
      <c r="J47" s="1296"/>
      <c r="K47" s="1296"/>
      <c r="L47" s="1296"/>
      <c r="M47" s="1296"/>
      <c r="N47" s="1296"/>
      <c r="O47" s="1296"/>
      <c r="P47" s="1296"/>
      <c r="Q47" s="1296"/>
      <c r="R47" s="1296"/>
      <c r="S47" s="1296"/>
      <c r="T47" s="1296"/>
      <c r="U47" s="1296"/>
      <c r="V47" s="1296"/>
      <c r="W47" s="1296"/>
      <c r="X47" s="1296"/>
      <c r="Y47" s="1296"/>
      <c r="Z47" s="1296"/>
      <c r="AA47" s="1296"/>
      <c r="AB47" s="1296"/>
      <c r="AC47" s="1296"/>
      <c r="AD47" s="1296"/>
      <c r="AE47" s="1296"/>
      <c r="AF47" s="1296"/>
      <c r="AG47" s="1296"/>
      <c r="AH47" s="1296"/>
      <c r="AI47" s="1296"/>
      <c r="AJ47" s="1296"/>
      <c r="AK47" s="1296"/>
    </row>
    <row r="48" spans="2:38" s="455" customFormat="1" ht="36" customHeight="1">
      <c r="B48" s="1938" t="s">
        <v>1134</v>
      </c>
      <c r="C48" s="1938"/>
      <c r="D48" s="1938"/>
      <c r="E48" s="1938"/>
      <c r="F48" s="1938"/>
      <c r="G48" s="1938"/>
      <c r="H48" s="1938"/>
      <c r="I48" s="1938"/>
      <c r="J48" s="1938"/>
      <c r="K48" s="1938"/>
      <c r="L48" s="1938"/>
      <c r="M48" s="1938"/>
      <c r="N48" s="1938"/>
      <c r="O48" s="1938"/>
      <c r="P48" s="1938"/>
      <c r="Q48" s="1938"/>
      <c r="R48" s="1938"/>
      <c r="S48" s="1938"/>
      <c r="T48" s="1938"/>
      <c r="U48" s="1938"/>
      <c r="V48" s="1938"/>
      <c r="W48" s="1938"/>
      <c r="X48" s="1938"/>
      <c r="Y48" s="1938"/>
      <c r="Z48" s="1938"/>
      <c r="AA48" s="1938"/>
      <c r="AB48" s="1938"/>
      <c r="AC48" s="1938"/>
      <c r="AD48" s="1938"/>
      <c r="AE48" s="1938"/>
      <c r="AF48" s="1938"/>
      <c r="AG48" s="1938"/>
      <c r="AH48" s="1938"/>
      <c r="AI48" s="1938"/>
      <c r="AJ48" s="1938"/>
      <c r="AK48" s="1938"/>
    </row>
    <row r="49" spans="2:37" s="455" customFormat="1" ht="21" customHeight="1">
      <c r="B49" s="455" t="s">
        <v>662</v>
      </c>
      <c r="AK49" s="456"/>
    </row>
    <row r="50" spans="2:37" s="455" customFormat="1" ht="21" customHeight="1">
      <c r="B50" s="455" t="s">
        <v>662</v>
      </c>
      <c r="AK50" s="456"/>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1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8</vt:i4>
      </vt:variant>
    </vt:vector>
  </HeadingPairs>
  <TitlesOfParts>
    <vt:vector size="50" baseType="lpstr">
      <vt:lpstr>変更届提出書類一覧</vt:lpstr>
      <vt:lpstr>本報酬・加算等にかかる添付書類一覧(R7) </vt:lpstr>
      <vt:lpstr>届出加算一覧表(R7)</vt:lpstr>
      <vt:lpstr>別紙様式第二号変更届出書</vt:lpstr>
      <vt:lpstr>付表７</vt:lpstr>
      <vt:lpstr>別紙1-1介護給付費等の算定に係る体制等状況一覧表</vt:lpstr>
      <vt:lpstr>勤務形態一覧表（就労選択支援）</vt:lpstr>
      <vt:lpstr>別紙３-１福祉専門職員配置等加算</vt:lpstr>
      <vt:lpstr>別紙６-１ 視覚・聴覚言語障害者支援体制加算（Ⅰ）</vt:lpstr>
      <vt:lpstr>別紙６-２ 視覚・聴覚言語障害者支援体制加算（Ⅱ）</vt:lpstr>
      <vt:lpstr>食事提供体制（確認事項）</vt:lpstr>
      <vt:lpstr>別紙10食事提供体制加算</vt:lpstr>
      <vt:lpstr>食事提供リスト</vt:lpstr>
      <vt:lpstr>食事提供リスト【記入例】</vt:lpstr>
      <vt:lpstr>実費徴収の状況</vt:lpstr>
      <vt:lpstr>実費徴収の状況【記入例】</vt:lpstr>
      <vt:lpstr>（参考）食事提供に関する条例等</vt:lpstr>
      <vt:lpstr>別紙48送迎加算</vt:lpstr>
      <vt:lpstr>送迎者リスト</vt:lpstr>
      <vt:lpstr>送迎者リスト【記入例】</vt:lpstr>
      <vt:lpstr>22　平面図</vt:lpstr>
      <vt:lpstr>23　設備・備品一覧表</vt:lpstr>
      <vt:lpstr>23　設備・備品一覧表【記入例】</vt:lpstr>
      <vt:lpstr>24　建物面積表</vt:lpstr>
      <vt:lpstr>24　建物面積表【記入例】</vt:lpstr>
      <vt:lpstr>25　管理者経歴書</vt:lpstr>
      <vt:lpstr>25　管理者経歴書【記入例】</vt:lpstr>
      <vt:lpstr>26　実務経験証明書 </vt:lpstr>
      <vt:lpstr>26　実務経験証明書 【記入例】</vt:lpstr>
      <vt:lpstr>27　サビ管経歴書</vt:lpstr>
      <vt:lpstr>27　サビ管【記入例】</vt:lpstr>
      <vt:lpstr>（標準様式２）苦情解決措置の概要</vt:lpstr>
      <vt:lpstr>（標準様式１）主たる障害特定理由</vt:lpstr>
      <vt:lpstr>30　協力医療機関</vt:lpstr>
      <vt:lpstr>30　協力医療機関【記入例】</vt:lpstr>
      <vt:lpstr>標準様式３（誓約書）</vt:lpstr>
      <vt:lpstr>別紙①</vt:lpstr>
      <vt:lpstr>36　業務管理体制変更届</vt:lpstr>
      <vt:lpstr>36　業務管理体制変更届【記入例】</vt:lpstr>
      <vt:lpstr>別表　事業所一覧</vt:lpstr>
      <vt:lpstr>37　耐震化調査票</vt:lpstr>
      <vt:lpstr>39　メールアドレス登録票</vt:lpstr>
      <vt:lpstr>'別紙６-１ 視覚・聴覚言語障害者支援体制加算（Ⅰ）'!Excel_BuiltIn_Print_Area</vt:lpstr>
      <vt:lpstr>'別紙６-２ 視覚・聴覚言語障害者支援体制加算（Ⅱ）'!Excel_BuiltIn_Print_Area</vt:lpstr>
      <vt:lpstr>別紙48送迎加算!Print_Area</vt:lpstr>
      <vt:lpstr>'別紙６-１ 視覚・聴覚言語障害者支援体制加算（Ⅰ）'!Print_Area</vt:lpstr>
      <vt:lpstr>'別紙６-２ 視覚・聴覚言語障害者支援体制加算（Ⅱ）'!Print_Area</vt:lpstr>
      <vt:lpstr>別紙様式第二号変更届出書!Print_Area</vt:lpstr>
      <vt:lpstr>変更届提出書類一覧!Print_Area</vt:lpstr>
      <vt:lpstr>'本報酬・加算等にかかる添付書類一覧(R7)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2024-08-20T08:59:07Z</cp:lastPrinted>
  <dcterms:created xsi:type="dcterms:W3CDTF">2006-07-31T10:37:57Z</dcterms:created>
  <dcterms:modified xsi:type="dcterms:W3CDTF">2026-03-26T04:42:08Z</dcterms:modified>
</cp:coreProperties>
</file>