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7044852\Desktop\ホームページ作成　（変更届）\"/>
    </mc:Choice>
  </mc:AlternateContent>
  <xr:revisionPtr revIDLastSave="0" documentId="13_ncr:1_{7FD71D64-7F4D-408B-B1A1-C473B0E71A9B}" xr6:coauthVersionLast="47" xr6:coauthVersionMax="47" xr10:uidLastSave="{00000000-0000-0000-0000-000000000000}"/>
  <bookViews>
    <workbookView xWindow="-120" yWindow="-120" windowWidth="29040" windowHeight="15720" tabRatio="839" firstSheet="8" activeTab="9" xr2:uid="{00000000-000D-0000-FFFF-FFFF00000000}"/>
  </bookViews>
  <sheets>
    <sheet name="変更届書類一覧（相談支援）" sheetId="173" r:id="rId1"/>
    <sheet name="別紙様式第二号変更届出書" sheetId="204" r:id="rId2"/>
    <sheet name="2　別紙" sheetId="130" r:id="rId3"/>
    <sheet name="2　別紙（記載例）" sheetId="131" r:id="rId4"/>
    <sheet name="付表１５" sheetId="187" r:id="rId5"/>
    <sheet name="4　別紙　兼務の状況" sheetId="134" r:id="rId6"/>
    <sheet name="4　（記載例）別紙　兼務の状況" sheetId="135" r:id="rId7"/>
    <sheet name="勤務形態一覧（特定相談支援・障害児相談支援）" sheetId="201" r:id="rId8"/>
    <sheet name="別紙1-1体制等状況一覧表（計画相談）" sheetId="205" r:id="rId9"/>
    <sheet name="別紙1-2体制等状況一覧表（障害児相談）" sheetId="206" r:id="rId10"/>
    <sheet name="別紙46-１機能強化型（継続）サービス利用支援費・障害児支援費" sheetId="202" r:id="rId11"/>
    <sheet name="別紙46-２機能強化型（継続）複数一体的管理" sheetId="203" r:id="rId12"/>
    <sheet name="別紙44体制加算（相談支援事業所）" sheetId="190" r:id="rId13"/>
    <sheet name="別紙25ピアサポート体制加算" sheetId="192" r:id="rId14"/>
    <sheet name="別紙42主任相談支援専門員配置加算" sheetId="191" r:id="rId15"/>
    <sheet name="別紙47地域生活支援拠点等に関連する加算" sheetId="194" r:id="rId16"/>
    <sheet name="別紙36地域生活支援拠点等機能強化加算" sheetId="195" r:id="rId17"/>
    <sheet name="別紙45地域体制強化共同支援加算" sheetId="193" r:id="rId18"/>
    <sheet name="7　平面図" sheetId="140" r:id="rId19"/>
    <sheet name="7　平面図（例）" sheetId="141" r:id="rId20"/>
    <sheet name="8　管理者経歴書" sheetId="142" r:id="rId21"/>
    <sheet name="8　(記載例）管理者経歴書" sheetId="143" r:id="rId22"/>
    <sheet name="9　相談支援専門員経歴書" sheetId="144" r:id="rId23"/>
    <sheet name="9　(記載例）相談支援専門員経歴書" sheetId="145" r:id="rId24"/>
    <sheet name="10　実務経験証明書 " sheetId="146" r:id="rId25"/>
    <sheet name="10　（記載例）実務経験証明書 " sheetId="147" r:id="rId26"/>
    <sheet name="（標準様式２）苦情解決措置の概要" sheetId="197" r:id="rId27"/>
    <sheet name="（標準様式１）主たる障害特定理由" sheetId="196" r:id="rId28"/>
    <sheet name="標準様式３（誓約書）" sheetId="198" r:id="rId29"/>
    <sheet name="別紙④ " sheetId="199" r:id="rId30"/>
    <sheet name="別紙⑦" sheetId="200" r:id="rId31"/>
    <sheet name="17　事業開始届 " sheetId="158" r:id="rId32"/>
    <sheet name="17　（記載例）　事業開始届" sheetId="159" r:id="rId33"/>
    <sheet name="18　事業計画書" sheetId="160" r:id="rId34"/>
    <sheet name="18　（記載例）事業計画書" sheetId="161" r:id="rId35"/>
    <sheet name="19　収支予算書" sheetId="162" r:id="rId36"/>
    <sheet name="19　（記載例）収支予算書" sheetId="163" r:id="rId37"/>
    <sheet name="20　メールアドレス登録票" sheetId="164" r:id="rId38"/>
    <sheet name="21　社会・労働保険加入状況確認票" sheetId="165" r:id="rId39"/>
  </sheets>
  <externalReferences>
    <externalReference r:id="rId40"/>
    <externalReference r:id="rId41"/>
    <externalReference r:id="rId42"/>
    <externalReference r:id="rId43"/>
    <externalReference r:id="rId44"/>
    <externalReference r:id="rId45"/>
    <externalReference r:id="rId46"/>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1">別紙様式第二号変更届出書!$A$1:$AJ$57</definedName>
    <definedName name="prtNo">[4]main!#REF!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[1]main!#REF!</definedName>
    <definedName name="startNumber">[1]main!#REF!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[4]main!#REF!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[5]サービス種類一覧!$B$4:$B$20</definedName>
    <definedName name="サービス種類">[5]サービス種類一覧!$C$4:$C$20</definedName>
    <definedName name="サービス名">#N/A</definedName>
    <definedName name="サービス名称">#N/A</definedName>
    <definedName name="だだ">#N/A</definedName>
    <definedName name="っっｋ">#N/A</definedName>
    <definedName name="っっっっｌ">#N/A</definedName>
    <definedName name="一覧">[6]加算率一覧!$A$4:$A$25</definedName>
    <definedName name="確認">#N/A</definedName>
    <definedName name="看護時間">#REF!</definedName>
    <definedName name="山口県">#REF!</definedName>
    <definedName name="自己評価">#REF!</definedName>
    <definedName name="種類">[5]サービス種類一覧!$A$4:$A$20</definedName>
    <definedName name="食事">#REF!</definedName>
    <definedName name="体制等状況一覧">#REF!</definedName>
    <definedName name="台帳">[7]D台帳!$A$6:$AF$3439</definedName>
    <definedName name="町っ油">#REF!</definedName>
    <definedName name="特定">#REF!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4" i="201" l="1"/>
  <c r="AG44" i="201"/>
  <c r="AA44" i="201"/>
  <c r="U44" i="201"/>
  <c r="O44" i="201"/>
  <c r="I44" i="201"/>
  <c r="E44" i="201"/>
  <c r="C44" i="201"/>
  <c r="AL40" i="201"/>
  <c r="AM43" i="201" s="1"/>
  <c r="AG40" i="201"/>
  <c r="AJ43" i="201" s="1"/>
  <c r="AA40" i="201"/>
  <c r="AA43" i="201" s="1"/>
  <c r="U40" i="201"/>
  <c r="U43" i="201" s="1"/>
  <c r="O40" i="201"/>
  <c r="R42" i="201" s="1"/>
  <c r="I40" i="201"/>
  <c r="L43" i="201" s="1"/>
  <c r="E40" i="201"/>
  <c r="F43" i="201" s="1"/>
  <c r="C40" i="201"/>
  <c r="D43" i="201" s="1"/>
  <c r="R38" i="201"/>
  <c r="R37" i="201"/>
  <c r="V37" i="201" s="1"/>
  <c r="Z37" i="201" s="1"/>
  <c r="I36" i="201"/>
  <c r="F36" i="201"/>
  <c r="E36" i="201"/>
  <c r="D36" i="201"/>
  <c r="AK31" i="201"/>
  <c r="AL31" i="201" s="1"/>
  <c r="AJ31" i="201"/>
  <c r="AI31" i="201"/>
  <c r="AH31" i="201"/>
  <c r="AG31" i="201"/>
  <c r="AF31" i="201"/>
  <c r="AE31" i="201"/>
  <c r="AD31" i="201"/>
  <c r="AC31" i="201"/>
  <c r="AB31" i="201"/>
  <c r="AA31" i="201"/>
  <c r="Z31" i="201"/>
  <c r="Y31" i="201"/>
  <c r="X31" i="201"/>
  <c r="W31" i="201"/>
  <c r="V31" i="201"/>
  <c r="U31" i="201"/>
  <c r="T31" i="201"/>
  <c r="S31" i="201"/>
  <c r="R31" i="201"/>
  <c r="Q31" i="201"/>
  <c r="P31" i="201"/>
  <c r="O31" i="201"/>
  <c r="N31" i="201"/>
  <c r="M31" i="201"/>
  <c r="L31" i="201"/>
  <c r="K31" i="201"/>
  <c r="J31" i="201"/>
  <c r="I31" i="201"/>
  <c r="H31" i="201"/>
  <c r="G31" i="201"/>
  <c r="F31" i="201"/>
  <c r="AL30" i="201"/>
  <c r="AK30" i="201"/>
  <c r="AK29" i="201"/>
  <c r="AL29" i="201" s="1"/>
  <c r="AK28" i="201"/>
  <c r="AL28" i="201" s="1"/>
  <c r="AK27" i="201"/>
  <c r="AL27" i="201" s="1"/>
  <c r="AK26" i="201"/>
  <c r="AL26" i="201" s="1"/>
  <c r="AL25" i="201"/>
  <c r="AK25" i="201"/>
  <c r="AL24" i="201"/>
  <c r="AK24" i="201"/>
  <c r="AL23" i="201"/>
  <c r="AK23" i="201"/>
  <c r="AK22" i="201"/>
  <c r="AL22" i="201" s="1"/>
  <c r="AK21" i="201"/>
  <c r="AL21" i="201" s="1"/>
  <c r="AK20" i="201"/>
  <c r="AL20" i="201" s="1"/>
  <c r="AK19" i="201"/>
  <c r="AL19" i="201" s="1"/>
  <c r="AL18" i="201"/>
  <c r="AK18" i="201"/>
  <c r="AL17" i="201"/>
  <c r="AK17" i="201"/>
  <c r="AL16" i="201"/>
  <c r="AK16" i="201"/>
  <c r="AK15" i="201"/>
  <c r="AL15" i="201" s="1"/>
  <c r="AK14" i="201"/>
  <c r="AL14" i="201" s="1"/>
  <c r="AK13" i="201"/>
  <c r="AL13" i="201" s="1"/>
  <c r="AK12" i="201"/>
  <c r="AL12" i="201" s="1"/>
  <c r="AL11" i="201"/>
  <c r="AK11" i="201"/>
  <c r="AJ10" i="201"/>
  <c r="AG10" i="201"/>
  <c r="AF10" i="201"/>
  <c r="AE10" i="201"/>
  <c r="AD10" i="201"/>
  <c r="AC10" i="201"/>
  <c r="AB10" i="201"/>
  <c r="AA10" i="201"/>
  <c r="Z10" i="201"/>
  <c r="Y10" i="201"/>
  <c r="X10" i="201"/>
  <c r="W10" i="201"/>
  <c r="V10" i="201"/>
  <c r="U10" i="201"/>
  <c r="T10" i="201"/>
  <c r="S10" i="201"/>
  <c r="R10" i="201"/>
  <c r="Q10" i="201"/>
  <c r="P10" i="201"/>
  <c r="O10" i="201"/>
  <c r="N10" i="201"/>
  <c r="M10" i="201"/>
  <c r="L10" i="201"/>
  <c r="K10" i="201"/>
  <c r="J10" i="201"/>
  <c r="I10" i="201"/>
  <c r="H10" i="201"/>
  <c r="G10" i="201"/>
  <c r="F10" i="201"/>
  <c r="AI10" i="201" s="1"/>
  <c r="AG9" i="201"/>
  <c r="AF9" i="201"/>
  <c r="AE9" i="201"/>
  <c r="AD9" i="201"/>
  <c r="AC9" i="201"/>
  <c r="AB9" i="201"/>
  <c r="AA9" i="201"/>
  <c r="Z9" i="201"/>
  <c r="Y9" i="201"/>
  <c r="X9" i="201"/>
  <c r="W9" i="201"/>
  <c r="V9" i="201"/>
  <c r="U9" i="201"/>
  <c r="T9" i="201"/>
  <c r="S9" i="201"/>
  <c r="R9" i="201"/>
  <c r="Q9" i="201"/>
  <c r="P9" i="201"/>
  <c r="O9" i="201"/>
  <c r="N9" i="201"/>
  <c r="M9" i="201"/>
  <c r="L9" i="201"/>
  <c r="K9" i="201"/>
  <c r="J9" i="201"/>
  <c r="I9" i="201"/>
  <c r="H9" i="201"/>
  <c r="G9" i="201"/>
  <c r="F9" i="201"/>
  <c r="AJ9" i="201" s="1"/>
  <c r="Y43" i="195"/>
  <c r="Y45" i="195" s="1"/>
  <c r="Y28" i="195"/>
  <c r="O43" i="201" l="1"/>
  <c r="U42" i="201"/>
  <c r="AA42" i="201"/>
  <c r="X43" i="201"/>
  <c r="AJ42" i="201"/>
  <c r="AD43" i="201"/>
  <c r="L36" i="201"/>
  <c r="C42" i="201"/>
  <c r="AL42" i="201"/>
  <c r="AG43" i="201"/>
  <c r="X42" i="201"/>
  <c r="R43" i="201"/>
  <c r="AD42" i="201"/>
  <c r="AG42" i="201"/>
  <c r="O36" i="201"/>
  <c r="D42" i="201"/>
  <c r="AI9" i="201"/>
  <c r="E42" i="201"/>
  <c r="C43" i="201"/>
  <c r="AL43" i="201"/>
  <c r="AH9" i="201"/>
  <c r="AM42" i="201"/>
  <c r="F42" i="201"/>
  <c r="AH10" i="201"/>
  <c r="I42" i="201"/>
  <c r="E43" i="201"/>
  <c r="L42" i="201"/>
  <c r="O42" i="201"/>
  <c r="I43" i="201"/>
  <c r="Z12" i="163"/>
  <c r="X12" i="163"/>
  <c r="V12" i="163"/>
  <c r="T12" i="163"/>
  <c r="R12" i="163"/>
  <c r="P12" i="163"/>
  <c r="N12" i="163"/>
  <c r="L12" i="163"/>
  <c r="J12" i="163"/>
  <c r="H12" i="163"/>
  <c r="F12" i="163"/>
  <c r="D12" i="163"/>
  <c r="AB11" i="163"/>
  <c r="AB10" i="163"/>
  <c r="AB9" i="163"/>
  <c r="AB8" i="163"/>
  <c r="AB7" i="163"/>
  <c r="T6" i="163"/>
  <c r="T13" i="163" s="1"/>
  <c r="F6" i="163"/>
  <c r="D6" i="163"/>
  <c r="D13" i="163" s="1"/>
  <c r="Z5" i="163"/>
  <c r="Z6" i="163" s="1"/>
  <c r="X5" i="163"/>
  <c r="X6" i="163" s="1"/>
  <c r="V5" i="163"/>
  <c r="V6" i="163" s="1"/>
  <c r="V13" i="163" s="1"/>
  <c r="T5" i="163"/>
  <c r="R5" i="163"/>
  <c r="R6" i="163" s="1"/>
  <c r="R13" i="163" s="1"/>
  <c r="P5" i="163"/>
  <c r="P6" i="163" s="1"/>
  <c r="P13" i="163" s="1"/>
  <c r="N5" i="163"/>
  <c r="N6" i="163" s="1"/>
  <c r="N13" i="163" s="1"/>
  <c r="L5" i="163"/>
  <c r="L6" i="163" s="1"/>
  <c r="L13" i="163" s="1"/>
  <c r="J5" i="163"/>
  <c r="J6" i="163" s="1"/>
  <c r="J13" i="163" s="1"/>
  <c r="H5" i="163"/>
  <c r="AB4" i="163"/>
  <c r="Z2" i="163"/>
  <c r="X2" i="163"/>
  <c r="V2" i="163"/>
  <c r="T2" i="163"/>
  <c r="R2" i="163"/>
  <c r="P2" i="163"/>
  <c r="N2" i="163"/>
  <c r="L2" i="163"/>
  <c r="J2" i="163"/>
  <c r="H2" i="163"/>
  <c r="F2" i="163"/>
  <c r="Z13" i="162"/>
  <c r="X13" i="162"/>
  <c r="V13" i="162"/>
  <c r="T13" i="162"/>
  <c r="R13" i="162"/>
  <c r="P13" i="162"/>
  <c r="N13" i="162"/>
  <c r="L13" i="162"/>
  <c r="J13" i="162"/>
  <c r="H13" i="162"/>
  <c r="F13" i="162"/>
  <c r="D13" i="162"/>
  <c r="AB12" i="162"/>
  <c r="AB11" i="162"/>
  <c r="AB10" i="162"/>
  <c r="AB9" i="162"/>
  <c r="AB8" i="162"/>
  <c r="Z7" i="162"/>
  <c r="J7" i="162"/>
  <c r="J14" i="162" s="1"/>
  <c r="F7" i="162"/>
  <c r="F14" i="162" s="1"/>
  <c r="D7" i="162"/>
  <c r="Z6" i="162"/>
  <c r="X6" i="162"/>
  <c r="X7" i="162" s="1"/>
  <c r="X14" i="162" s="1"/>
  <c r="V6" i="162"/>
  <c r="V7" i="162" s="1"/>
  <c r="T6" i="162"/>
  <c r="T7" i="162" s="1"/>
  <c r="T14" i="162" s="1"/>
  <c r="R6" i="162"/>
  <c r="R7" i="162" s="1"/>
  <c r="R14" i="162" s="1"/>
  <c r="P6" i="162"/>
  <c r="P7" i="162" s="1"/>
  <c r="P14" i="162" s="1"/>
  <c r="N6" i="162"/>
  <c r="N7" i="162" s="1"/>
  <c r="N14" i="162" s="1"/>
  <c r="L6" i="162"/>
  <c r="L7" i="162" s="1"/>
  <c r="J6" i="162"/>
  <c r="H6" i="162"/>
  <c r="H7" i="162" s="1"/>
  <c r="AB5" i="162"/>
  <c r="V14" i="162" l="1"/>
  <c r="D14" i="162"/>
  <c r="X13" i="163"/>
  <c r="Z13" i="163"/>
  <c r="F13" i="163"/>
  <c r="H14" i="162"/>
  <c r="Z14" i="162"/>
  <c r="L14" i="162"/>
  <c r="AB13" i="162"/>
  <c r="AB5" i="163"/>
  <c r="H6" i="163"/>
  <c r="H13" i="163" s="1"/>
  <c r="AB12" i="163"/>
  <c r="AB7" i="162"/>
  <c r="AB6" i="162"/>
  <c r="AB14" i="162" l="1"/>
  <c r="AB6" i="163"/>
  <c r="AB13" i="163" s="1"/>
</calcChain>
</file>

<file path=xl/sharedStrings.xml><?xml version="1.0" encoding="utf-8"?>
<sst xmlns="http://schemas.openxmlformats.org/spreadsheetml/2006/main" count="2207" uniqueCount="997">
  <si>
    <t>管理者</t>
    <rPh sb="0" eb="3">
      <t>カンリシャ</t>
    </rPh>
    <phoneticPr fontId="5"/>
  </si>
  <si>
    <t>事業所</t>
    <rPh sb="0" eb="3">
      <t>ジギョウショ</t>
    </rPh>
    <phoneticPr fontId="5"/>
  </si>
  <si>
    <t>名称</t>
    <rPh sb="0" eb="2">
      <t>メイショウ</t>
    </rPh>
    <phoneticPr fontId="5"/>
  </si>
  <si>
    <t>住所</t>
    <rPh sb="0" eb="2">
      <t>ジュウショ</t>
    </rPh>
    <phoneticPr fontId="5"/>
  </si>
  <si>
    <t>氏名</t>
    <rPh sb="0" eb="2">
      <t>シメイ</t>
    </rPh>
    <phoneticPr fontId="5"/>
  </si>
  <si>
    <t>生年月日</t>
    <rPh sb="0" eb="2">
      <t>セイネン</t>
    </rPh>
    <rPh sb="2" eb="4">
      <t>ガッピ</t>
    </rPh>
    <phoneticPr fontId="5"/>
  </si>
  <si>
    <t>変更の内容</t>
    <rPh sb="0" eb="2">
      <t>ヘンコウ</t>
    </rPh>
    <rPh sb="3" eb="5">
      <t>ナイヨウ</t>
    </rPh>
    <phoneticPr fontId="5"/>
  </si>
  <si>
    <t>事業所（施設）の名称</t>
    <rPh sb="0" eb="3">
      <t>ジギョウショ</t>
    </rPh>
    <rPh sb="4" eb="6">
      <t>シセツ</t>
    </rPh>
    <rPh sb="8" eb="10">
      <t>メイショウ</t>
    </rPh>
    <phoneticPr fontId="5"/>
  </si>
  <si>
    <t>運営規程</t>
    <rPh sb="0" eb="2">
      <t>ウンエイ</t>
    </rPh>
    <rPh sb="2" eb="4">
      <t>キテイ</t>
    </rPh>
    <phoneticPr fontId="5"/>
  </si>
  <si>
    <t>所在地</t>
    <rPh sb="0" eb="3">
      <t>ショザイチ</t>
    </rPh>
    <phoneticPr fontId="5"/>
  </si>
  <si>
    <t>代表者</t>
    <rPh sb="0" eb="3">
      <t>ダイヒョウシャ</t>
    </rPh>
    <phoneticPr fontId="5"/>
  </si>
  <si>
    <t>印</t>
    <rPh sb="0" eb="1">
      <t>イン</t>
    </rPh>
    <phoneticPr fontId="5"/>
  </si>
  <si>
    <t>電話番号</t>
    <rPh sb="0" eb="2">
      <t>デンワ</t>
    </rPh>
    <rPh sb="2" eb="4">
      <t>バンゴウ</t>
    </rPh>
    <phoneticPr fontId="5"/>
  </si>
  <si>
    <t>事業</t>
    <rPh sb="0" eb="2">
      <t>ジギョウ</t>
    </rPh>
    <phoneticPr fontId="5"/>
  </si>
  <si>
    <t>営業時間</t>
    <rPh sb="0" eb="2">
      <t>エイギョウ</t>
    </rPh>
    <rPh sb="2" eb="4">
      <t>ジカン</t>
    </rPh>
    <phoneticPr fontId="5"/>
  </si>
  <si>
    <t>事業所の名称</t>
    <rPh sb="0" eb="3">
      <t>ジギョウショ</t>
    </rPh>
    <rPh sb="4" eb="6">
      <t>メイショウ</t>
    </rPh>
    <phoneticPr fontId="5"/>
  </si>
  <si>
    <t>事業の種類</t>
    <rPh sb="0" eb="2">
      <t>ジギョウ</t>
    </rPh>
    <rPh sb="3" eb="5">
      <t>シュルイ</t>
    </rPh>
    <phoneticPr fontId="5"/>
  </si>
  <si>
    <t>兼務する職種</t>
    <rPh sb="0" eb="2">
      <t>ケンム</t>
    </rPh>
    <rPh sb="4" eb="6">
      <t>ショクシュ</t>
    </rPh>
    <phoneticPr fontId="5"/>
  </si>
  <si>
    <t>勤務時間</t>
    <rPh sb="0" eb="2">
      <t>キンム</t>
    </rPh>
    <rPh sb="2" eb="4">
      <t>ジカン</t>
    </rPh>
    <phoneticPr fontId="5"/>
  </si>
  <si>
    <t>別紙</t>
    <rPh sb="0" eb="2">
      <t>ベッシ</t>
    </rPh>
    <phoneticPr fontId="5"/>
  </si>
  <si>
    <t>他の事業所又は施設の従事者と兼務する相談支援専門員について</t>
  </si>
  <si>
    <t>平面図</t>
    <rPh sb="0" eb="3">
      <t>ヘイメンズ</t>
    </rPh>
    <phoneticPr fontId="5"/>
  </si>
  <si>
    <t>備考１　各室の用途及び面積を記載してください。</t>
    <rPh sb="0" eb="2">
      <t>ビコウ</t>
    </rPh>
    <rPh sb="4" eb="6">
      <t>カクシツ</t>
    </rPh>
    <rPh sb="7" eb="9">
      <t>ヨウト</t>
    </rPh>
    <rPh sb="9" eb="10">
      <t>オヨ</t>
    </rPh>
    <rPh sb="11" eb="13">
      <t>メンセキ</t>
    </rPh>
    <rPh sb="14" eb="16">
      <t>キサイ</t>
    </rPh>
    <phoneticPr fontId="5"/>
  </si>
  <si>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5"/>
  </si>
  <si>
    <t>　　年　　月　　日</t>
    <rPh sb="2" eb="3">
      <t>ネン</t>
    </rPh>
    <rPh sb="5" eb="6">
      <t>ガツ</t>
    </rPh>
    <rPh sb="8" eb="9">
      <t>ヒ</t>
    </rPh>
    <phoneticPr fontId="5"/>
  </si>
  <si>
    <t>（郵便番号　　　－　　　）</t>
    <rPh sb="1" eb="3">
      <t>ユウビン</t>
    </rPh>
    <rPh sb="3" eb="5">
      <t>バンゴウ</t>
    </rPh>
    <phoneticPr fontId="5"/>
  </si>
  <si>
    <t>主な職歴等</t>
    <rPh sb="0" eb="1">
      <t>オモ</t>
    </rPh>
    <rPh sb="2" eb="4">
      <t>ショクレキ</t>
    </rPh>
    <rPh sb="4" eb="5">
      <t>トウ</t>
    </rPh>
    <phoneticPr fontId="5"/>
  </si>
  <si>
    <t>年　月　～　年　月</t>
    <rPh sb="0" eb="1">
      <t>ネン</t>
    </rPh>
    <rPh sb="2" eb="3">
      <t>ガツ</t>
    </rPh>
    <rPh sb="6" eb="7">
      <t>ネン</t>
    </rPh>
    <rPh sb="8" eb="9">
      <t>ガツ</t>
    </rPh>
    <phoneticPr fontId="5"/>
  </si>
  <si>
    <t>勤務先等</t>
    <rPh sb="0" eb="2">
      <t>キンム</t>
    </rPh>
    <rPh sb="2" eb="3">
      <t>サキ</t>
    </rPh>
    <rPh sb="3" eb="4">
      <t>トウ</t>
    </rPh>
    <phoneticPr fontId="5"/>
  </si>
  <si>
    <t>職務内容</t>
    <rPh sb="0" eb="2">
      <t>ショクム</t>
    </rPh>
    <rPh sb="2" eb="4">
      <t>ナイヨウ</t>
    </rPh>
    <phoneticPr fontId="5"/>
  </si>
  <si>
    <t>職務に関連する資格</t>
    <rPh sb="0" eb="2">
      <t>ショクム</t>
    </rPh>
    <rPh sb="3" eb="5">
      <t>カンレン</t>
    </rPh>
    <rPh sb="7" eb="9">
      <t>シカク</t>
    </rPh>
    <phoneticPr fontId="5"/>
  </si>
  <si>
    <t>資格の種類</t>
    <rPh sb="0" eb="2">
      <t>シカク</t>
    </rPh>
    <rPh sb="3" eb="5">
      <t>シュルイ</t>
    </rPh>
    <phoneticPr fontId="5"/>
  </si>
  <si>
    <t>資格取得年月日</t>
    <rPh sb="0" eb="2">
      <t>シカク</t>
    </rPh>
    <rPh sb="2" eb="4">
      <t>シュトク</t>
    </rPh>
    <rPh sb="4" eb="7">
      <t>ネンガッピ</t>
    </rPh>
    <phoneticPr fontId="5"/>
  </si>
  <si>
    <t>備考（研修等の受講の状況等）</t>
    <rPh sb="0" eb="2">
      <t>ビコウ</t>
    </rPh>
    <rPh sb="3" eb="5">
      <t>ケンシュウ</t>
    </rPh>
    <rPh sb="5" eb="6">
      <t>トウ</t>
    </rPh>
    <rPh sb="7" eb="9">
      <t>ジュコウ</t>
    </rPh>
    <rPh sb="10" eb="12">
      <t>ジョウキョウ</t>
    </rPh>
    <rPh sb="12" eb="13">
      <t>トウ</t>
    </rPh>
    <phoneticPr fontId="5"/>
  </si>
  <si>
    <t>代表者氏名</t>
    <rPh sb="0" eb="3">
      <t>ダイヒョウシャ</t>
    </rPh>
    <rPh sb="3" eb="5">
      <t>シメイ</t>
    </rPh>
    <phoneticPr fontId="5"/>
  </si>
  <si>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5"/>
  </si>
  <si>
    <t>氏　　名</t>
    <rPh sb="0" eb="1">
      <t>シ</t>
    </rPh>
    <rPh sb="3" eb="4">
      <t>メイ</t>
    </rPh>
    <phoneticPr fontId="5"/>
  </si>
  <si>
    <t>現　住　所</t>
    <rPh sb="0" eb="1">
      <t>ウツツ</t>
    </rPh>
    <rPh sb="2" eb="3">
      <t>ジュウ</t>
    </rPh>
    <rPh sb="4" eb="5">
      <t>ショ</t>
    </rPh>
    <phoneticPr fontId="5"/>
  </si>
  <si>
    <t>（注）</t>
    <rPh sb="1" eb="2">
      <t>チュウ</t>
    </rPh>
    <phoneticPr fontId="5"/>
  </si>
  <si>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5"/>
  </si>
  <si>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5"/>
  </si>
  <si>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5"/>
  </si>
  <si>
    <t>事業所名</t>
    <rPh sb="0" eb="3">
      <t>ジギョウショ</t>
    </rPh>
    <rPh sb="3" eb="4">
      <t>メイ</t>
    </rPh>
    <phoneticPr fontId="5"/>
  </si>
  <si>
    <t>措　置　の　概　要</t>
    <rPh sb="0" eb="1">
      <t>ソ</t>
    </rPh>
    <rPh sb="2" eb="3">
      <t>チ</t>
    </rPh>
    <rPh sb="6" eb="7">
      <t>オオムネ</t>
    </rPh>
    <rPh sb="8" eb="9">
      <t>ヨウ</t>
    </rPh>
    <phoneticPr fontId="5"/>
  </si>
  <si>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5"/>
  </si>
  <si>
    <t>　※具体的な対応方針</t>
    <rPh sb="2" eb="5">
      <t>グタイテキ</t>
    </rPh>
    <rPh sb="6" eb="8">
      <t>タイオウ</t>
    </rPh>
    <rPh sb="8" eb="10">
      <t>ホウシン</t>
    </rPh>
    <phoneticPr fontId="5"/>
  </si>
  <si>
    <t>３　その他参考事項</t>
    <rPh sb="4" eb="5">
      <t>タ</t>
    </rPh>
    <rPh sb="5" eb="7">
      <t>サンコウ</t>
    </rPh>
    <rPh sb="7" eb="9">
      <t>ジコウ</t>
    </rPh>
    <phoneticPr fontId="5"/>
  </si>
  <si>
    <t>２　主たる対象者を１のとおり特定する理由</t>
    <rPh sb="2" eb="3">
      <t>シュ</t>
    </rPh>
    <rPh sb="5" eb="7">
      <t>タイショウ</t>
    </rPh>
    <rPh sb="7" eb="8">
      <t>シャ</t>
    </rPh>
    <rPh sb="14" eb="16">
      <t>トクテイ</t>
    </rPh>
    <rPh sb="18" eb="20">
      <t>リユウ</t>
    </rPh>
    <phoneticPr fontId="5"/>
  </si>
  <si>
    <t>３　今後における主たる対象者の拡充の予定</t>
    <rPh sb="2" eb="4">
      <t>コンゴ</t>
    </rPh>
    <rPh sb="8" eb="9">
      <t>シュ</t>
    </rPh>
    <rPh sb="11" eb="14">
      <t>タイショウシャ</t>
    </rPh>
    <rPh sb="15" eb="17">
      <t>カクジュウ</t>
    </rPh>
    <rPh sb="18" eb="20">
      <t>ヨテイ</t>
    </rPh>
    <phoneticPr fontId="5"/>
  </si>
  <si>
    <t>申請者</t>
    <rPh sb="0" eb="3">
      <t>シンセイシャ</t>
    </rPh>
    <phoneticPr fontId="5"/>
  </si>
  <si>
    <t>氏　名</t>
    <rPh sb="0" eb="1">
      <t>シ</t>
    </rPh>
    <rPh sb="2" eb="3">
      <t>メイ</t>
    </rPh>
    <phoneticPr fontId="5"/>
  </si>
  <si>
    <t>記</t>
    <rPh sb="0" eb="1">
      <t>キ</t>
    </rPh>
    <phoneticPr fontId="5"/>
  </si>
  <si>
    <t>常勤（人）</t>
    <rPh sb="0" eb="2">
      <t>ジョウキン</t>
    </rPh>
    <rPh sb="3" eb="4">
      <t>ニン</t>
    </rPh>
    <phoneticPr fontId="5"/>
  </si>
  <si>
    <t>非常勤（人）</t>
    <rPh sb="0" eb="3">
      <t>ヒジョウキン</t>
    </rPh>
    <rPh sb="4" eb="5">
      <t>ニン</t>
    </rPh>
    <phoneticPr fontId="5"/>
  </si>
  <si>
    <t>相談支援専門員</t>
    <rPh sb="0" eb="2">
      <t>ソウダン</t>
    </rPh>
    <rPh sb="2" eb="4">
      <t>シエン</t>
    </rPh>
    <rPh sb="4" eb="7">
      <t>センモンイン</t>
    </rPh>
    <phoneticPr fontId="5"/>
  </si>
  <si>
    <t>　　３　住所・電話番号は、自宅のものを記載してください。</t>
    <rPh sb="4" eb="6">
      <t>ジュウショ</t>
    </rPh>
    <rPh sb="7" eb="9">
      <t>デンワ</t>
    </rPh>
    <rPh sb="9" eb="11">
      <t>バンゴウ</t>
    </rPh>
    <rPh sb="13" eb="15">
      <t>ジタク</t>
    </rPh>
    <rPh sb="19" eb="21">
      <t>キサイ</t>
    </rPh>
    <phoneticPr fontId="5"/>
  </si>
  <si>
    <t>　　４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5"/>
  </si>
  <si>
    <t>　　５　相談支援専門員については、相談支援従事者初任者（現任）研修の終了した旨の証明書を添付すること。</t>
    <rPh sb="4" eb="8">
      <t>ソウダンシエン</t>
    </rPh>
    <rPh sb="8" eb="11">
      <t>センモンイン</t>
    </rPh>
    <rPh sb="17" eb="21">
      <t>ソウダンシエン</t>
    </rPh>
    <rPh sb="21" eb="24">
      <t>ジュウジシャ</t>
    </rPh>
    <rPh sb="24" eb="27">
      <t>ショニンシャ</t>
    </rPh>
    <rPh sb="28" eb="30">
      <t>ゲンニン</t>
    </rPh>
    <rPh sb="31" eb="33">
      <t>ケンシュウ</t>
    </rPh>
    <rPh sb="34" eb="36">
      <t>シュウリョウ</t>
    </rPh>
    <rPh sb="38" eb="39">
      <t>ムネ</t>
    </rPh>
    <rPh sb="40" eb="43">
      <t>ショウメイショ</t>
    </rPh>
    <rPh sb="44" eb="46">
      <t>テンプ</t>
    </rPh>
    <phoneticPr fontId="5"/>
  </si>
  <si>
    <t>八王子市長　殿</t>
    <rPh sb="0" eb="3">
      <t>ハチオウジ</t>
    </rPh>
    <rPh sb="3" eb="5">
      <t>シチョウ</t>
    </rPh>
    <rPh sb="6" eb="7">
      <t>ドノ</t>
    </rPh>
    <phoneticPr fontId="5"/>
  </si>
  <si>
    <t>洗面所</t>
    <rPh sb="0" eb="2">
      <t>センメン</t>
    </rPh>
    <rPh sb="2" eb="3">
      <t>ジョ</t>
    </rPh>
    <phoneticPr fontId="5"/>
  </si>
  <si>
    <t>　　　　玄関</t>
    <rPh sb="4" eb="6">
      <t>ゲンカン</t>
    </rPh>
    <phoneticPr fontId="5"/>
  </si>
  <si>
    <t>備考１　各室の用途及び面積を記載してください。</t>
    <rPh sb="9" eb="10">
      <t>オヨ</t>
    </rPh>
    <rPh sb="11" eb="13">
      <t>メンセキ</t>
    </rPh>
    <phoneticPr fontId="5"/>
  </si>
  <si>
    <t>　　　２　当該事業所の専用部分と他の事業所等との共有部分がある場合はそれぞれ色分けする等して使用関係を分かり易く表示してください。</t>
    <rPh sb="9" eb="10">
      <t>ショ</t>
    </rPh>
    <rPh sb="18" eb="21">
      <t>ジギョウショ</t>
    </rPh>
    <rPh sb="21" eb="22">
      <t>トウ</t>
    </rPh>
    <rPh sb="24" eb="26">
      <t>キョウユウ</t>
    </rPh>
    <rPh sb="26" eb="28">
      <t>ブブン</t>
    </rPh>
    <rPh sb="31" eb="33">
      <t>バアイ</t>
    </rPh>
    <rPh sb="38" eb="40">
      <t>イロワ</t>
    </rPh>
    <rPh sb="43" eb="44">
      <t>トウ</t>
    </rPh>
    <rPh sb="46" eb="48">
      <t>シヨウ</t>
    </rPh>
    <rPh sb="48" eb="50">
      <t>カンケイ</t>
    </rPh>
    <rPh sb="51" eb="52">
      <t>ワ</t>
    </rPh>
    <rPh sb="54" eb="55">
      <t>ヤス</t>
    </rPh>
    <rPh sb="56" eb="58">
      <t>ヒョウジ</t>
    </rPh>
    <phoneticPr fontId="5"/>
  </si>
  <si>
    <t>記載例</t>
    <rPh sb="0" eb="2">
      <t>キサイ</t>
    </rPh>
    <rPh sb="2" eb="3">
      <t>レイ</t>
    </rPh>
    <phoneticPr fontId="5"/>
  </si>
  <si>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5"/>
  </si>
  <si>
    <t>職種</t>
    <rPh sb="0" eb="2">
      <t>ショクシュ</t>
    </rPh>
    <phoneticPr fontId="5"/>
  </si>
  <si>
    <t>第１週</t>
    <rPh sb="0" eb="1">
      <t>ダイ</t>
    </rPh>
    <rPh sb="2" eb="3">
      <t>シュウ</t>
    </rPh>
    <phoneticPr fontId="5"/>
  </si>
  <si>
    <t>第２週</t>
    <rPh sb="0" eb="1">
      <t>ダイ</t>
    </rPh>
    <rPh sb="2" eb="3">
      <t>シュウ</t>
    </rPh>
    <phoneticPr fontId="5"/>
  </si>
  <si>
    <t>第３週</t>
    <rPh sb="0" eb="1">
      <t>ダイ</t>
    </rPh>
    <rPh sb="2" eb="3">
      <t>シュウ</t>
    </rPh>
    <phoneticPr fontId="5"/>
  </si>
  <si>
    <t>第４週</t>
    <rPh sb="0" eb="1">
      <t>ダイ</t>
    </rPh>
    <rPh sb="2" eb="3">
      <t>シュウ</t>
    </rPh>
    <phoneticPr fontId="5"/>
  </si>
  <si>
    <t>月</t>
    <rPh sb="0" eb="1">
      <t>ツキ</t>
    </rPh>
    <phoneticPr fontId="5"/>
  </si>
  <si>
    <t>日</t>
  </si>
  <si>
    <t>合計</t>
    <rPh sb="0" eb="2">
      <t>ゴウケイ</t>
    </rPh>
    <phoneticPr fontId="5"/>
  </si>
  <si>
    <t>サービス提供時間</t>
    <rPh sb="4" eb="6">
      <t>テイキョウ</t>
    </rPh>
    <rPh sb="6" eb="8">
      <t>ジカン</t>
    </rPh>
    <phoneticPr fontId="5"/>
  </si>
  <si>
    <t>勤務形態</t>
    <rPh sb="0" eb="2">
      <t>キンム</t>
    </rPh>
    <rPh sb="2" eb="4">
      <t>ケイタイ</t>
    </rPh>
    <phoneticPr fontId="5"/>
  </si>
  <si>
    <t>サービスの種類</t>
    <rPh sb="5" eb="7">
      <t>シュルイ</t>
    </rPh>
    <phoneticPr fontId="5"/>
  </si>
  <si>
    <t>事業所（施設）の所在地</t>
    <rPh sb="0" eb="3">
      <t>ジギョウショ</t>
    </rPh>
    <rPh sb="4" eb="6">
      <t>シセツ</t>
    </rPh>
    <rPh sb="8" eb="11">
      <t>ショザイチ</t>
    </rPh>
    <phoneticPr fontId="5"/>
  </si>
  <si>
    <t>フリガナ</t>
    <phoneticPr fontId="5"/>
  </si>
  <si>
    <t>八王子相談支援事業所</t>
    <rPh sb="0" eb="3">
      <t>ハチオウジ</t>
    </rPh>
    <rPh sb="3" eb="5">
      <t>ソウダン</t>
    </rPh>
    <rPh sb="5" eb="7">
      <t>シエン</t>
    </rPh>
    <rPh sb="7" eb="10">
      <t>ジギョウショ</t>
    </rPh>
    <phoneticPr fontId="5"/>
  </si>
  <si>
    <t>相談支援専門員経歴書</t>
    <rPh sb="0" eb="2">
      <t>ソウダン</t>
    </rPh>
    <rPh sb="2" eb="4">
      <t>シエン</t>
    </rPh>
    <rPh sb="4" eb="7">
      <t>センモンイン</t>
    </rPh>
    <rPh sb="7" eb="10">
      <t>ケイレキショ</t>
    </rPh>
    <phoneticPr fontId="5"/>
  </si>
  <si>
    <r>
      <t>（法人の場合は主たる事務所の所在地</t>
    </r>
    <r>
      <rPr>
        <sz val="8"/>
        <rFont val="ＭＳ Ｐゴシック"/>
        <family val="3"/>
        <charset val="128"/>
      </rPr>
      <t>）</t>
    </r>
    <rPh sb="1" eb="3">
      <t>ホウジン</t>
    </rPh>
    <rPh sb="4" eb="6">
      <t>バアイ</t>
    </rPh>
    <rPh sb="7" eb="8">
      <t>シュ</t>
    </rPh>
    <rPh sb="10" eb="12">
      <t>ジム</t>
    </rPh>
    <rPh sb="12" eb="13">
      <t>ショ</t>
    </rPh>
    <rPh sb="14" eb="17">
      <t>ショザイチ</t>
    </rPh>
    <phoneticPr fontId="5"/>
  </si>
  <si>
    <t>（法人の場合は名称）</t>
    <rPh sb="1" eb="3">
      <t>ホウジン</t>
    </rPh>
    <rPh sb="4" eb="6">
      <t>バアイ</t>
    </rPh>
    <rPh sb="7" eb="9">
      <t>メイショウ</t>
    </rPh>
    <phoneticPr fontId="5"/>
  </si>
  <si>
    <t>（法人の場合）</t>
    <rPh sb="1" eb="3">
      <t>ホウジン</t>
    </rPh>
    <rPh sb="4" eb="6">
      <t>バアイ</t>
    </rPh>
    <phoneticPr fontId="5"/>
  </si>
  <si>
    <t>　このたび、標記の事業を開始しますので、下記により届け出ます。</t>
    <rPh sb="6" eb="8">
      <t>ヒョウキ</t>
    </rPh>
    <rPh sb="9" eb="11">
      <t>ジギョウ</t>
    </rPh>
    <rPh sb="12" eb="14">
      <t>カイシ</t>
    </rPh>
    <rPh sb="20" eb="22">
      <t>カキ</t>
    </rPh>
    <rPh sb="25" eb="26">
      <t>トド</t>
    </rPh>
    <rPh sb="27" eb="28">
      <t>デ</t>
    </rPh>
    <phoneticPr fontId="5"/>
  </si>
  <si>
    <t>種類</t>
    <rPh sb="0" eb="2">
      <t>シュルイ</t>
    </rPh>
    <phoneticPr fontId="5"/>
  </si>
  <si>
    <t>内容</t>
    <rPh sb="0" eb="2">
      <t>ナイヨウ</t>
    </rPh>
    <phoneticPr fontId="5"/>
  </si>
  <si>
    <t>経営者</t>
    <rPh sb="0" eb="3">
      <t>ケイエイシャ</t>
    </rPh>
    <phoneticPr fontId="5"/>
  </si>
  <si>
    <r>
      <t xml:space="preserve">氏名
</t>
    </r>
    <r>
      <rPr>
        <sz val="6"/>
        <rFont val="ＭＳ Ｐゴシック"/>
        <family val="3"/>
        <charset val="128"/>
      </rPr>
      <t>（法人の場合は名称）</t>
    </r>
    <rPh sb="0" eb="2">
      <t>シメイ</t>
    </rPh>
    <rPh sb="4" eb="6">
      <t>ホウジン</t>
    </rPh>
    <rPh sb="7" eb="9">
      <t>バアイ</t>
    </rPh>
    <rPh sb="10" eb="12">
      <t>メイショウ</t>
    </rPh>
    <phoneticPr fontId="5"/>
  </si>
  <si>
    <r>
      <t xml:space="preserve">住所
</t>
    </r>
    <r>
      <rPr>
        <sz val="6"/>
        <rFont val="ＭＳ Ｐゴシック"/>
        <family val="3"/>
        <charset val="128"/>
      </rPr>
      <t>（法人の場合は主たる事務所の所在地）</t>
    </r>
    <rPh sb="0" eb="2">
      <t>ジュウショ</t>
    </rPh>
    <phoneticPr fontId="5"/>
  </si>
  <si>
    <t>条例、定款その他の基本約款</t>
    <rPh sb="0" eb="2">
      <t>ジョウレイ</t>
    </rPh>
    <rPh sb="3" eb="5">
      <t>テイカン</t>
    </rPh>
    <rPh sb="7" eb="8">
      <t>タ</t>
    </rPh>
    <rPh sb="9" eb="11">
      <t>キホン</t>
    </rPh>
    <rPh sb="11" eb="13">
      <t>ヤッカン</t>
    </rPh>
    <phoneticPr fontId="5"/>
  </si>
  <si>
    <t>別紙のとおり</t>
    <rPh sb="0" eb="2">
      <t>ベッシ</t>
    </rPh>
    <phoneticPr fontId="5"/>
  </si>
  <si>
    <t>職員の職種</t>
    <rPh sb="0" eb="2">
      <t>ショクイン</t>
    </rPh>
    <rPh sb="3" eb="5">
      <t>ショクシュ</t>
    </rPh>
    <phoneticPr fontId="5"/>
  </si>
  <si>
    <t>職員の定数</t>
    <rPh sb="0" eb="2">
      <t>ショクイン</t>
    </rPh>
    <rPh sb="3" eb="5">
      <t>テイスウ</t>
    </rPh>
    <phoneticPr fontId="5"/>
  </si>
  <si>
    <t>主な職員の氏名及び経歴</t>
    <rPh sb="0" eb="1">
      <t>オモ</t>
    </rPh>
    <rPh sb="2" eb="4">
      <t>ショクイン</t>
    </rPh>
    <rPh sb="5" eb="7">
      <t>シメイ</t>
    </rPh>
    <rPh sb="7" eb="8">
      <t>オヨ</t>
    </rPh>
    <rPh sb="9" eb="11">
      <t>ケイレキ</t>
    </rPh>
    <phoneticPr fontId="5"/>
  </si>
  <si>
    <r>
      <t xml:space="preserve">事業を行おうとする区域
</t>
    </r>
    <r>
      <rPr>
        <sz val="7"/>
        <rFont val="ＭＳ Ｐゴシック"/>
        <family val="3"/>
        <charset val="128"/>
      </rPr>
      <t>（区市町村の委託事業については区市町村名も含む）</t>
    </r>
    <rPh sb="0" eb="2">
      <t>ジギョウ</t>
    </rPh>
    <rPh sb="3" eb="4">
      <t>オコナ</t>
    </rPh>
    <rPh sb="9" eb="11">
      <t>クイキ</t>
    </rPh>
    <phoneticPr fontId="5"/>
  </si>
  <si>
    <t>事業開始予定年月日</t>
    <rPh sb="0" eb="2">
      <t>ジギョウ</t>
    </rPh>
    <rPh sb="2" eb="4">
      <t>カイシ</t>
    </rPh>
    <rPh sb="4" eb="6">
      <t>ヨテイ</t>
    </rPh>
    <rPh sb="6" eb="9">
      <t>ネンガッピ</t>
    </rPh>
    <phoneticPr fontId="5"/>
  </si>
  <si>
    <t>この紙面は、事業開始の届出を行おうとする方に「参考例」として示すものであり、届出の様式を定めるものではありません。</t>
    <rPh sb="2" eb="4">
      <t>シメン</t>
    </rPh>
    <rPh sb="6" eb="8">
      <t>ジギョウ</t>
    </rPh>
    <rPh sb="8" eb="10">
      <t>カイシ</t>
    </rPh>
    <rPh sb="11" eb="13">
      <t>トドケデ</t>
    </rPh>
    <rPh sb="14" eb="15">
      <t>オコナ</t>
    </rPh>
    <rPh sb="20" eb="21">
      <t>カタ</t>
    </rPh>
    <rPh sb="23" eb="25">
      <t>サンコウ</t>
    </rPh>
    <rPh sb="25" eb="26">
      <t>レイ</t>
    </rPh>
    <rPh sb="30" eb="31">
      <t>シメ</t>
    </rPh>
    <rPh sb="38" eb="40">
      <t>トドケデ</t>
    </rPh>
    <rPh sb="41" eb="43">
      <t>ヨウシキ</t>
    </rPh>
    <rPh sb="44" eb="45">
      <t>サダ</t>
    </rPh>
    <phoneticPr fontId="5"/>
  </si>
  <si>
    <t>特定相談支援事業計画書</t>
    <rPh sb="0" eb="2">
      <t>トクテイ</t>
    </rPh>
    <rPh sb="2" eb="4">
      <t>ソウダン</t>
    </rPh>
    <rPh sb="4" eb="6">
      <t>シエン</t>
    </rPh>
    <rPh sb="6" eb="8">
      <t>ジギョウ</t>
    </rPh>
    <rPh sb="8" eb="11">
      <t>ケイカクショ</t>
    </rPh>
    <phoneticPr fontId="5"/>
  </si>
  <si>
    <t>（法人名）</t>
    <rPh sb="1" eb="3">
      <t>ホウジン</t>
    </rPh>
    <rPh sb="3" eb="4">
      <t>メイ</t>
    </rPh>
    <phoneticPr fontId="5"/>
  </si>
  <si>
    <t>１　事業の方針</t>
    <rPh sb="2" eb="4">
      <t>ジギョウ</t>
    </rPh>
    <rPh sb="5" eb="7">
      <t>ホウシン</t>
    </rPh>
    <phoneticPr fontId="5"/>
  </si>
  <si>
    <t>２　事業所名及び所在地</t>
    <rPh sb="2" eb="5">
      <t>ジギョウショ</t>
    </rPh>
    <rPh sb="5" eb="6">
      <t>メイ</t>
    </rPh>
    <rPh sb="6" eb="7">
      <t>オヨ</t>
    </rPh>
    <rPh sb="8" eb="11">
      <t>ショザイチ</t>
    </rPh>
    <phoneticPr fontId="5"/>
  </si>
  <si>
    <t>３　従業者の人数（この人数は付表と一致する）</t>
    <rPh sb="2" eb="5">
      <t>ジュウギョウシャ</t>
    </rPh>
    <rPh sb="6" eb="8">
      <t>ニンズウ</t>
    </rPh>
    <rPh sb="11" eb="13">
      <t>ニンズウ</t>
    </rPh>
    <rPh sb="14" eb="16">
      <t>フヒョウ</t>
    </rPh>
    <rPh sb="17" eb="19">
      <t>イッチ</t>
    </rPh>
    <phoneticPr fontId="5"/>
  </si>
  <si>
    <t>　　管理者　　　</t>
    <rPh sb="2" eb="5">
      <t>カンリシャ</t>
    </rPh>
    <phoneticPr fontId="5"/>
  </si>
  <si>
    <t>名</t>
    <rPh sb="0" eb="1">
      <t>メイ</t>
    </rPh>
    <phoneticPr fontId="5"/>
  </si>
  <si>
    <t>　　相談支援専門員</t>
    <rPh sb="2" eb="4">
      <t>ソウダン</t>
    </rPh>
    <rPh sb="4" eb="6">
      <t>シエン</t>
    </rPh>
    <rPh sb="6" eb="9">
      <t>センモンイン</t>
    </rPh>
    <phoneticPr fontId="5"/>
  </si>
  <si>
    <t>４　契約利用者予定数</t>
    <rPh sb="2" eb="3">
      <t>ケイ</t>
    </rPh>
    <rPh sb="3" eb="4">
      <t>ヤク</t>
    </rPh>
    <rPh sb="4" eb="7">
      <t>リヨウシャ</t>
    </rPh>
    <rPh sb="7" eb="10">
      <t>ヨテイスウ</t>
    </rPh>
    <phoneticPr fontId="5"/>
  </si>
  <si>
    <t>５　収支予算書</t>
    <rPh sb="2" eb="4">
      <t>シュウシ</t>
    </rPh>
    <rPh sb="4" eb="7">
      <t>ヨサンショ</t>
    </rPh>
    <phoneticPr fontId="5"/>
  </si>
  <si>
    <t>　　別紙のとおり</t>
    <rPh sb="2" eb="4">
      <t>ベッシ</t>
    </rPh>
    <phoneticPr fontId="5"/>
  </si>
  <si>
    <r>
      <rPr>
        <sz val="11"/>
        <color indexed="10"/>
        <rFont val="ＭＳ Ｐゴシック"/>
        <family val="3"/>
        <charset val="128"/>
      </rPr>
      <t>１</t>
    </r>
    <r>
      <rPr>
        <sz val="11"/>
        <rFont val="ＭＳ Ｐゴシック"/>
        <family val="3"/>
        <charset val="128"/>
      </rPr>
      <t>名</t>
    </r>
    <rPh sb="1" eb="2">
      <t>メイ</t>
    </rPh>
    <phoneticPr fontId="5"/>
  </si>
  <si>
    <r>
      <rPr>
        <sz val="11"/>
        <color indexed="10"/>
        <rFont val="ＭＳ Ｐゴシック"/>
        <family val="3"/>
        <charset val="128"/>
      </rPr>
      <t>２</t>
    </r>
    <r>
      <rPr>
        <sz val="11"/>
        <rFont val="ＭＳ Ｐゴシック"/>
        <family val="3"/>
        <charset val="128"/>
      </rPr>
      <t>名</t>
    </r>
    <rPh sb="1" eb="2">
      <t>メイ</t>
    </rPh>
    <phoneticPr fontId="5"/>
  </si>
  <si>
    <t>　　○名</t>
    <rPh sb="3" eb="4">
      <t>メイ</t>
    </rPh>
    <phoneticPr fontId="5"/>
  </si>
  <si>
    <t>（単位：千円）</t>
    <rPh sb="1" eb="3">
      <t>タンイ</t>
    </rPh>
    <rPh sb="4" eb="6">
      <t>センエン</t>
    </rPh>
    <phoneticPr fontId="52"/>
  </si>
  <si>
    <t>月</t>
    <rPh sb="0" eb="1">
      <t>ツキ</t>
    </rPh>
    <phoneticPr fontId="52"/>
  </si>
  <si>
    <t>合計</t>
    <rPh sb="0" eb="2">
      <t>ゴウケイ</t>
    </rPh>
    <phoneticPr fontId="52"/>
  </si>
  <si>
    <t>収入見込み</t>
    <rPh sb="0" eb="2">
      <t>シュウニュウ</t>
    </rPh>
    <rPh sb="2" eb="4">
      <t>ミコ</t>
    </rPh>
    <phoneticPr fontId="52"/>
  </si>
  <si>
    <t>利用者見込数</t>
    <rPh sb="0" eb="3">
      <t>リヨウシャ</t>
    </rPh>
    <rPh sb="3" eb="5">
      <t>ミコ</t>
    </rPh>
    <rPh sb="5" eb="6">
      <t>スウ</t>
    </rPh>
    <phoneticPr fontId="52"/>
  </si>
  <si>
    <t>人</t>
    <rPh sb="0" eb="1">
      <t>ニン</t>
    </rPh>
    <phoneticPr fontId="52"/>
  </si>
  <si>
    <t>月平均利用額
(１人当たり)</t>
    <rPh sb="0" eb="1">
      <t>ツキ</t>
    </rPh>
    <rPh sb="1" eb="3">
      <t>ヘイキン</t>
    </rPh>
    <rPh sb="3" eb="5">
      <t>リヨウ</t>
    </rPh>
    <rPh sb="5" eb="6">
      <t>ガク</t>
    </rPh>
    <phoneticPr fontId="52"/>
  </si>
  <si>
    <t>計画相談支援給付費受入れ額</t>
    <rPh sb="0" eb="2">
      <t>ケイカク</t>
    </rPh>
    <rPh sb="2" eb="6">
      <t>ソウダンシエン</t>
    </rPh>
    <rPh sb="6" eb="8">
      <t>キュウフ</t>
    </rPh>
    <rPh sb="8" eb="9">
      <t>ヒ</t>
    </rPh>
    <rPh sb="9" eb="11">
      <t>ウケイレ</t>
    </rPh>
    <rPh sb="12" eb="13">
      <t>ガク</t>
    </rPh>
    <phoneticPr fontId="52"/>
  </si>
  <si>
    <t>合計(Ａ)</t>
    <rPh sb="0" eb="2">
      <t>ゴウケイ</t>
    </rPh>
    <phoneticPr fontId="52"/>
  </si>
  <si>
    <t>支出見込み</t>
    <rPh sb="0" eb="2">
      <t>シシュツ</t>
    </rPh>
    <rPh sb="2" eb="4">
      <t>ミコ</t>
    </rPh>
    <phoneticPr fontId="52"/>
  </si>
  <si>
    <t>人件費</t>
    <rPh sb="0" eb="3">
      <t>ジンケンヒ</t>
    </rPh>
    <phoneticPr fontId="52"/>
  </si>
  <si>
    <t>旅費、交通費</t>
    <rPh sb="0" eb="2">
      <t>リョヒ</t>
    </rPh>
    <rPh sb="3" eb="6">
      <t>コウツウヒ</t>
    </rPh>
    <phoneticPr fontId="52"/>
  </si>
  <si>
    <t>事務所賃借費</t>
    <rPh sb="0" eb="2">
      <t>ジム</t>
    </rPh>
    <rPh sb="2" eb="3">
      <t>ショ</t>
    </rPh>
    <rPh sb="3" eb="5">
      <t>チンシャク</t>
    </rPh>
    <rPh sb="5" eb="6">
      <t>ヒ</t>
    </rPh>
    <phoneticPr fontId="52"/>
  </si>
  <si>
    <t>通信費</t>
    <rPh sb="0" eb="3">
      <t>ツウシンヒ</t>
    </rPh>
    <phoneticPr fontId="52"/>
  </si>
  <si>
    <t>諸経費</t>
    <rPh sb="0" eb="3">
      <t>ショケイヒ</t>
    </rPh>
    <phoneticPr fontId="52"/>
  </si>
  <si>
    <t>合計(Ｂ)</t>
    <rPh sb="0" eb="2">
      <t>ゴウケイ</t>
    </rPh>
    <phoneticPr fontId="52"/>
  </si>
  <si>
    <t>利益(Ａ－Ｂ)</t>
    <rPh sb="0" eb="2">
      <t>リエキ</t>
    </rPh>
    <phoneticPr fontId="52"/>
  </si>
  <si>
    <t>※　事業開始月から１年分の見込額を記入してください。（支出の費目は、もっと細かく記載しても可）</t>
    <rPh sb="2" eb="4">
      <t>ジギョウ</t>
    </rPh>
    <rPh sb="4" eb="6">
      <t>カイシ</t>
    </rPh>
    <rPh sb="6" eb="7">
      <t>ツキ</t>
    </rPh>
    <rPh sb="10" eb="11">
      <t>ネン</t>
    </rPh>
    <rPh sb="11" eb="12">
      <t>ブン</t>
    </rPh>
    <rPh sb="13" eb="15">
      <t>ミコ</t>
    </rPh>
    <rPh sb="15" eb="16">
      <t>ガク</t>
    </rPh>
    <rPh sb="17" eb="19">
      <t>キニュウ</t>
    </rPh>
    <rPh sb="27" eb="29">
      <t>シシュツ</t>
    </rPh>
    <rPh sb="30" eb="32">
      <t>ヒモク</t>
    </rPh>
    <rPh sb="37" eb="38">
      <t>コマ</t>
    </rPh>
    <rPh sb="40" eb="42">
      <t>キサイ</t>
    </rPh>
    <rPh sb="45" eb="46">
      <t>カ</t>
    </rPh>
    <phoneticPr fontId="52"/>
  </si>
  <si>
    <t>　　（例：４月サービス提供分は、５月に請求し、６月末に振り込まれます。）</t>
    <rPh sb="3" eb="4">
      <t>レイ</t>
    </rPh>
    <rPh sb="6" eb="7">
      <t>ツキ</t>
    </rPh>
    <rPh sb="11" eb="13">
      <t>テイキョウ</t>
    </rPh>
    <rPh sb="13" eb="14">
      <t>ブン</t>
    </rPh>
    <rPh sb="17" eb="18">
      <t>ツキ</t>
    </rPh>
    <rPh sb="19" eb="21">
      <t>セイキュウ</t>
    </rPh>
    <rPh sb="24" eb="25">
      <t>ツキ</t>
    </rPh>
    <rPh sb="25" eb="26">
      <t>マツ</t>
    </rPh>
    <rPh sb="27" eb="30">
      <t>フリコ</t>
    </rPh>
    <phoneticPr fontId="52"/>
  </si>
  <si>
    <t>※　諸経費には、消耗品費、光熱水費、車両管理費、研修費、宣伝広告費、租税公課、社会保険料、借入金返済、レンタル料等が見込まれます。</t>
    <rPh sb="2" eb="3">
      <t>ショ</t>
    </rPh>
    <rPh sb="3" eb="5">
      <t>ケイヒ</t>
    </rPh>
    <rPh sb="8" eb="10">
      <t>ショウモウ</t>
    </rPh>
    <rPh sb="10" eb="11">
      <t>ヒン</t>
    </rPh>
    <rPh sb="11" eb="12">
      <t>ヒ</t>
    </rPh>
    <rPh sb="13" eb="14">
      <t>ヒカリ</t>
    </rPh>
    <rPh sb="14" eb="15">
      <t>コウネツ</t>
    </rPh>
    <rPh sb="15" eb="16">
      <t>スイ</t>
    </rPh>
    <rPh sb="16" eb="17">
      <t>ヒ</t>
    </rPh>
    <rPh sb="18" eb="20">
      <t>シャリョウ</t>
    </rPh>
    <rPh sb="20" eb="23">
      <t>カンリヒ</t>
    </rPh>
    <rPh sb="24" eb="27">
      <t>ケンシュウヒ</t>
    </rPh>
    <rPh sb="28" eb="30">
      <t>センデン</t>
    </rPh>
    <rPh sb="30" eb="33">
      <t>コウコクヒ</t>
    </rPh>
    <rPh sb="34" eb="36">
      <t>ソゼイ</t>
    </rPh>
    <rPh sb="36" eb="38">
      <t>コウカ</t>
    </rPh>
    <rPh sb="39" eb="41">
      <t>シャカイ</t>
    </rPh>
    <rPh sb="41" eb="43">
      <t>カイホケン</t>
    </rPh>
    <rPh sb="43" eb="44">
      <t>リョウ</t>
    </rPh>
    <rPh sb="45" eb="46">
      <t>シャク</t>
    </rPh>
    <rPh sb="46" eb="48">
      <t>ニュウキン</t>
    </rPh>
    <rPh sb="48" eb="50">
      <t>ヘンサイ</t>
    </rPh>
    <rPh sb="55" eb="56">
      <t>リョウキン</t>
    </rPh>
    <rPh sb="56" eb="57">
      <t>トウ</t>
    </rPh>
    <phoneticPr fontId="52"/>
  </si>
  <si>
    <r>
      <t>※　</t>
    </r>
    <r>
      <rPr>
        <b/>
        <sz val="10"/>
        <color indexed="10"/>
        <rFont val="ＭＳ 明朝"/>
        <family val="1"/>
        <charset val="128"/>
      </rPr>
      <t>事業開始月から１年分</t>
    </r>
    <r>
      <rPr>
        <sz val="10"/>
        <rFont val="ＭＳ 明朝"/>
        <family val="1"/>
        <charset val="128"/>
      </rPr>
      <t>の見込額を記入してください。（支出の費目は、もっと細かく記載しても可）</t>
    </r>
    <rPh sb="2" eb="4">
      <t>ジギョウ</t>
    </rPh>
    <rPh sb="4" eb="6">
      <t>カイシ</t>
    </rPh>
    <rPh sb="6" eb="7">
      <t>ツキ</t>
    </rPh>
    <rPh sb="10" eb="11">
      <t>ネン</t>
    </rPh>
    <rPh sb="11" eb="12">
      <t>ブン</t>
    </rPh>
    <rPh sb="13" eb="15">
      <t>ミコ</t>
    </rPh>
    <rPh sb="15" eb="16">
      <t>ガク</t>
    </rPh>
    <rPh sb="17" eb="19">
      <t>キニュウ</t>
    </rPh>
    <rPh sb="27" eb="29">
      <t>シシュツ</t>
    </rPh>
    <rPh sb="30" eb="32">
      <t>ヒモク</t>
    </rPh>
    <rPh sb="37" eb="38">
      <t>コマ</t>
    </rPh>
    <rPh sb="40" eb="42">
      <t>キサイ</t>
    </rPh>
    <rPh sb="45" eb="46">
      <t>カ</t>
    </rPh>
    <phoneticPr fontId="52"/>
  </si>
  <si>
    <t>施設・事業所の種別</t>
    <rPh sb="0" eb="2">
      <t>シセツ</t>
    </rPh>
    <rPh sb="3" eb="6">
      <t>ジギョウショ</t>
    </rPh>
    <rPh sb="7" eb="9">
      <t>シュベツ</t>
    </rPh>
    <phoneticPr fontId="5"/>
  </si>
  <si>
    <t>業務期間</t>
    <rPh sb="0" eb="2">
      <t>ギョウム</t>
    </rPh>
    <rPh sb="2" eb="4">
      <t>キカン</t>
    </rPh>
    <phoneticPr fontId="5"/>
  </si>
  <si>
    <t>　　　　年　　月　　日～　　　　年　　月　　日（　　　年　　　月間）</t>
    <rPh sb="4" eb="5">
      <t>ネン</t>
    </rPh>
    <rPh sb="7" eb="8">
      <t>ガツ</t>
    </rPh>
    <rPh sb="10" eb="11">
      <t>ニチ</t>
    </rPh>
    <rPh sb="16" eb="17">
      <t>ネン</t>
    </rPh>
    <rPh sb="19" eb="20">
      <t>ガツ</t>
    </rPh>
    <rPh sb="22" eb="23">
      <t>ニチ</t>
    </rPh>
    <rPh sb="27" eb="28">
      <t>ネン</t>
    </rPh>
    <rPh sb="31" eb="32">
      <t>ゲツ</t>
    </rPh>
    <rPh sb="32" eb="33">
      <t>カン</t>
    </rPh>
    <phoneticPr fontId="5"/>
  </si>
  <si>
    <t>職名</t>
    <rPh sb="0" eb="2">
      <t>ショクメイ</t>
    </rPh>
    <phoneticPr fontId="5"/>
  </si>
  <si>
    <t>業務内容</t>
    <rPh sb="0" eb="2">
      <t>ギョウム</t>
    </rPh>
    <rPh sb="2" eb="4">
      <t>ナイヨウ</t>
    </rPh>
    <phoneticPr fontId="5"/>
  </si>
  <si>
    <t>計画相談支援</t>
    <rPh sb="0" eb="2">
      <t>ケイカク</t>
    </rPh>
    <rPh sb="2" eb="4">
      <t>ソウダン</t>
    </rPh>
    <rPh sb="4" eb="6">
      <t>シエン</t>
    </rPh>
    <phoneticPr fontId="5"/>
  </si>
  <si>
    <t>昭和○年○月○日</t>
    <rPh sb="0" eb="2">
      <t>ショウワ</t>
    </rPh>
    <rPh sb="3" eb="4">
      <t>ネン</t>
    </rPh>
    <rPh sb="5" eb="6">
      <t>ガツ</t>
    </rPh>
    <rPh sb="7" eb="8">
      <t>ヒ</t>
    </rPh>
    <phoneticPr fontId="5"/>
  </si>
  <si>
    <t>（郵便番号１９２－００５１）
東京都八王子市元本郷町△－△－△</t>
    <rPh sb="1" eb="3">
      <t>ユウビン</t>
    </rPh>
    <rPh sb="3" eb="5">
      <t>バンゴウ</t>
    </rPh>
    <rPh sb="15" eb="18">
      <t>トウキョウト</t>
    </rPh>
    <rPh sb="18" eb="22">
      <t>ハチオウジシ</t>
    </rPh>
    <rPh sb="22" eb="26">
      <t>モトホンゴウチョウ</t>
    </rPh>
    <phoneticPr fontId="5"/>
  </si>
  <si>
    <t>昭和○年○月○日～平成○年○月○日</t>
    <rPh sb="0" eb="2">
      <t>ショウワ</t>
    </rPh>
    <rPh sb="3" eb="4">
      <t>ネン</t>
    </rPh>
    <rPh sb="5" eb="6">
      <t>ツキ</t>
    </rPh>
    <rPh sb="7" eb="8">
      <t>ニチ</t>
    </rPh>
    <rPh sb="9" eb="11">
      <t>ヘイセイ</t>
    </rPh>
    <rPh sb="12" eb="13">
      <t>ネン</t>
    </rPh>
    <rPh sb="14" eb="15">
      <t>ツキ</t>
    </rPh>
    <rPh sb="16" eb="17">
      <t>ニチ</t>
    </rPh>
    <phoneticPr fontId="5"/>
  </si>
  <si>
    <t>介護職員</t>
    <rPh sb="0" eb="2">
      <t>カイゴ</t>
    </rPh>
    <rPh sb="2" eb="4">
      <t>ショクイン</t>
    </rPh>
    <phoneticPr fontId="5"/>
  </si>
  <si>
    <t>平成○年○月○日～平成○年○月○日</t>
    <rPh sb="0" eb="2">
      <t>ヘイセイ</t>
    </rPh>
    <rPh sb="3" eb="4">
      <t>ネン</t>
    </rPh>
    <rPh sb="5" eb="6">
      <t>ツキ</t>
    </rPh>
    <rPh sb="7" eb="8">
      <t>ニチ</t>
    </rPh>
    <rPh sb="9" eb="11">
      <t>ヘイセイ</t>
    </rPh>
    <rPh sb="12" eb="13">
      <t>ネン</t>
    </rPh>
    <rPh sb="14" eb="15">
      <t>ツキ</t>
    </rPh>
    <rPh sb="16" eb="17">
      <t>ニチ</t>
    </rPh>
    <phoneticPr fontId="5"/>
  </si>
  <si>
    <t>社会福祉法人東京福祉会とうきょう○△園</t>
    <rPh sb="6" eb="8">
      <t>トウキョウ</t>
    </rPh>
    <phoneticPr fontId="5"/>
  </si>
  <si>
    <t>生活支援員</t>
    <rPh sb="0" eb="2">
      <t>セイカツ</t>
    </rPh>
    <rPh sb="2" eb="4">
      <t>シエン</t>
    </rPh>
    <rPh sb="4" eb="5">
      <t>イン</t>
    </rPh>
    <phoneticPr fontId="5"/>
  </si>
  <si>
    <t>生活支援係長</t>
    <rPh sb="0" eb="2">
      <t>セイカツ</t>
    </rPh>
    <rPh sb="2" eb="4">
      <t>シエン</t>
    </rPh>
    <rPh sb="4" eb="6">
      <t>カカリチョウ</t>
    </rPh>
    <phoneticPr fontId="5"/>
  </si>
  <si>
    <t>平成○年○月○日（予定）～</t>
    <rPh sb="0" eb="2">
      <t>ヘイセイ</t>
    </rPh>
    <rPh sb="3" eb="4">
      <t>ネン</t>
    </rPh>
    <rPh sb="5" eb="6">
      <t>ツキ</t>
    </rPh>
    <rPh sb="7" eb="8">
      <t>ニチ</t>
    </rPh>
    <rPh sb="9" eb="11">
      <t>ヨテイ</t>
    </rPh>
    <phoneticPr fontId="5"/>
  </si>
  <si>
    <t>介護福祉士
社会福祉士</t>
    <rPh sb="0" eb="2">
      <t>カイゴ</t>
    </rPh>
    <rPh sb="2" eb="4">
      <t>フクシ</t>
    </rPh>
    <rPh sb="4" eb="5">
      <t>シ</t>
    </rPh>
    <rPh sb="7" eb="9">
      <t>シャカイ</t>
    </rPh>
    <rPh sb="9" eb="11">
      <t>フクシ</t>
    </rPh>
    <rPh sb="11" eb="12">
      <t>シ</t>
    </rPh>
    <phoneticPr fontId="5"/>
  </si>
  <si>
    <t>平成○○年○月○日
平成○○年○月○日
　　</t>
    <rPh sb="0" eb="2">
      <t>ヘイセイ</t>
    </rPh>
    <rPh sb="4" eb="5">
      <t>ネン</t>
    </rPh>
    <rPh sb="6" eb="7">
      <t>ガツ</t>
    </rPh>
    <rPh sb="8" eb="9">
      <t>ニチ</t>
    </rPh>
    <phoneticPr fontId="5"/>
  </si>
  <si>
    <t>提供サービス</t>
    <rPh sb="0" eb="2">
      <t>テイキョウ</t>
    </rPh>
    <phoneticPr fontId="5"/>
  </si>
  <si>
    <t>定員数</t>
    <rPh sb="0" eb="2">
      <t>テイイン</t>
    </rPh>
    <rPh sb="2" eb="3">
      <t>スウ</t>
    </rPh>
    <phoneticPr fontId="5"/>
  </si>
  <si>
    <t>定員規模</t>
    <rPh sb="0" eb="2">
      <t>テイイン</t>
    </rPh>
    <rPh sb="2" eb="4">
      <t>キボ</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</si>
  <si>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</si>
  <si>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</si>
  <si>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地域区分</t>
    <rPh sb="0" eb="2">
      <t>チイキ</t>
    </rPh>
    <rPh sb="2" eb="4">
      <t>クブン</t>
    </rPh>
    <phoneticPr fontId="5"/>
  </si>
  <si>
    <t>精神障害者支援体制</t>
    <rPh sb="0" eb="2">
      <t>セイシン</t>
    </rPh>
    <rPh sb="2" eb="5">
      <t>ショウガイシャ</t>
    </rPh>
    <rPh sb="5" eb="7">
      <t>シエン</t>
    </rPh>
    <rPh sb="7" eb="9">
      <t>タイセイ</t>
    </rPh>
    <phoneticPr fontId="5"/>
  </si>
  <si>
    <t>地域生活支援拠点等</t>
    <rPh sb="6" eb="8">
      <t>キョテン</t>
    </rPh>
    <rPh sb="8" eb="9">
      <t>トウ</t>
    </rPh>
    <phoneticPr fontId="5"/>
  </si>
  <si>
    <t>　１．非該当　　２．該当</t>
    <rPh sb="3" eb="6">
      <t>ヒガイトウ</t>
    </rPh>
    <rPh sb="10" eb="12">
      <t>ガイトウ</t>
    </rPh>
    <phoneticPr fontId="5"/>
  </si>
  <si>
    <t>修了者名</t>
    <rPh sb="0" eb="3">
      <t>シュウリョウシャ</t>
    </rPh>
    <rPh sb="3" eb="4">
      <t>メイ</t>
    </rPh>
    <phoneticPr fontId="5"/>
  </si>
  <si>
    <t>公表の方法</t>
    <rPh sb="0" eb="2">
      <t>コウヒョウ</t>
    </rPh>
    <rPh sb="3" eb="5">
      <t>ホウホウ</t>
    </rPh>
    <phoneticPr fontId="5"/>
  </si>
  <si>
    <t>月</t>
    <rPh sb="0" eb="1">
      <t>ゲツ</t>
    </rPh>
    <phoneticPr fontId="5"/>
  </si>
  <si>
    <t>常勤　　・　　非常勤（実勤務日数：　　　　　日）</t>
    <rPh sb="0" eb="2">
      <t>ジョウキン</t>
    </rPh>
    <rPh sb="7" eb="10">
      <t>ヒジョウキン</t>
    </rPh>
    <rPh sb="11" eb="12">
      <t>ジツ</t>
    </rPh>
    <rPh sb="12" eb="14">
      <t>キンム</t>
    </rPh>
    <rPh sb="14" eb="16">
      <t>ニッスウ</t>
    </rPh>
    <rPh sb="22" eb="23">
      <t>ニチ</t>
    </rPh>
    <phoneticPr fontId="5"/>
  </si>
  <si>
    <t>※　計画相談支援給付費・障害児相談支援給付費は、区市町村に請求した月の翌月末に振り込まれます。</t>
    <rPh sb="2" eb="4">
      <t>ケイカク</t>
    </rPh>
    <rPh sb="4" eb="6">
      <t>ソウダン</t>
    </rPh>
    <rPh sb="6" eb="8">
      <t>シエン</t>
    </rPh>
    <rPh sb="8" eb="10">
      <t>キュウフ</t>
    </rPh>
    <rPh sb="10" eb="11">
      <t>ヒ</t>
    </rPh>
    <rPh sb="12" eb="15">
      <t>ショウガイジ</t>
    </rPh>
    <rPh sb="15" eb="17">
      <t>ソウダン</t>
    </rPh>
    <rPh sb="17" eb="19">
      <t>シエン</t>
    </rPh>
    <rPh sb="19" eb="21">
      <t>キュウフ</t>
    </rPh>
    <rPh sb="21" eb="22">
      <t>ヒ</t>
    </rPh>
    <rPh sb="24" eb="28">
      <t>クシチョウソン</t>
    </rPh>
    <rPh sb="29" eb="31">
      <t>セイキュウ</t>
    </rPh>
    <rPh sb="33" eb="34">
      <t>ツキ</t>
    </rPh>
    <rPh sb="35" eb="37">
      <t>ヨクゲツ</t>
    </rPh>
    <rPh sb="37" eb="38">
      <t>マツ</t>
    </rPh>
    <rPh sb="39" eb="40">
      <t>フ</t>
    </rPh>
    <rPh sb="41" eb="42">
      <t>コ</t>
    </rPh>
    <phoneticPr fontId="52"/>
  </si>
  <si>
    <t>兼務先</t>
    <rPh sb="0" eb="2">
      <t>ケンム</t>
    </rPh>
    <rPh sb="2" eb="3">
      <t>サキ</t>
    </rPh>
    <phoneticPr fontId="5"/>
  </si>
  <si>
    <t>事業所所在地</t>
    <rPh sb="0" eb="3">
      <t>ジギョウショ</t>
    </rPh>
    <rPh sb="3" eb="6">
      <t>ショザイチ</t>
    </rPh>
    <phoneticPr fontId="5"/>
  </si>
  <si>
    <t>火</t>
    <rPh sb="0" eb="1">
      <t>カ</t>
    </rPh>
    <phoneticPr fontId="5"/>
  </si>
  <si>
    <t>水</t>
    <rPh sb="0" eb="1">
      <t>スイ</t>
    </rPh>
    <phoneticPr fontId="5"/>
  </si>
  <si>
    <t>木</t>
    <rPh sb="0" eb="1">
      <t>モク</t>
    </rPh>
    <phoneticPr fontId="5"/>
  </si>
  <si>
    <t>金</t>
    <rPh sb="0" eb="1">
      <t>キン</t>
    </rPh>
    <phoneticPr fontId="5"/>
  </si>
  <si>
    <t>土</t>
    <rPh sb="0" eb="1">
      <t>ド</t>
    </rPh>
    <phoneticPr fontId="5"/>
  </si>
  <si>
    <t>日</t>
    <rPh sb="0" eb="1">
      <t>ニチ</t>
    </rPh>
    <phoneticPr fontId="5"/>
  </si>
  <si>
    <t>　　　時　　分</t>
    <rPh sb="3" eb="4">
      <t>ジ</t>
    </rPh>
    <rPh sb="6" eb="7">
      <t>フン</t>
    </rPh>
    <phoneticPr fontId="5"/>
  </si>
  <si>
    <t>※このメールアドレスは、WAMNETへ提供します。また、必要に応じて東京都へ提供することがあります。</t>
    <rPh sb="19" eb="21">
      <t>テイキョウ</t>
    </rPh>
    <rPh sb="28" eb="30">
      <t>ヒツヨウ</t>
    </rPh>
    <rPh sb="31" eb="32">
      <t>オウ</t>
    </rPh>
    <rPh sb="34" eb="36">
      <t>トウキョウ</t>
    </rPh>
    <rPh sb="36" eb="37">
      <t>ト</t>
    </rPh>
    <rPh sb="38" eb="40">
      <t>テイキョウ</t>
    </rPh>
    <phoneticPr fontId="5"/>
  </si>
  <si>
    <t>情報公表制度に係るWAMNETへの登録用メールアドレス   （法人ごとに１つ登録）</t>
    <rPh sb="0" eb="2">
      <t>ジョウホウ</t>
    </rPh>
    <rPh sb="2" eb="4">
      <t>コウヒョウ</t>
    </rPh>
    <rPh sb="4" eb="6">
      <t>セイド</t>
    </rPh>
    <rPh sb="7" eb="8">
      <t>カカ</t>
    </rPh>
    <rPh sb="17" eb="19">
      <t>トウロク</t>
    </rPh>
    <rPh sb="19" eb="20">
      <t>ヨウ</t>
    </rPh>
    <rPh sb="31" eb="33">
      <t>ホウジン</t>
    </rPh>
    <rPh sb="38" eb="40">
      <t>トウロク</t>
    </rPh>
    <phoneticPr fontId="5"/>
  </si>
  <si>
    <t>八王子市からの通知・依頼等の連絡用メールアドレス   （複数登録可）</t>
    <rPh sb="0" eb="4">
      <t>ハチオウジシ</t>
    </rPh>
    <rPh sb="7" eb="9">
      <t>ツウチ</t>
    </rPh>
    <rPh sb="10" eb="12">
      <t>イライ</t>
    </rPh>
    <rPh sb="12" eb="13">
      <t>トウ</t>
    </rPh>
    <rPh sb="14" eb="17">
      <t>レンラクヨウ</t>
    </rPh>
    <rPh sb="28" eb="30">
      <t>フクスウ</t>
    </rPh>
    <rPh sb="30" eb="32">
      <t>トウロク</t>
    </rPh>
    <rPh sb="32" eb="33">
      <t>カ</t>
    </rPh>
    <phoneticPr fontId="5"/>
  </si>
  <si>
    <t>事業種別：</t>
    <rPh sb="0" eb="2">
      <t>ジギョウ</t>
    </rPh>
    <rPh sb="2" eb="4">
      <t>シュベツ</t>
    </rPh>
    <phoneticPr fontId="5"/>
  </si>
  <si>
    <t>事業所名：</t>
    <rPh sb="0" eb="3">
      <t>ジギョウショ</t>
    </rPh>
    <rPh sb="3" eb="4">
      <t>メイ</t>
    </rPh>
    <phoneticPr fontId="5"/>
  </si>
  <si>
    <t>法人名　 ：</t>
    <rPh sb="0" eb="2">
      <t>ホウジン</t>
    </rPh>
    <rPh sb="2" eb="3">
      <t>メイ</t>
    </rPh>
    <phoneticPr fontId="5"/>
  </si>
  <si>
    <t>※　相談支援給付費等は、区市町村に請求した月の翌月末に振り込まれます。</t>
    <rPh sb="2" eb="4">
      <t>ソウダン</t>
    </rPh>
    <rPh sb="4" eb="6">
      <t>シエン</t>
    </rPh>
    <rPh sb="6" eb="8">
      <t>キュウフ</t>
    </rPh>
    <rPh sb="8" eb="9">
      <t>ヒ</t>
    </rPh>
    <rPh sb="9" eb="10">
      <t>トウ</t>
    </rPh>
    <rPh sb="12" eb="16">
      <t>クシチョウソン</t>
    </rPh>
    <rPh sb="17" eb="19">
      <t>セイキュウ</t>
    </rPh>
    <rPh sb="21" eb="22">
      <t>ツキ</t>
    </rPh>
    <rPh sb="23" eb="25">
      <t>ヨクゲツ</t>
    </rPh>
    <rPh sb="25" eb="26">
      <t>マツ</t>
    </rPh>
    <rPh sb="27" eb="28">
      <t>フ</t>
    </rPh>
    <rPh sb="29" eb="30">
      <t>コ</t>
    </rPh>
    <phoneticPr fontId="52"/>
  </si>
  <si>
    <r>
      <t>変更届の提出書類一覧　</t>
    </r>
    <r>
      <rPr>
        <b/>
        <sz val="14"/>
        <rFont val="ＭＳ Ｐゴシック"/>
        <family val="3"/>
        <charset val="128"/>
      </rPr>
      <t>（一般相談支援・特定相談支援・障害児相談支援）</t>
    </r>
    <rPh sb="0" eb="2">
      <t>ヘンコウ</t>
    </rPh>
    <rPh sb="2" eb="3">
      <t>トド</t>
    </rPh>
    <rPh sb="4" eb="6">
      <t>テイシュツ</t>
    </rPh>
    <rPh sb="6" eb="8">
      <t>ショルイ</t>
    </rPh>
    <rPh sb="8" eb="10">
      <t>イチラン</t>
    </rPh>
    <rPh sb="12" eb="14">
      <t>イッパン</t>
    </rPh>
    <rPh sb="14" eb="16">
      <t>ソウダン</t>
    </rPh>
    <rPh sb="16" eb="18">
      <t>シエン</t>
    </rPh>
    <rPh sb="19" eb="21">
      <t>トクテイ</t>
    </rPh>
    <rPh sb="21" eb="23">
      <t>ソウダン</t>
    </rPh>
    <rPh sb="23" eb="25">
      <t>シエン</t>
    </rPh>
    <rPh sb="26" eb="29">
      <t>ショウガイジ</t>
    </rPh>
    <rPh sb="29" eb="31">
      <t>ソウダン</t>
    </rPh>
    <rPh sb="31" eb="33">
      <t>シエン</t>
    </rPh>
    <phoneticPr fontId="5"/>
  </si>
  <si>
    <t>(変更後、１０日以内に届け出てください。)
（加算等を算定する場合については、変更の前月１５日までに届け出てください。）</t>
    <rPh sb="1" eb="3">
      <t>ヘンコウ</t>
    </rPh>
    <rPh sb="3" eb="4">
      <t>ゴ</t>
    </rPh>
    <rPh sb="7" eb="8">
      <t>ニチ</t>
    </rPh>
    <rPh sb="8" eb="10">
      <t>イナイ</t>
    </rPh>
    <rPh sb="11" eb="12">
      <t>トド</t>
    </rPh>
    <rPh sb="13" eb="14">
      <t>デ</t>
    </rPh>
    <rPh sb="23" eb="25">
      <t>カサン</t>
    </rPh>
    <rPh sb="25" eb="26">
      <t>トウ</t>
    </rPh>
    <rPh sb="27" eb="29">
      <t>サンテイ</t>
    </rPh>
    <rPh sb="31" eb="33">
      <t>バアイ</t>
    </rPh>
    <rPh sb="39" eb="41">
      <t>ヘンコウ</t>
    </rPh>
    <rPh sb="42" eb="44">
      <t>ゼンゲツ</t>
    </rPh>
    <rPh sb="46" eb="47">
      <t>ニチ</t>
    </rPh>
    <rPh sb="50" eb="51">
      <t>トド</t>
    </rPh>
    <rPh sb="52" eb="53">
      <t>デ</t>
    </rPh>
    <phoneticPr fontId="5"/>
  </si>
  <si>
    <t>●必要書類／この他参考になる書類がありましたら添付してください。なお、収受印を押した変更届の写しを希望される場合は、変更届の写しと切手を貼付した返信用封筒をご用意ください。</t>
    <rPh sb="1" eb="3">
      <t>ヒツヨウ</t>
    </rPh>
    <rPh sb="3" eb="5">
      <t>ショルイ</t>
    </rPh>
    <rPh sb="8" eb="9">
      <t>ホカ</t>
    </rPh>
    <rPh sb="9" eb="11">
      <t>サンコウ</t>
    </rPh>
    <rPh sb="14" eb="16">
      <t>ショルイ</t>
    </rPh>
    <rPh sb="23" eb="25">
      <t>テンプ</t>
    </rPh>
    <rPh sb="35" eb="37">
      <t>シュウジュ</t>
    </rPh>
    <rPh sb="37" eb="38">
      <t>イン</t>
    </rPh>
    <rPh sb="39" eb="40">
      <t>オ</t>
    </rPh>
    <rPh sb="42" eb="45">
      <t>ヘンコウトドケ</t>
    </rPh>
    <rPh sb="46" eb="47">
      <t>ウツ</t>
    </rPh>
    <rPh sb="49" eb="51">
      <t>キボウ</t>
    </rPh>
    <rPh sb="54" eb="56">
      <t>バアイ</t>
    </rPh>
    <rPh sb="58" eb="61">
      <t>ヘンコウトドケ</t>
    </rPh>
    <rPh sb="62" eb="63">
      <t>ウツ</t>
    </rPh>
    <rPh sb="65" eb="67">
      <t>キッテ</t>
    </rPh>
    <rPh sb="68" eb="70">
      <t>テンプ</t>
    </rPh>
    <rPh sb="72" eb="75">
      <t>ヘンシンヨウ</t>
    </rPh>
    <rPh sb="75" eb="77">
      <t>フウトウ</t>
    </rPh>
    <rPh sb="79" eb="81">
      <t>ヨウイ</t>
    </rPh>
    <phoneticPr fontId="5"/>
  </si>
  <si>
    <t>変更事由／変更後内容を記載の必要書類（※４）</t>
    <rPh sb="0" eb="2">
      <t>ヘンコウ</t>
    </rPh>
    <rPh sb="2" eb="4">
      <t>ジユウ</t>
    </rPh>
    <rPh sb="5" eb="7">
      <t>ヘンコウ</t>
    </rPh>
    <rPh sb="7" eb="8">
      <t>ゴ</t>
    </rPh>
    <rPh sb="8" eb="10">
      <t>ナイヨウ</t>
    </rPh>
    <rPh sb="11" eb="13">
      <t>キサイ</t>
    </rPh>
    <rPh sb="14" eb="16">
      <t>ヒツヨウ</t>
    </rPh>
    <rPh sb="16" eb="18">
      <t>ショルイ</t>
    </rPh>
    <phoneticPr fontId="5"/>
  </si>
  <si>
    <r>
      <t>登記簿謄本</t>
    </r>
    <r>
      <rPr>
        <sz val="9"/>
        <rFont val="ＭＳ Ｐゴシック"/>
        <family val="3"/>
        <charset val="128"/>
      </rPr>
      <t>（現在事項全部証明)</t>
    </r>
    <rPh sb="0" eb="3">
      <t>トウキボ</t>
    </rPh>
    <rPh sb="3" eb="5">
      <t>トウホン</t>
    </rPh>
    <rPh sb="6" eb="8">
      <t>ゲンザイ</t>
    </rPh>
    <rPh sb="8" eb="10">
      <t>ジコウ</t>
    </rPh>
    <rPh sb="10" eb="12">
      <t>ゼンブ</t>
    </rPh>
    <rPh sb="12" eb="14">
      <t>ショウメイ</t>
    </rPh>
    <phoneticPr fontId="5"/>
  </si>
  <si>
    <t>事業所の
平面図</t>
    <rPh sb="0" eb="3">
      <t>ジギョウショ</t>
    </rPh>
    <rPh sb="5" eb="8">
      <t>ヘイメンズ</t>
    </rPh>
    <phoneticPr fontId="5"/>
  </si>
  <si>
    <t>経歴書</t>
    <rPh sb="0" eb="3">
      <t>ケイレキショ</t>
    </rPh>
    <phoneticPr fontId="5"/>
  </si>
  <si>
    <t>雇用契約書の写し</t>
    <rPh sb="0" eb="2">
      <t>コヨウ</t>
    </rPh>
    <rPh sb="2" eb="5">
      <t>ケイヤクショ</t>
    </rPh>
    <rPh sb="6" eb="7">
      <t>ウツ</t>
    </rPh>
    <phoneticPr fontId="5"/>
  </si>
  <si>
    <t>相談支援従事者研修修了証の写し</t>
    <rPh sb="0" eb="2">
      <t>ソウダン</t>
    </rPh>
    <rPh sb="2" eb="4">
      <t>シエン</t>
    </rPh>
    <rPh sb="4" eb="7">
      <t>ジュウジシャ</t>
    </rPh>
    <rPh sb="7" eb="9">
      <t>ケンシュウ</t>
    </rPh>
    <rPh sb="9" eb="11">
      <t>シュウリョウ</t>
    </rPh>
    <rPh sb="13" eb="14">
      <t>ウツ</t>
    </rPh>
    <phoneticPr fontId="5"/>
  </si>
  <si>
    <t>実務経験証明書</t>
    <rPh sb="0" eb="2">
      <t>ジツム</t>
    </rPh>
    <rPh sb="2" eb="4">
      <t>ケイケン</t>
    </rPh>
    <rPh sb="4" eb="7">
      <t>ショウメイショ</t>
    </rPh>
    <phoneticPr fontId="5"/>
  </si>
  <si>
    <t>各種研修修了証の写し</t>
    <rPh sb="0" eb="2">
      <t>カクシュ</t>
    </rPh>
    <rPh sb="2" eb="4">
      <t>ケンシュウ</t>
    </rPh>
    <rPh sb="4" eb="7">
      <t>シュウリョウショウ</t>
    </rPh>
    <rPh sb="8" eb="9">
      <t>ウツ</t>
    </rPh>
    <phoneticPr fontId="5"/>
  </si>
  <si>
    <t>事業所一覧
（法人内に複数の事業所がある場合）</t>
    <rPh sb="7" eb="9">
      <t>ホウジン</t>
    </rPh>
    <rPh sb="9" eb="10">
      <t>ナイ</t>
    </rPh>
    <rPh sb="11" eb="13">
      <t>フクスウ</t>
    </rPh>
    <rPh sb="14" eb="17">
      <t>ジギョウショ</t>
    </rPh>
    <rPh sb="20" eb="22">
      <t>バアイ</t>
    </rPh>
    <phoneticPr fontId="5"/>
  </si>
  <si>
    <t>体制加算に係る届出書</t>
  </si>
  <si>
    <t>事業所（施設）の所在地
＊電話・ＦＡＸ番号が変わった場合は必ず電話・ＦＡＸ番号も記載すること</t>
    <rPh sb="0" eb="3">
      <t>ジギョウショ</t>
    </rPh>
    <rPh sb="4" eb="6">
      <t>シセツ</t>
    </rPh>
    <rPh sb="8" eb="11">
      <t>ショザイチ</t>
    </rPh>
    <rPh sb="13" eb="15">
      <t>デンワ</t>
    </rPh>
    <rPh sb="19" eb="21">
      <t>バンゴウ</t>
    </rPh>
    <rPh sb="22" eb="23">
      <t>カ</t>
    </rPh>
    <rPh sb="26" eb="28">
      <t>バアイ</t>
    </rPh>
    <rPh sb="29" eb="30">
      <t>カナラ</t>
    </rPh>
    <rPh sb="31" eb="33">
      <t>デンワ</t>
    </rPh>
    <rPh sb="37" eb="39">
      <t>バンゴウ</t>
    </rPh>
    <rPh sb="40" eb="42">
      <t>キサイ</t>
    </rPh>
    <phoneticPr fontId="5"/>
  </si>
  <si>
    <t>申請者（設置者）の名称
【法人名変更】</t>
    <rPh sb="0" eb="3">
      <t>シンセイシャ</t>
    </rPh>
    <rPh sb="4" eb="6">
      <t>セッチ</t>
    </rPh>
    <rPh sb="6" eb="7">
      <t>シャ</t>
    </rPh>
    <rPh sb="9" eb="11">
      <t>メイショウ</t>
    </rPh>
    <rPh sb="13" eb="15">
      <t>ホウジン</t>
    </rPh>
    <rPh sb="15" eb="16">
      <t>ナ</t>
    </rPh>
    <rPh sb="16" eb="18">
      <t>ヘンコウ</t>
    </rPh>
    <phoneticPr fontId="5"/>
  </si>
  <si>
    <t>●</t>
  </si>
  <si>
    <t>主たる事務所の所在地
【法人本部・区市町村役所の移転】
＊電話・ＦＡＸ番号が変わった場合は必ず電話・ＦＡＸ番号も記載すること</t>
    <rPh sb="0" eb="1">
      <t>シュ</t>
    </rPh>
    <rPh sb="3" eb="5">
      <t>ジム</t>
    </rPh>
    <rPh sb="5" eb="6">
      <t>ショ</t>
    </rPh>
    <rPh sb="7" eb="10">
      <t>ショザイチ</t>
    </rPh>
    <rPh sb="12" eb="14">
      <t>ホウジン</t>
    </rPh>
    <rPh sb="14" eb="16">
      <t>ホンブ</t>
    </rPh>
    <rPh sb="17" eb="21">
      <t>クシチョウソン</t>
    </rPh>
    <rPh sb="21" eb="23">
      <t>ヤクショ</t>
    </rPh>
    <rPh sb="24" eb="26">
      <t>イテン</t>
    </rPh>
    <phoneticPr fontId="5"/>
  </si>
  <si>
    <t>申請者（設置者）の代表者の氏名及び住所</t>
    <rPh sb="0" eb="3">
      <t>シンセイシャ</t>
    </rPh>
    <rPh sb="4" eb="6">
      <t>セッチ</t>
    </rPh>
    <rPh sb="6" eb="7">
      <t>シャ</t>
    </rPh>
    <rPh sb="9" eb="12">
      <t>ダイヒョウシャ</t>
    </rPh>
    <rPh sb="13" eb="15">
      <t>シメイ</t>
    </rPh>
    <rPh sb="15" eb="16">
      <t>オヨ</t>
    </rPh>
    <rPh sb="17" eb="19">
      <t>ジュウショ</t>
    </rPh>
    <phoneticPr fontId="5"/>
  </si>
  <si>
    <t>役員の氏名及び住所</t>
    <rPh sb="0" eb="2">
      <t>ヤクイン</t>
    </rPh>
    <rPh sb="3" eb="5">
      <t>シメイ</t>
    </rPh>
    <rPh sb="5" eb="6">
      <t>オヨ</t>
    </rPh>
    <rPh sb="7" eb="9">
      <t>ジュウショ</t>
    </rPh>
    <phoneticPr fontId="5"/>
  </si>
  <si>
    <t>平面図及び設備の概要</t>
    <rPh sb="0" eb="3">
      <t>ヘイメンズ</t>
    </rPh>
    <rPh sb="3" eb="4">
      <t>オヨ</t>
    </rPh>
    <rPh sb="5" eb="7">
      <t>セツビ</t>
    </rPh>
    <rPh sb="8" eb="10">
      <t>ガイヨウ</t>
    </rPh>
    <phoneticPr fontId="5"/>
  </si>
  <si>
    <t>管理者の氏名及び住所</t>
    <rPh sb="0" eb="3">
      <t>カンリシャ</t>
    </rPh>
    <rPh sb="4" eb="6">
      <t>シメイ</t>
    </rPh>
    <rPh sb="6" eb="7">
      <t>オヨ</t>
    </rPh>
    <rPh sb="8" eb="10">
      <t>ジュウショ</t>
    </rPh>
    <phoneticPr fontId="5"/>
  </si>
  <si>
    <t>相談支援専門員の氏名及び住所</t>
    <rPh sb="0" eb="2">
      <t>ソウダン</t>
    </rPh>
    <rPh sb="2" eb="4">
      <t>シエン</t>
    </rPh>
    <rPh sb="4" eb="7">
      <t>センモンイン</t>
    </rPh>
    <rPh sb="8" eb="10">
      <t>シメイ</t>
    </rPh>
    <rPh sb="10" eb="11">
      <t>オヨ</t>
    </rPh>
    <rPh sb="12" eb="14">
      <t>ジュウショ</t>
    </rPh>
    <phoneticPr fontId="5"/>
  </si>
  <si>
    <t>運営規程
（主たる対象者、通常の事業実施地域、営業日・営業時間　等）</t>
    <rPh sb="0" eb="2">
      <t>ウンエイ</t>
    </rPh>
    <rPh sb="2" eb="4">
      <t>キテイ</t>
    </rPh>
    <rPh sb="6" eb="7">
      <t>シュ</t>
    </rPh>
    <rPh sb="9" eb="11">
      <t>タイショウ</t>
    </rPh>
    <rPh sb="11" eb="12">
      <t>シャ</t>
    </rPh>
    <rPh sb="13" eb="15">
      <t>ツウジョウ</t>
    </rPh>
    <rPh sb="16" eb="18">
      <t>ジギョウ</t>
    </rPh>
    <rPh sb="18" eb="20">
      <t>ジッシ</t>
    </rPh>
    <rPh sb="20" eb="22">
      <t>チイキ</t>
    </rPh>
    <rPh sb="23" eb="26">
      <t>エイギョウビ</t>
    </rPh>
    <rPh sb="27" eb="29">
      <t>エイギョウ</t>
    </rPh>
    <rPh sb="29" eb="31">
      <t>ジカン</t>
    </rPh>
    <rPh sb="32" eb="33">
      <t>トウ</t>
    </rPh>
    <phoneticPr fontId="5"/>
  </si>
  <si>
    <t>相談支援給付費等の請求に関する事項</t>
    <rPh sb="0" eb="2">
      <t>ソウダン</t>
    </rPh>
    <rPh sb="2" eb="4">
      <t>シエン</t>
    </rPh>
    <rPh sb="4" eb="6">
      <t>キュウフ</t>
    </rPh>
    <rPh sb="6" eb="7">
      <t>ヒ</t>
    </rPh>
    <rPh sb="7" eb="8">
      <t>トウ</t>
    </rPh>
    <phoneticPr fontId="5"/>
  </si>
  <si>
    <t>一般</t>
    <rPh sb="0" eb="2">
      <t>イッパン</t>
    </rPh>
    <phoneticPr fontId="5"/>
  </si>
  <si>
    <t>特定・障害児</t>
    <rPh sb="0" eb="2">
      <t>トクテイ</t>
    </rPh>
    <rPh sb="3" eb="6">
      <t>ショウガイジ</t>
    </rPh>
    <phoneticPr fontId="5"/>
  </si>
  <si>
    <t>要医療児者支援体制</t>
  </si>
  <si>
    <t>その他</t>
    <rPh sb="2" eb="3">
      <t>タ</t>
    </rPh>
    <phoneticPr fontId="5"/>
  </si>
  <si>
    <t>登記内容に変更がない場合は不要</t>
    <rPh sb="0" eb="2">
      <t>トウキ</t>
    </rPh>
    <rPh sb="2" eb="4">
      <t>ナイヨウ</t>
    </rPh>
    <rPh sb="5" eb="7">
      <t>ヘンコウ</t>
    </rPh>
    <rPh sb="10" eb="12">
      <t>バアイ</t>
    </rPh>
    <rPh sb="13" eb="15">
      <t>フヨウ</t>
    </rPh>
    <phoneticPr fontId="5"/>
  </si>
  <si>
    <t>兼務なしの場合は不要</t>
    <rPh sb="0" eb="2">
      <t>ケンム</t>
    </rPh>
    <rPh sb="5" eb="7">
      <t>バアイ</t>
    </rPh>
    <rPh sb="8" eb="10">
      <t>フヨウ</t>
    </rPh>
    <phoneticPr fontId="5"/>
  </si>
  <si>
    <t>地域移行支援</t>
    <rPh sb="0" eb="2">
      <t>チイキ</t>
    </rPh>
    <rPh sb="2" eb="4">
      <t>イコウ</t>
    </rPh>
    <rPh sb="4" eb="6">
      <t>シエン</t>
    </rPh>
    <phoneticPr fontId="5"/>
  </si>
  <si>
    <t>地域定着支援</t>
    <rPh sb="0" eb="2">
      <t>チイキ</t>
    </rPh>
    <rPh sb="2" eb="4">
      <t>テイチャク</t>
    </rPh>
    <rPh sb="4" eb="6">
      <t>シエン</t>
    </rPh>
    <phoneticPr fontId="5"/>
  </si>
  <si>
    <t>障害児相談支援</t>
    <rPh sb="0" eb="3">
      <t>ショウガイジ</t>
    </rPh>
    <rPh sb="3" eb="5">
      <t>ソウダン</t>
    </rPh>
    <rPh sb="5" eb="7">
      <t>シエン</t>
    </rPh>
    <phoneticPr fontId="5"/>
  </si>
  <si>
    <t>人</t>
    <rPh sb="0" eb="1">
      <t>ニン</t>
    </rPh>
    <phoneticPr fontId="5"/>
  </si>
  <si>
    <t>その他
（各加算の届出書に定める添付書類）</t>
    <rPh sb="2" eb="3">
      <t>ホカ</t>
    </rPh>
    <rPh sb="5" eb="6">
      <t>カク</t>
    </rPh>
    <rPh sb="6" eb="8">
      <t>カサン</t>
    </rPh>
    <rPh sb="9" eb="11">
      <t>トドケデ</t>
    </rPh>
    <rPh sb="11" eb="12">
      <t>ショ</t>
    </rPh>
    <rPh sb="13" eb="14">
      <t>サダ</t>
    </rPh>
    <rPh sb="16" eb="18">
      <t>テンプ</t>
    </rPh>
    <rPh sb="18" eb="20">
      <t>ショルイ</t>
    </rPh>
    <phoneticPr fontId="5"/>
  </si>
  <si>
    <t>相談支援専門員の兼務状況</t>
    <rPh sb="0" eb="2">
      <t>ソウダン</t>
    </rPh>
    <rPh sb="2" eb="3">
      <t>ササ</t>
    </rPh>
    <rPh sb="3" eb="4">
      <t>エン</t>
    </rPh>
    <rPh sb="4" eb="5">
      <t>セン</t>
    </rPh>
    <rPh sb="5" eb="6">
      <t>モン</t>
    </rPh>
    <rPh sb="6" eb="7">
      <t>イン</t>
    </rPh>
    <rPh sb="8" eb="9">
      <t>ケン</t>
    </rPh>
    <rPh sb="9" eb="10">
      <t>ツトム</t>
    </rPh>
    <rPh sb="10" eb="12">
      <t>ジョウキョウ</t>
    </rPh>
    <phoneticPr fontId="5"/>
  </si>
  <si>
    <t>他の事業所又は施設の従業者と兼務する相談支援専門員を全て記載してください。
（指定特定相談支援事業所、指定障害児相談支援事業所との兼務は除く。）</t>
    <rPh sb="0" eb="1">
      <t>タ</t>
    </rPh>
    <rPh sb="2" eb="5">
      <t>ジギョウショ</t>
    </rPh>
    <rPh sb="5" eb="6">
      <t>マタ</t>
    </rPh>
    <rPh sb="7" eb="9">
      <t>シセツ</t>
    </rPh>
    <rPh sb="10" eb="13">
      <t>ジュウギョウシャ</t>
    </rPh>
    <rPh sb="14" eb="16">
      <t>ケンム</t>
    </rPh>
    <rPh sb="18" eb="20">
      <t>ソウダン</t>
    </rPh>
    <rPh sb="20" eb="22">
      <t>シエン</t>
    </rPh>
    <rPh sb="22" eb="25">
      <t>センモンイン</t>
    </rPh>
    <rPh sb="26" eb="27">
      <t>スベ</t>
    </rPh>
    <rPh sb="28" eb="30">
      <t>キサイ</t>
    </rPh>
    <rPh sb="39" eb="41">
      <t>シテイ</t>
    </rPh>
    <rPh sb="41" eb="43">
      <t>トクテイ</t>
    </rPh>
    <rPh sb="43" eb="45">
      <t>ソウダン</t>
    </rPh>
    <rPh sb="45" eb="47">
      <t>シエン</t>
    </rPh>
    <rPh sb="47" eb="50">
      <t>ジギョウショ</t>
    </rPh>
    <rPh sb="51" eb="53">
      <t>シテイ</t>
    </rPh>
    <rPh sb="53" eb="56">
      <t>ショウガイジ</t>
    </rPh>
    <rPh sb="56" eb="58">
      <t>ソウダン</t>
    </rPh>
    <rPh sb="58" eb="60">
      <t>シエン</t>
    </rPh>
    <rPh sb="60" eb="62">
      <t>ジギョウ</t>
    </rPh>
    <rPh sb="62" eb="63">
      <t>ショ</t>
    </rPh>
    <rPh sb="65" eb="67">
      <t>ケンム</t>
    </rPh>
    <rPh sb="68" eb="69">
      <t>ノゾ</t>
    </rPh>
    <phoneticPr fontId="5"/>
  </si>
  <si>
    <t>居宅介護・重度訪問介護</t>
    <rPh sb="0" eb="2">
      <t>キョタク</t>
    </rPh>
    <rPh sb="2" eb="4">
      <t>カイゴ</t>
    </rPh>
    <rPh sb="5" eb="7">
      <t>ジュウド</t>
    </rPh>
    <rPh sb="7" eb="9">
      <t>ホウモン</t>
    </rPh>
    <rPh sb="9" eb="11">
      <t>カイゴ</t>
    </rPh>
    <phoneticPr fontId="5"/>
  </si>
  <si>
    <t>八王子市○○町○丁目○番○号</t>
    <rPh sb="0" eb="4">
      <t>ハチオウジシ</t>
    </rPh>
    <rPh sb="6" eb="7">
      <t>マチ</t>
    </rPh>
    <rPh sb="8" eb="10">
      <t>チョウメ</t>
    </rPh>
    <rPh sb="11" eb="12">
      <t>バン</t>
    </rPh>
    <rPh sb="13" eb="14">
      <t>ゴウ</t>
    </rPh>
    <phoneticPr fontId="5"/>
  </si>
  <si>
    <t>管理者</t>
    <rPh sb="0" eb="2">
      <t>カンリ</t>
    </rPh>
    <rPh sb="2" eb="3">
      <t>シャ</t>
    </rPh>
    <phoneticPr fontId="5"/>
  </si>
  <si>
    <t>資格証の写し</t>
    <rPh sb="0" eb="2">
      <t>シカク</t>
    </rPh>
    <rPh sb="2" eb="3">
      <t>ショウ</t>
    </rPh>
    <rPh sb="4" eb="5">
      <t>ウツ</t>
    </rPh>
    <phoneticPr fontId="5"/>
  </si>
  <si>
    <t>従業者の勤務の体制及び勤務形態一覧表</t>
    <rPh sb="0" eb="3">
      <t>ジュウギョウシャ</t>
    </rPh>
    <rPh sb="4" eb="6">
      <t>キンム</t>
    </rPh>
    <rPh sb="7" eb="9">
      <t>タイセイ</t>
    </rPh>
    <rPh sb="9" eb="10">
      <t>オヨ</t>
    </rPh>
    <rPh sb="11" eb="13">
      <t>キンム</t>
    </rPh>
    <rPh sb="13" eb="15">
      <t>ケイタイ</t>
    </rPh>
    <rPh sb="15" eb="17">
      <t>イチラン</t>
    </rPh>
    <rPh sb="17" eb="18">
      <t>ヒョウ</t>
    </rPh>
    <phoneticPr fontId="5"/>
  </si>
  <si>
    <t>地域移行支援サービス費（Ⅰ）に係る届出書</t>
    <phoneticPr fontId="5"/>
  </si>
  <si>
    <t>●</t>
    <phoneticPr fontId="5"/>
  </si>
  <si>
    <t>●　　　　　　　</t>
    <phoneticPr fontId="5"/>
  </si>
  <si>
    <t>●
※１</t>
    <phoneticPr fontId="5"/>
  </si>
  <si>
    <t>●　　　　　　　　　　　　</t>
    <phoneticPr fontId="5"/>
  </si>
  <si>
    <t>▲
※３</t>
    <phoneticPr fontId="5"/>
  </si>
  <si>
    <t>▲
※２</t>
    <phoneticPr fontId="5"/>
  </si>
  <si>
    <t>▲
※３</t>
  </si>
  <si>
    <t>地域生活支援拠点等</t>
    <phoneticPr fontId="5"/>
  </si>
  <si>
    <t>▲
※４</t>
    <phoneticPr fontId="5"/>
  </si>
  <si>
    <t>行動障害支援体制</t>
    <phoneticPr fontId="5"/>
  </si>
  <si>
    <t>精神障害者支援体制</t>
    <phoneticPr fontId="5"/>
  </si>
  <si>
    <t>地域移行支援従事者・地域定着支援従事者
(相談支援専門員である者を除く。)</t>
    <rPh sb="0" eb="2">
      <t>チイキ</t>
    </rPh>
    <rPh sb="2" eb="4">
      <t>イコウ</t>
    </rPh>
    <rPh sb="4" eb="6">
      <t>シエン</t>
    </rPh>
    <rPh sb="6" eb="9">
      <t>ジュウジシャ</t>
    </rPh>
    <rPh sb="10" eb="12">
      <t>チイキ</t>
    </rPh>
    <rPh sb="12" eb="14">
      <t>テイチャク</t>
    </rPh>
    <rPh sb="14" eb="16">
      <t>シエン</t>
    </rPh>
    <rPh sb="16" eb="19">
      <t>ジュウジシャ</t>
    </rPh>
    <rPh sb="21" eb="23">
      <t>ソウダン</t>
    </rPh>
    <rPh sb="23" eb="25">
      <t>シエン</t>
    </rPh>
    <rPh sb="25" eb="28">
      <t>センモンイン</t>
    </rPh>
    <rPh sb="31" eb="32">
      <t>モノ</t>
    </rPh>
    <rPh sb="33" eb="34">
      <t>ノゾ</t>
    </rPh>
    <phoneticPr fontId="5"/>
  </si>
  <si>
    <t>従業者の勤務の体制及び勤務形態</t>
    <phoneticPr fontId="5"/>
  </si>
  <si>
    <t>※１</t>
    <phoneticPr fontId="5"/>
  </si>
  <si>
    <t>※２</t>
    <phoneticPr fontId="5"/>
  </si>
  <si>
    <t>※３</t>
    <phoneticPr fontId="5"/>
  </si>
  <si>
    <t>※４</t>
    <phoneticPr fontId="5"/>
  </si>
  <si>
    <t>相談支援従事者研修（現任研修）又は主任相談支援専門員研修の修了証</t>
    <rPh sb="0" eb="2">
      <t>ソウダン</t>
    </rPh>
    <rPh sb="2" eb="4">
      <t>シエン</t>
    </rPh>
    <rPh sb="4" eb="7">
      <t>ジュウジシャ</t>
    </rPh>
    <rPh sb="7" eb="9">
      <t>ケンシュウ</t>
    </rPh>
    <rPh sb="10" eb="12">
      <t>ゲンニン</t>
    </rPh>
    <rPh sb="12" eb="14">
      <t>ケンシュウ</t>
    </rPh>
    <rPh sb="15" eb="16">
      <t>マタ</t>
    </rPh>
    <rPh sb="17" eb="19">
      <t>シュニン</t>
    </rPh>
    <rPh sb="19" eb="21">
      <t>ソウダン</t>
    </rPh>
    <rPh sb="21" eb="23">
      <t>シエン</t>
    </rPh>
    <rPh sb="23" eb="26">
      <t>センモンイン</t>
    </rPh>
    <rPh sb="26" eb="28">
      <t>ケンシュウ</t>
    </rPh>
    <rPh sb="29" eb="31">
      <t>シュウリョウ</t>
    </rPh>
    <rPh sb="31" eb="32">
      <t>ショウ</t>
    </rPh>
    <phoneticPr fontId="5"/>
  </si>
  <si>
    <t>交代等により新しく就任する者については提出が必要</t>
    <rPh sb="0" eb="2">
      <t>コウタイ</t>
    </rPh>
    <rPh sb="2" eb="3">
      <t>トウ</t>
    </rPh>
    <rPh sb="6" eb="7">
      <t>アタラ</t>
    </rPh>
    <rPh sb="9" eb="11">
      <t>シュウニン</t>
    </rPh>
    <rPh sb="13" eb="14">
      <t>モノ</t>
    </rPh>
    <rPh sb="19" eb="21">
      <t>テイシュツ</t>
    </rPh>
    <rPh sb="22" eb="24">
      <t>ヒツヨウ</t>
    </rPh>
    <phoneticPr fontId="5"/>
  </si>
  <si>
    <t>（参考様式）</t>
    <rPh sb="1" eb="3">
      <t>サンコウ</t>
    </rPh>
    <rPh sb="3" eb="5">
      <t>ヨウシキ</t>
    </rPh>
    <phoneticPr fontId="5"/>
  </si>
  <si>
    <t>備考（研修等の受講の状況等）
相談支援従事者初任者研修修了　平成○○年○月○日
相談支援従事者現任研修修了　平成○○年○月○日</t>
    <rPh sb="0" eb="2">
      <t>ビコウ</t>
    </rPh>
    <rPh sb="3" eb="5">
      <t>ケンシュウ</t>
    </rPh>
    <rPh sb="5" eb="6">
      <t>トウ</t>
    </rPh>
    <rPh sb="7" eb="9">
      <t>ジュコウ</t>
    </rPh>
    <rPh sb="10" eb="12">
      <t>ジョウキョウ</t>
    </rPh>
    <rPh sb="12" eb="13">
      <t>トウ</t>
    </rPh>
    <rPh sb="16" eb="18">
      <t>ソウダン</t>
    </rPh>
    <rPh sb="18" eb="20">
      <t>シエン</t>
    </rPh>
    <rPh sb="20" eb="23">
      <t>ジュウジシャ</t>
    </rPh>
    <rPh sb="23" eb="26">
      <t>ショニンシャ</t>
    </rPh>
    <rPh sb="26" eb="28">
      <t>ケンシュウ</t>
    </rPh>
    <rPh sb="28" eb="30">
      <t>シュウリョウ</t>
    </rPh>
    <rPh sb="31" eb="33">
      <t>ヘイセイ</t>
    </rPh>
    <rPh sb="35" eb="36">
      <t>ネン</t>
    </rPh>
    <rPh sb="37" eb="38">
      <t>ガツ</t>
    </rPh>
    <rPh sb="39" eb="40">
      <t>ニチ</t>
    </rPh>
    <rPh sb="42" eb="44">
      <t>ソウダン</t>
    </rPh>
    <rPh sb="44" eb="46">
      <t>シエン</t>
    </rPh>
    <rPh sb="46" eb="49">
      <t>ジュウジシャ</t>
    </rPh>
    <rPh sb="49" eb="51">
      <t>ゲンニン</t>
    </rPh>
    <rPh sb="51" eb="53">
      <t>ケンシュウ</t>
    </rPh>
    <rPh sb="53" eb="55">
      <t>シュウリョウ</t>
    </rPh>
    <rPh sb="56" eb="58">
      <t>ヘイセイ</t>
    </rPh>
    <rPh sb="60" eb="61">
      <t>ネン</t>
    </rPh>
    <rPh sb="62" eb="63">
      <t>ガツ</t>
    </rPh>
    <rPh sb="64" eb="65">
      <t>ニチ</t>
    </rPh>
    <phoneticPr fontId="5"/>
  </si>
  <si>
    <t xml:space="preserve">●変更届提出先
　〒１９２－８５０１　　八王子市元本郷町３－２４－１　　八王子市福祉部障害者福祉課　事業者指定担当　（電話：042-620-7479）
</t>
    <rPh sb="1" eb="4">
      <t>ヘンコウトドケ</t>
    </rPh>
    <rPh sb="4" eb="6">
      <t>テイシュツ</t>
    </rPh>
    <rPh sb="6" eb="7">
      <t>サキ</t>
    </rPh>
    <rPh sb="20" eb="24">
      <t>ハチ</t>
    </rPh>
    <rPh sb="24" eb="28">
      <t>モトホンゴウチョウ</t>
    </rPh>
    <rPh sb="36" eb="40">
      <t>ハチ</t>
    </rPh>
    <rPh sb="40" eb="42">
      <t>フクシ</t>
    </rPh>
    <rPh sb="42" eb="43">
      <t>ブ</t>
    </rPh>
    <rPh sb="43" eb="46">
      <t>ショウガイシャ</t>
    </rPh>
    <rPh sb="46" eb="48">
      <t>フクシ</t>
    </rPh>
    <rPh sb="50" eb="53">
      <t>ジギョウシャ</t>
    </rPh>
    <rPh sb="53" eb="55">
      <t>シテイ</t>
    </rPh>
    <rPh sb="55" eb="57">
      <t>タントウ</t>
    </rPh>
    <rPh sb="59" eb="61">
      <t>デンワ</t>
    </rPh>
    <phoneticPr fontId="5"/>
  </si>
  <si>
    <t>障害者の日常生活及び社会生活を総合的に支援するための法律において既に指定を受けている事業等</t>
    <rPh sb="0" eb="3">
      <t>ショウガイシャ</t>
    </rPh>
    <rPh sb="4" eb="6">
      <t>ニチジョウ</t>
    </rPh>
    <rPh sb="6" eb="8">
      <t>セイカツ</t>
    </rPh>
    <rPh sb="8" eb="9">
      <t>オヨ</t>
    </rPh>
    <rPh sb="10" eb="12">
      <t>シャカイ</t>
    </rPh>
    <rPh sb="12" eb="14">
      <t>セイカツ</t>
    </rPh>
    <rPh sb="15" eb="17">
      <t>ソウゴウ</t>
    </rPh>
    <rPh sb="17" eb="18">
      <t>テキ</t>
    </rPh>
    <rPh sb="19" eb="21">
      <t>シエン</t>
    </rPh>
    <rPh sb="26" eb="28">
      <t>ホウリツ</t>
    </rPh>
    <rPh sb="32" eb="33">
      <t>スデ</t>
    </rPh>
    <rPh sb="34" eb="36">
      <t>シテイ</t>
    </rPh>
    <rPh sb="37" eb="38">
      <t>ウ</t>
    </rPh>
    <rPh sb="42" eb="45">
      <t>ジギョウトウ</t>
    </rPh>
    <phoneticPr fontId="5"/>
  </si>
  <si>
    <t>サービスの種類</t>
    <rPh sb="5" eb="6">
      <t>タネ</t>
    </rPh>
    <rPh sb="6" eb="7">
      <t>タグイ</t>
    </rPh>
    <phoneticPr fontId="5"/>
  </si>
  <si>
    <t>指定年月日</t>
    <rPh sb="0" eb="2">
      <t>シテイ</t>
    </rPh>
    <rPh sb="2" eb="5">
      <t>ネンガッピ</t>
    </rPh>
    <phoneticPr fontId="5"/>
  </si>
  <si>
    <t>事業所番号（１０桁）</t>
    <rPh sb="0" eb="1">
      <t>コト</t>
    </rPh>
    <rPh sb="1" eb="2">
      <t>ギョウ</t>
    </rPh>
    <rPh sb="2" eb="3">
      <t>ショ</t>
    </rPh>
    <rPh sb="3" eb="4">
      <t>バン</t>
    </rPh>
    <rPh sb="4" eb="5">
      <t>ゴウ</t>
    </rPh>
    <rPh sb="8" eb="9">
      <t>ケタ</t>
    </rPh>
    <phoneticPr fontId="5"/>
  </si>
  <si>
    <t>児童福祉法において既に指定を受けている事業等について</t>
    <rPh sb="0" eb="2">
      <t>ジドウ</t>
    </rPh>
    <rPh sb="2" eb="4">
      <t>フクシ</t>
    </rPh>
    <rPh sb="4" eb="5">
      <t>ホウ</t>
    </rPh>
    <rPh sb="9" eb="10">
      <t>スデ</t>
    </rPh>
    <rPh sb="11" eb="13">
      <t>シテイ</t>
    </rPh>
    <rPh sb="14" eb="15">
      <t>ウ</t>
    </rPh>
    <rPh sb="19" eb="21">
      <t>ジギョウ</t>
    </rPh>
    <rPh sb="21" eb="22">
      <t>トウ</t>
    </rPh>
    <phoneticPr fontId="5"/>
  </si>
  <si>
    <t>介護保険法において既に指定を受けている事業等について</t>
    <rPh sb="0" eb="2">
      <t>カイゴ</t>
    </rPh>
    <rPh sb="2" eb="4">
      <t>ホケン</t>
    </rPh>
    <rPh sb="4" eb="5">
      <t>ホウ</t>
    </rPh>
    <rPh sb="9" eb="10">
      <t>スデ</t>
    </rPh>
    <rPh sb="11" eb="13">
      <t>シテイ</t>
    </rPh>
    <rPh sb="14" eb="15">
      <t>ウ</t>
    </rPh>
    <rPh sb="19" eb="21">
      <t>ジギョウ</t>
    </rPh>
    <rPh sb="21" eb="22">
      <t>トウ</t>
    </rPh>
    <phoneticPr fontId="5"/>
  </si>
  <si>
    <t>居宅介護</t>
    <rPh sb="0" eb="2">
      <t>キョタク</t>
    </rPh>
    <rPh sb="2" eb="4">
      <t>カイゴ</t>
    </rPh>
    <phoneticPr fontId="5"/>
  </si>
  <si>
    <t>○○ケアサービス</t>
    <phoneticPr fontId="5"/>
  </si>
  <si>
    <t>平成○年○月○日</t>
    <phoneticPr fontId="5"/>
  </si>
  <si>
    <t>×</t>
    <phoneticPr fontId="5"/>
  </si>
  <si>
    <t>重度訪問介護</t>
    <rPh sb="0" eb="2">
      <t>ジュウド</t>
    </rPh>
    <rPh sb="2" eb="4">
      <t>ホウモン</t>
    </rPh>
    <rPh sb="4" eb="6">
      <t>カイゴ</t>
    </rPh>
    <phoneticPr fontId="5"/>
  </si>
  <si>
    <t>訪問介護</t>
    <rPh sb="0" eb="2">
      <t>ホウモン</t>
    </rPh>
    <rPh sb="2" eb="4">
      <t>カイゴ</t>
    </rPh>
    <phoneticPr fontId="5"/>
  </si>
  <si>
    <t>○○　○○</t>
    <phoneticPr fontId="5"/>
  </si>
  <si>
    <t>ふりがな</t>
    <phoneticPr fontId="5"/>
  </si>
  <si>
    <t>～</t>
    <phoneticPr fontId="5"/>
  </si>
  <si>
    <t>～</t>
    <phoneticPr fontId="5"/>
  </si>
  <si>
    <t>～</t>
    <phoneticPr fontId="5"/>
  </si>
  <si>
    <t>～</t>
    <phoneticPr fontId="5"/>
  </si>
  <si>
    <t>～</t>
    <phoneticPr fontId="5"/>
  </si>
  <si>
    <t>～</t>
    <phoneticPr fontId="5"/>
  </si>
  <si>
    <t>～</t>
    <phoneticPr fontId="5"/>
  </si>
  <si>
    <t>ふりがな</t>
    <phoneticPr fontId="5"/>
  </si>
  <si>
    <t>○○○○　○○○○</t>
    <phoneticPr fontId="5"/>
  </si>
  <si>
    <t>ケアステーション○○</t>
    <phoneticPr fontId="5"/>
  </si>
  <si>
    <t>　　１．一級地　２．二級地　３．三級地　４．四級地　５．五級地  　
　　６．六級地　７．七級地　２０．その他</t>
    <rPh sb="45" eb="46">
      <t>ナナ</t>
    </rPh>
    <rPh sb="46" eb="47">
      <t>キュウ</t>
    </rPh>
    <rPh sb="47" eb="48">
      <t>チ</t>
    </rPh>
    <phoneticPr fontId="5"/>
  </si>
  <si>
    <t>　１．なし　　２．あり</t>
    <phoneticPr fontId="5"/>
  </si>
  <si>
    <t>要医療児者支援体制</t>
    <phoneticPr fontId="5"/>
  </si>
  <si>
    <t>異　動　等　区　分</t>
    <phoneticPr fontId="5"/>
  </si>
  <si>
    <t>　１　新規　　　２　変更　　　３　終了</t>
    <phoneticPr fontId="5"/>
  </si>
  <si>
    <t>有 ・ 無</t>
    <phoneticPr fontId="5"/>
  </si>
  <si>
    <t>○○相談支援事業所</t>
    <rPh sb="2" eb="4">
      <t>ソウダン</t>
    </rPh>
    <rPh sb="4" eb="6">
      <t>シエン</t>
    </rPh>
    <rPh sb="6" eb="9">
      <t>ジギョウショ</t>
    </rPh>
    <phoneticPr fontId="5"/>
  </si>
  <si>
    <t>平　面　図</t>
    <phoneticPr fontId="5"/>
  </si>
  <si>
    <t>事業所の名称</t>
    <phoneticPr fontId="5"/>
  </si>
  <si>
    <t>鍵付き
書庫</t>
    <rPh sb="0" eb="1">
      <t>カギ</t>
    </rPh>
    <rPh sb="1" eb="2">
      <t>ツ</t>
    </rPh>
    <rPh sb="4" eb="6">
      <t>ショコ</t>
    </rPh>
    <phoneticPr fontId="5"/>
  </si>
  <si>
    <t>管理者経歴書</t>
    <rPh sb="0" eb="3">
      <t>カンリシャ</t>
    </rPh>
    <rPh sb="3" eb="6">
      <t>ケイレキショ</t>
    </rPh>
    <phoneticPr fontId="5"/>
  </si>
  <si>
    <t>フリガナ</t>
    <phoneticPr fontId="5"/>
  </si>
  <si>
    <t>備考１　「管理者」について作成すること。</t>
    <rPh sb="0" eb="2">
      <t>ビコウ</t>
    </rPh>
    <rPh sb="5" eb="8">
      <t>カンリシャ</t>
    </rPh>
    <rPh sb="13" eb="15">
      <t>サクセイ</t>
    </rPh>
    <phoneticPr fontId="5"/>
  </si>
  <si>
    <t xml:space="preserve">　　２　相談支援専門員を兼務する場合は、「管理者兼相談支援専門員経歴書」として構いません。
</t>
    <phoneticPr fontId="5"/>
  </si>
  <si>
    <t>　　　記載してください。</t>
    <phoneticPr fontId="5"/>
  </si>
  <si>
    <t>フリガナ</t>
    <phoneticPr fontId="5"/>
  </si>
  <si>
    <t>○○○　○○○</t>
    <phoneticPr fontId="5"/>
  </si>
  <si>
    <t>０４２－０００－××××</t>
    <phoneticPr fontId="5"/>
  </si>
  <si>
    <t>社会福祉法人△△会特別養護老人ホーム○△□苑</t>
    <phoneticPr fontId="5"/>
  </si>
  <si>
    <t>同上</t>
    <phoneticPr fontId="5"/>
  </si>
  <si>
    <t xml:space="preserve">　　２　相談支援専門員を兼務する場合は、「管理者兼相談支援専門員経歴書」として構いません。
</t>
    <phoneticPr fontId="5"/>
  </si>
  <si>
    <t>　　　記載してください。</t>
    <phoneticPr fontId="5"/>
  </si>
  <si>
    <t>備考１　「相談支援専門員」について作成すること。</t>
    <rPh sb="0" eb="2">
      <t>ビコウ</t>
    </rPh>
    <rPh sb="5" eb="9">
      <t>ソウダンシエン</t>
    </rPh>
    <rPh sb="9" eb="12">
      <t>センモンイン</t>
    </rPh>
    <rPh sb="17" eb="19">
      <t>サクセイ</t>
    </rPh>
    <phoneticPr fontId="5"/>
  </si>
  <si>
    <t xml:space="preserve">　　２　相談支援専門員を兼務する場合は、「管理者兼相談支援専門員経歴書」として構いません。
</t>
    <phoneticPr fontId="5"/>
  </si>
  <si>
    <t>　　　記載してください。</t>
    <phoneticPr fontId="5"/>
  </si>
  <si>
    <t>フリガナ</t>
    <phoneticPr fontId="5"/>
  </si>
  <si>
    <t>○○○　○○○</t>
    <phoneticPr fontId="5"/>
  </si>
  <si>
    <t>実 務 経 験 証 明 書</t>
    <rPh sb="0" eb="1">
      <t>ジツ</t>
    </rPh>
    <rPh sb="2" eb="3">
      <t>ツトム</t>
    </rPh>
    <rPh sb="4" eb="5">
      <t>キョウ</t>
    </rPh>
    <rPh sb="6" eb="7">
      <t>シルシ</t>
    </rPh>
    <rPh sb="8" eb="9">
      <t>アカシ</t>
    </rPh>
    <rPh sb="10" eb="11">
      <t>メイ</t>
    </rPh>
    <rPh sb="12" eb="13">
      <t>ショ</t>
    </rPh>
    <phoneticPr fontId="5"/>
  </si>
  <si>
    <t>　　　　年　　　　月　　　　日</t>
    <rPh sb="4" eb="5">
      <t>ネン</t>
    </rPh>
    <rPh sb="9" eb="10">
      <t>ガツ</t>
    </rPh>
    <rPh sb="14" eb="15">
      <t>ニチ</t>
    </rPh>
    <phoneticPr fontId="5"/>
  </si>
  <si>
    <t>（生年月日：　　　　　年　　月　　日）</t>
    <phoneticPr fontId="5"/>
  </si>
  <si>
    <t>　　〒
　　</t>
    <phoneticPr fontId="5"/>
  </si>
  <si>
    <t>施設・事業所名</t>
    <rPh sb="0" eb="2">
      <t>シセツ</t>
    </rPh>
    <rPh sb="3" eb="5">
      <t>ジギョウ</t>
    </rPh>
    <rPh sb="5" eb="6">
      <t>ショ</t>
    </rPh>
    <rPh sb="6" eb="7">
      <t>メイ</t>
    </rPh>
    <phoneticPr fontId="5"/>
  </si>
  <si>
    <t>（注）</t>
    <phoneticPr fontId="5"/>
  </si>
  <si>
    <t>業務期間欄は、証明を受ける者が要援護者に対する直接的な援助を行っていた期間を記入すること。（産休・育休・療養休暇や長期研修期間等は業務期間となりません。）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6">
      <t>ヨウ</t>
    </rPh>
    <rPh sb="16" eb="18">
      <t>エンゴ</t>
    </rPh>
    <rPh sb="18" eb="19">
      <t>シャ</t>
    </rPh>
    <rPh sb="20" eb="21">
      <t>タイ</t>
    </rPh>
    <rPh sb="23" eb="26">
      <t>チョクセツテキ</t>
    </rPh>
    <rPh sb="27" eb="29">
      <t>エンジョ</t>
    </rPh>
    <rPh sb="30" eb="31">
      <t>オコナ</t>
    </rPh>
    <rPh sb="35" eb="37">
      <t>キカン</t>
    </rPh>
    <rPh sb="38" eb="40">
      <t>キニュウ</t>
    </rPh>
    <rPh sb="46" eb="48">
      <t>サンキュウ</t>
    </rPh>
    <rPh sb="49" eb="50">
      <t>イク</t>
    </rPh>
    <rPh sb="50" eb="51">
      <t>キュウ</t>
    </rPh>
    <rPh sb="52" eb="54">
      <t>リョウヨウ</t>
    </rPh>
    <rPh sb="54" eb="56">
      <t>キュウカ</t>
    </rPh>
    <rPh sb="57" eb="59">
      <t>チョウキ</t>
    </rPh>
    <rPh sb="59" eb="61">
      <t>ケンシュウ</t>
    </rPh>
    <rPh sb="61" eb="64">
      <t>キカントウ</t>
    </rPh>
    <rPh sb="65" eb="67">
      <t>ギョウム</t>
    </rPh>
    <rPh sb="67" eb="69">
      <t>キカン</t>
    </rPh>
    <phoneticPr fontId="5"/>
  </si>
  <si>
    <t>業務内容欄は、証明を受ける者の本来業務について、老人デイサービス事業における○○業務、○○実施要綱の○○事業の○○業務等具体的に記入すること。</t>
    <rPh sb="0" eb="2">
      <t>ギョウム</t>
    </rPh>
    <rPh sb="2" eb="4">
      <t>ナイヨウ</t>
    </rPh>
    <rPh sb="4" eb="5">
      <t>ラン</t>
    </rPh>
    <rPh sb="7" eb="9">
      <t>ショウメイ</t>
    </rPh>
    <rPh sb="10" eb="11">
      <t>ウ</t>
    </rPh>
    <rPh sb="13" eb="14">
      <t>シャ</t>
    </rPh>
    <rPh sb="15" eb="17">
      <t>ホンライ</t>
    </rPh>
    <rPh sb="17" eb="19">
      <t>ギョウム</t>
    </rPh>
    <rPh sb="24" eb="26">
      <t>ロウジン</t>
    </rPh>
    <rPh sb="32" eb="34">
      <t>ジギョウ</t>
    </rPh>
    <rPh sb="40" eb="42">
      <t>ギョウム</t>
    </rPh>
    <rPh sb="45" eb="47">
      <t>ジッシ</t>
    </rPh>
    <rPh sb="47" eb="49">
      <t>ヨウコウ</t>
    </rPh>
    <rPh sb="52" eb="54">
      <t>ジギョウ</t>
    </rPh>
    <rPh sb="57" eb="59">
      <t>ギョウム</t>
    </rPh>
    <rPh sb="59" eb="60">
      <t>ナド</t>
    </rPh>
    <rPh sb="60" eb="63">
      <t>グタイテキ</t>
    </rPh>
    <rPh sb="64" eb="66">
      <t>キニュウ</t>
    </rPh>
    <phoneticPr fontId="5"/>
  </si>
  <si>
    <t>○○　○○</t>
    <phoneticPr fontId="5"/>
  </si>
  <si>
    <t>０４２－○○○－○○○○</t>
    <phoneticPr fontId="5"/>
  </si>
  <si>
    <t>八王子　太郎　　　（生年月日：昭和○○年○月○日）</t>
    <rPh sb="0" eb="3">
      <t>ハチオウジ</t>
    </rPh>
    <rPh sb="4" eb="6">
      <t>タロウ</t>
    </rPh>
    <rPh sb="10" eb="12">
      <t>セイネン</t>
    </rPh>
    <rPh sb="12" eb="14">
      <t>ガッピ</t>
    </rPh>
    <rPh sb="15" eb="17">
      <t>ショウワ</t>
    </rPh>
    <rPh sb="19" eb="20">
      <t>ネン</t>
    </rPh>
    <rPh sb="21" eb="22">
      <t>ガツ</t>
    </rPh>
    <rPh sb="23" eb="24">
      <t>ニチ</t>
    </rPh>
    <phoneticPr fontId="5"/>
  </si>
  <si>
    <t>　　〒○○○－○○○○
　　　東京都○○市○○町○番○号</t>
    <rPh sb="15" eb="18">
      <t>トウキョウト</t>
    </rPh>
    <rPh sb="20" eb="21">
      <t>シ</t>
    </rPh>
    <rPh sb="23" eb="24">
      <t>マチ</t>
    </rPh>
    <rPh sb="25" eb="26">
      <t>バン</t>
    </rPh>
    <rPh sb="27" eb="28">
      <t>ゴウ</t>
    </rPh>
    <phoneticPr fontId="5"/>
  </si>
  <si>
    <t>　　グループホーム○○○</t>
    <phoneticPr fontId="5"/>
  </si>
  <si>
    <t>　　共同生活介護・共同生活援助</t>
    <rPh sb="2" eb="4">
      <t>キョウドウ</t>
    </rPh>
    <rPh sb="4" eb="6">
      <t>セイカツ</t>
    </rPh>
    <rPh sb="6" eb="8">
      <t>カイゴ</t>
    </rPh>
    <rPh sb="9" eb="11">
      <t>キョウドウ</t>
    </rPh>
    <rPh sb="11" eb="13">
      <t>セイカツ</t>
    </rPh>
    <rPh sb="13" eb="15">
      <t>エンジョ</t>
    </rPh>
    <phoneticPr fontId="5"/>
  </si>
  <si>
    <t>　　平成１９年１０月１日～平成３０年１月３１日（　１０年４月間）</t>
    <rPh sb="2" eb="4">
      <t>ヘイセイ</t>
    </rPh>
    <rPh sb="6" eb="7">
      <t>ネン</t>
    </rPh>
    <rPh sb="9" eb="10">
      <t>ガツ</t>
    </rPh>
    <rPh sb="11" eb="12">
      <t>ニチ</t>
    </rPh>
    <rPh sb="13" eb="15">
      <t>ヘイセイ</t>
    </rPh>
    <rPh sb="17" eb="18">
      <t>ネン</t>
    </rPh>
    <rPh sb="19" eb="20">
      <t>ガツ</t>
    </rPh>
    <rPh sb="22" eb="23">
      <t>ニチ</t>
    </rPh>
    <rPh sb="27" eb="28">
      <t>ネン</t>
    </rPh>
    <rPh sb="29" eb="30">
      <t>ゲツ</t>
    </rPh>
    <rPh sb="30" eb="31">
      <t>カン</t>
    </rPh>
    <phoneticPr fontId="5"/>
  </si>
  <si>
    <r>
      <t>常勤　　・　　非常勤（実勤務日数：</t>
    </r>
    <r>
      <rPr>
        <sz val="12"/>
        <color rgb="FFFF0000"/>
        <rFont val="ＭＳ ゴシック"/>
        <family val="3"/>
        <charset val="128"/>
      </rPr>
      <t>２１５２</t>
    </r>
    <r>
      <rPr>
        <sz val="12"/>
        <rFont val="ＭＳ ゴシック"/>
        <family val="3"/>
        <charset val="128"/>
      </rPr>
      <t>日）</t>
    </r>
    <rPh sb="0" eb="2">
      <t>ジョウキン</t>
    </rPh>
    <rPh sb="7" eb="10">
      <t>ヒジョウキン</t>
    </rPh>
    <rPh sb="11" eb="12">
      <t>ジツ</t>
    </rPh>
    <rPh sb="12" eb="14">
      <t>キンム</t>
    </rPh>
    <rPh sb="14" eb="16">
      <t>ニッスウ</t>
    </rPh>
    <rPh sb="21" eb="22">
      <t>ニチ</t>
    </rPh>
    <phoneticPr fontId="5"/>
  </si>
  <si>
    <t>　　生活支援員</t>
    <rPh sb="2" eb="4">
      <t>セイカツ</t>
    </rPh>
    <rPh sb="4" eb="6">
      <t>シエン</t>
    </rPh>
    <rPh sb="6" eb="7">
      <t>イン</t>
    </rPh>
    <phoneticPr fontId="5"/>
  </si>
  <si>
    <t>　　知的障害者の食事・排泄等の日常生活全般の直接支援業務</t>
    <rPh sb="2" eb="4">
      <t>チテキ</t>
    </rPh>
    <rPh sb="4" eb="7">
      <t>ショウガイシャ</t>
    </rPh>
    <rPh sb="8" eb="10">
      <t>ショクジ</t>
    </rPh>
    <rPh sb="11" eb="13">
      <t>ハイセツ</t>
    </rPh>
    <rPh sb="13" eb="14">
      <t>トウ</t>
    </rPh>
    <rPh sb="15" eb="17">
      <t>ニチジョウ</t>
    </rPh>
    <rPh sb="17" eb="19">
      <t>セイカツ</t>
    </rPh>
    <rPh sb="19" eb="21">
      <t>ゼンパン</t>
    </rPh>
    <rPh sb="22" eb="24">
      <t>チョクセツ</t>
    </rPh>
    <rPh sb="24" eb="26">
      <t>シエン</t>
    </rPh>
    <rPh sb="26" eb="28">
      <t>ギョウム</t>
    </rPh>
    <phoneticPr fontId="5"/>
  </si>
  <si>
    <t>業務期間欄は、証明を受ける者が要援護者に対する直接的な援助を行っていた期間を記入すること。（産休・育休・療養休暇や長期研修期間等は業務期間となりません）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6">
      <t>ヨウ</t>
    </rPh>
    <rPh sb="16" eb="18">
      <t>エンゴ</t>
    </rPh>
    <rPh sb="18" eb="19">
      <t>シャ</t>
    </rPh>
    <rPh sb="20" eb="21">
      <t>タイ</t>
    </rPh>
    <rPh sb="23" eb="26">
      <t>チョクセツテキ</t>
    </rPh>
    <rPh sb="27" eb="29">
      <t>エンジョ</t>
    </rPh>
    <rPh sb="30" eb="31">
      <t>オコナ</t>
    </rPh>
    <rPh sb="35" eb="37">
      <t>キカン</t>
    </rPh>
    <rPh sb="38" eb="40">
      <t>キニュウ</t>
    </rPh>
    <rPh sb="46" eb="48">
      <t>サンキュウ</t>
    </rPh>
    <rPh sb="49" eb="50">
      <t>イク</t>
    </rPh>
    <rPh sb="50" eb="51">
      <t>キュウ</t>
    </rPh>
    <rPh sb="52" eb="54">
      <t>リョウヨウ</t>
    </rPh>
    <rPh sb="54" eb="56">
      <t>キュウカ</t>
    </rPh>
    <rPh sb="57" eb="59">
      <t>チョウキ</t>
    </rPh>
    <rPh sb="59" eb="61">
      <t>ケンシュウ</t>
    </rPh>
    <rPh sb="61" eb="64">
      <t>キカントウ</t>
    </rPh>
    <rPh sb="65" eb="67">
      <t>ギョウム</t>
    </rPh>
    <rPh sb="67" eb="69">
      <t>キカン</t>
    </rPh>
    <phoneticPr fontId="5"/>
  </si>
  <si>
    <t>　　　　</t>
    <phoneticPr fontId="5"/>
  </si>
  <si>
    <t>令和　　年　　月　　日</t>
    <rPh sb="0" eb="1">
      <t>レイ</t>
    </rPh>
    <rPh sb="1" eb="2">
      <t>ワ</t>
    </rPh>
    <rPh sb="4" eb="5">
      <t>ネン</t>
    </rPh>
    <rPh sb="7" eb="8">
      <t>ガツ</t>
    </rPh>
    <rPh sb="10" eb="11">
      <t>ヒ</t>
    </rPh>
    <phoneticPr fontId="5"/>
  </si>
  <si>
    <t>届出者　</t>
    <rPh sb="0" eb="2">
      <t>トドケデ</t>
    </rPh>
    <rPh sb="2" eb="3">
      <t>シャ</t>
    </rPh>
    <phoneticPr fontId="5"/>
  </si>
  <si>
    <t>事業開始届</t>
    <rPh sb="0" eb="2">
      <t>ジギョウ</t>
    </rPh>
    <rPh sb="2" eb="4">
      <t>カイシ</t>
    </rPh>
    <rPh sb="4" eb="5">
      <t>トドケ</t>
    </rPh>
    <phoneticPr fontId="5"/>
  </si>
  <si>
    <t>令和  　　年　　　月　　　日</t>
    <rPh sb="0" eb="1">
      <t>レイ</t>
    </rPh>
    <rPh sb="1" eb="2">
      <t>ワ</t>
    </rPh>
    <rPh sb="6" eb="7">
      <t>ネン</t>
    </rPh>
    <rPh sb="10" eb="11">
      <t>ツキ</t>
    </rPh>
    <rPh sb="14" eb="15">
      <t>ニチ</t>
    </rPh>
    <phoneticPr fontId="5"/>
  </si>
  <si>
    <t>収支予定書及び事業計画書</t>
    <rPh sb="0" eb="2">
      <t>シュウシ</t>
    </rPh>
    <rPh sb="2" eb="4">
      <t>ヨテイ</t>
    </rPh>
    <rPh sb="4" eb="5">
      <t>ショ</t>
    </rPh>
    <rPh sb="5" eb="6">
      <t>オヨ</t>
    </rPh>
    <rPh sb="7" eb="9">
      <t>ジギョウ</t>
    </rPh>
    <rPh sb="9" eb="12">
      <t>ケイカクショ</t>
    </rPh>
    <phoneticPr fontId="5"/>
  </si>
  <si>
    <t>　東京都八王子市○○町○－○－○</t>
    <rPh sb="1" eb="3">
      <t>トウキョウ</t>
    </rPh>
    <rPh sb="3" eb="4">
      <t>ト</t>
    </rPh>
    <rPh sb="4" eb="8">
      <t>ハチオウジシ</t>
    </rPh>
    <rPh sb="10" eb="11">
      <t>マチ</t>
    </rPh>
    <phoneticPr fontId="5"/>
  </si>
  <si>
    <t>　社会福祉法人八王子○○会</t>
    <rPh sb="12" eb="13">
      <t>カイ</t>
    </rPh>
    <phoneticPr fontId="5"/>
  </si>
  <si>
    <t>特定相談支援</t>
    <rPh sb="0" eb="2">
      <t>トクテイ</t>
    </rPh>
    <rPh sb="2" eb="4">
      <t>ソウダン</t>
    </rPh>
    <rPh sb="4" eb="6">
      <t>シエン</t>
    </rPh>
    <phoneticPr fontId="5"/>
  </si>
  <si>
    <t>特定相談支援事業</t>
    <rPh sb="6" eb="8">
      <t>ジギョウ</t>
    </rPh>
    <phoneticPr fontId="5"/>
  </si>
  <si>
    <t>計画相談支援、基本相談支援</t>
    <phoneticPr fontId="5"/>
  </si>
  <si>
    <t>社会福祉法人八王子○○会</t>
    <rPh sb="0" eb="2">
      <t>シャカイ</t>
    </rPh>
    <rPh sb="2" eb="4">
      <t>フクシ</t>
    </rPh>
    <rPh sb="4" eb="6">
      <t>ホウジン</t>
    </rPh>
    <rPh sb="6" eb="9">
      <t>ハチオウジ</t>
    </rPh>
    <rPh sb="11" eb="12">
      <t>カイ</t>
    </rPh>
    <phoneticPr fontId="5"/>
  </si>
  <si>
    <t>〒１９２－○○○○
東京都八王子市○○町○－○－○
℡番号：０４２－６２０－○○○○</t>
    <phoneticPr fontId="5"/>
  </si>
  <si>
    <t>管理者</t>
    <phoneticPr fontId="5"/>
  </si>
  <si>
    <t>事業所全体の管理</t>
    <phoneticPr fontId="5"/>
  </si>
  <si>
    <t>相談支援専門員</t>
    <phoneticPr fontId="5"/>
  </si>
  <si>
    <t>サービス等利用計画の作成等</t>
    <phoneticPr fontId="5"/>
  </si>
  <si>
    <t>八王子市</t>
    <rPh sb="0" eb="4">
      <t>ハチ</t>
    </rPh>
    <phoneticPr fontId="5"/>
  </si>
  <si>
    <t>令和元年８月１日</t>
    <rPh sb="0" eb="1">
      <t>レイ</t>
    </rPh>
    <rPh sb="1" eb="2">
      <t>ワ</t>
    </rPh>
    <rPh sb="2" eb="4">
      <t>ガンネン</t>
    </rPh>
    <rPh sb="5" eb="6">
      <t>ガツ</t>
    </rPh>
    <rPh sb="7" eb="8">
      <t>ニチ</t>
    </rPh>
    <phoneticPr fontId="5"/>
  </si>
  <si>
    <t>社会福祉法人八王子○○会</t>
    <phoneticPr fontId="5"/>
  </si>
  <si>
    <t>東京都八王子市元本郷町○－○－○</t>
    <phoneticPr fontId="5"/>
  </si>
  <si>
    <t>(参考様式１３)</t>
    <rPh sb="1" eb="3">
      <t>サンコウ</t>
    </rPh>
    <rPh sb="3" eb="5">
      <t>ヨウシキ</t>
    </rPh>
    <phoneticPr fontId="5"/>
  </si>
  <si>
    <t>（１）</t>
    <phoneticPr fontId="5"/>
  </si>
  <si>
    <t>E-Mail①：</t>
    <phoneticPr fontId="5"/>
  </si>
  <si>
    <t>E-Mail②：</t>
    <phoneticPr fontId="5"/>
  </si>
  <si>
    <t>E-Mail③：</t>
    <phoneticPr fontId="5"/>
  </si>
  <si>
    <t>（２）</t>
    <phoneticPr fontId="5"/>
  </si>
  <si>
    <t>E-Mail：</t>
    <phoneticPr fontId="5"/>
  </si>
  <si>
    <t>社会福祉事業等の事業所用</t>
    <rPh sb="0" eb="2">
      <t>シャカイ</t>
    </rPh>
    <rPh sb="2" eb="4">
      <t>フクシ</t>
    </rPh>
    <rPh sb="4" eb="6">
      <t>ジギョウ</t>
    </rPh>
    <rPh sb="6" eb="7">
      <t>トウ</t>
    </rPh>
    <rPh sb="8" eb="10">
      <t>ジギョウ</t>
    </rPh>
    <rPh sb="10" eb="11">
      <t>ショ</t>
    </rPh>
    <rPh sb="11" eb="12">
      <t>ヨウ</t>
    </rPh>
    <phoneticPr fontId="5"/>
  </si>
  <si>
    <t>貴事業所の現状等について、下記の項目に回答してください。</t>
    <phoneticPr fontId="5"/>
  </si>
  <si>
    <t>Ⅰ．現在、厚生年金保険・健康保険に加入していますか。</t>
    <phoneticPr fontId="5"/>
  </si>
  <si>
    <t>（該当する番号に○を付してください。また、必要事項をご記入ください。）</t>
    <phoneticPr fontId="5"/>
  </si>
  <si>
    <t>加入状況</t>
    <rPh sb="0" eb="2">
      <t>カニュウ</t>
    </rPh>
    <rPh sb="2" eb="4">
      <t>ジョウキョウ</t>
    </rPh>
    <phoneticPr fontId="5"/>
  </si>
  <si>
    <r>
      <rPr>
        <b/>
        <sz val="10"/>
        <color indexed="8"/>
        <rFont val="ＭＳ Ｐゴシック"/>
        <family val="3"/>
        <charset val="128"/>
      </rPr>
      <t>加入している。</t>
    </r>
    <r>
      <rPr>
        <sz val="10"/>
        <color indexed="8"/>
        <rFont val="ＭＳ Ｐゴシック"/>
        <family val="3"/>
        <charset val="128"/>
      </rPr>
      <t>　→下記のいずれかの書類の写しを提出してください。</t>
    </r>
    <phoneticPr fontId="5"/>
  </si>
  <si>
    <t>　●保険料の領収証書　　　　　　　　　●社会保険料納入証明書　</t>
    <phoneticPr fontId="5"/>
  </si>
  <si>
    <t>　●社会保険料納入確認書　　　</t>
    <phoneticPr fontId="5"/>
  </si>
  <si>
    <t>　●健康保険・厚生年金保険資格取得確認及び標準報酬決定通知書</t>
    <phoneticPr fontId="5"/>
  </si>
  <si>
    <t>　●健康保険・厚生年金保険適用通知書</t>
    <phoneticPr fontId="5"/>
  </si>
  <si>
    <t>※上記書類を所持していない場合には事業所整理記号を下記に記載するのみで可</t>
    <phoneticPr fontId="5"/>
  </si>
  <si>
    <t>（本社等にて加入手続が行われている場合も事業所整理記号を下記に記載するのみで可）</t>
    <phoneticPr fontId="5"/>
  </si>
  <si>
    <t>現在、加入手続中である。</t>
    <phoneticPr fontId="5"/>
  </si>
  <si>
    <t>今後、加入手続を行う。</t>
    <phoneticPr fontId="5"/>
  </si>
  <si>
    <t>（申請から３ヶ月以内に適用要件（法人事業所または従業員５人以上の個人事業所）に該当する予定の場合を含む。）</t>
    <phoneticPr fontId="5"/>
  </si>
  <si>
    <t>年</t>
    <rPh sb="0" eb="1">
      <t>ネン</t>
    </rPh>
    <phoneticPr fontId="5"/>
  </si>
  <si>
    <t>月頃に手続予定</t>
    <rPh sb="0" eb="1">
      <t>ガツ</t>
    </rPh>
    <rPh sb="1" eb="2">
      <t>コロ</t>
    </rPh>
    <rPh sb="3" eb="5">
      <t>テツヅキ</t>
    </rPh>
    <rPh sb="5" eb="7">
      <t>ヨテイ</t>
    </rPh>
    <phoneticPr fontId="5"/>
  </si>
  <si>
    <t>（申請から３ヶ月以内の年月をご記入ください。）</t>
    <phoneticPr fontId="5"/>
  </si>
  <si>
    <r>
      <rPr>
        <b/>
        <sz val="10"/>
        <color indexed="8"/>
        <rFont val="ＭＳ Ｐゴシック"/>
        <family val="3"/>
        <charset val="128"/>
      </rPr>
      <t>適用要件に該当しない。</t>
    </r>
    <r>
      <rPr>
        <sz val="9"/>
        <color indexed="8"/>
        <rFont val="ＭＳ Ｐゴシック"/>
        <family val="3"/>
        <charset val="128"/>
      </rPr>
      <t>（個人事業所（法人ではない事業所）であって従業員が４名以下の場合。申請から３</t>
    </r>
    <phoneticPr fontId="5"/>
  </si>
  <si>
    <t>ヶ月以内に適用要件に該当する予定がない。）</t>
    <phoneticPr fontId="5"/>
  </si>
  <si>
    <t>適用要件に該当するか不明である。</t>
    <phoneticPr fontId="5"/>
  </si>
  <si>
    <t>（個人事業所（法人ではない事業所）であって、正社員と、正社員以外で１週間の所定労働時間及び１ヶ月の所定労働</t>
    <phoneticPr fontId="5"/>
  </si>
  <si>
    <t>日数が同じ事業所で同様の業務に従事している正社員の４分の３以上である者との合計が５人以上か不明な場合）</t>
    <phoneticPr fontId="5"/>
  </si>
  <si>
    <t>Ⅱ．現在、労働者災害補償保険・雇用保険に加入していますか。</t>
    <phoneticPr fontId="5"/>
  </si>
  <si>
    <t>（該当する番号に○を付してください。また、必要事項をご記入ください。）</t>
    <phoneticPr fontId="5"/>
  </si>
  <si>
    <r>
      <rPr>
        <b/>
        <sz val="10"/>
        <color indexed="8"/>
        <rFont val="ＭＳ Ｐゴシック"/>
        <family val="3"/>
        <charset val="128"/>
      </rPr>
      <t>加入している。</t>
    </r>
    <r>
      <rPr>
        <sz val="10"/>
        <color indexed="8"/>
        <rFont val="ＭＳ Ｐゴシック"/>
        <family val="3"/>
        <charset val="128"/>
      </rPr>
      <t>　→下記のいずれかの書類の写しを提出してください。</t>
    </r>
    <phoneticPr fontId="5"/>
  </si>
  <si>
    <t>　●労働保険概算・確定保険料申告書</t>
    <phoneticPr fontId="5"/>
  </si>
  <si>
    <t>　●納付書・領収証書　　　　　　　　●保険関係成立届</t>
    <phoneticPr fontId="5"/>
  </si>
  <si>
    <t>※上記書類を所持していない場合には労働保険番号を下記に記載するのみで可。</t>
    <phoneticPr fontId="5"/>
  </si>
  <si>
    <t>（本社等にて加入手続が行われている場合も労働保険番号を下記に記載するのみで可。）</t>
    <phoneticPr fontId="5"/>
  </si>
  <si>
    <t>－</t>
    <phoneticPr fontId="5"/>
  </si>
  <si>
    <t>現在、加入手続中である。</t>
    <phoneticPr fontId="5"/>
  </si>
  <si>
    <r>
      <rPr>
        <b/>
        <sz val="10"/>
        <color indexed="8"/>
        <rFont val="ＭＳ ゴシック"/>
        <family val="3"/>
        <charset val="128"/>
      </rPr>
      <t>今後、加入手続を行う。</t>
    </r>
    <r>
      <rPr>
        <sz val="9"/>
        <color indexed="8"/>
        <rFont val="ＭＳ ゴシック"/>
        <family val="3"/>
        <charset val="128"/>
      </rPr>
      <t>（申請から３ヶ月以内に従業員</t>
    </r>
    <r>
      <rPr>
        <sz val="7"/>
        <color indexed="8"/>
        <rFont val="ＭＳ ゴシック"/>
        <family val="3"/>
        <charset val="128"/>
      </rPr>
      <t>（パート・アルバイトを含む。）</t>
    </r>
    <r>
      <rPr>
        <sz val="9"/>
        <color indexed="8"/>
        <rFont val="ＭＳ ゴシック"/>
        <family val="3"/>
        <charset val="128"/>
      </rPr>
      <t>を雇う予定がある場合を含む。）</t>
    </r>
    <phoneticPr fontId="5"/>
  </si>
  <si>
    <r>
      <rPr>
        <b/>
        <sz val="10"/>
        <color indexed="8"/>
        <rFont val="ＭＳ Ｐゴシック"/>
        <family val="3"/>
        <charset val="128"/>
      </rPr>
      <t>適用要件に該当しない。</t>
    </r>
    <r>
      <rPr>
        <sz val="9"/>
        <color indexed="8"/>
        <rFont val="ＭＳ Ｐゴシック"/>
        <family val="3"/>
        <charset val="128"/>
      </rPr>
      <t>（事業主・役員・同居の親族のみで経営、従業員（パート・アルバイトを含む。）がい</t>
    </r>
    <phoneticPr fontId="5"/>
  </si>
  <si>
    <t>ない、申請から３ヶ月以内に従業員を雇う予定がない。）</t>
    <phoneticPr fontId="5"/>
  </si>
  <si>
    <t>回答年月日　　</t>
    <phoneticPr fontId="5"/>
  </si>
  <si>
    <t>事業所名称　</t>
    <phoneticPr fontId="5"/>
  </si>
  <si>
    <t>事業所所在地</t>
    <phoneticPr fontId="5"/>
  </si>
  <si>
    <t>会社等法人番号</t>
    <phoneticPr fontId="5"/>
  </si>
  <si>
    <t>電話番号</t>
    <phoneticPr fontId="5"/>
  </si>
  <si>
    <t>※　事業主の皆様には、全ての法令を遵守していただきたいと考えています。社会保険・労働保険の適用</t>
    <phoneticPr fontId="5"/>
  </si>
  <si>
    <t>が確認できない場合は、厚生労働省からの依頼に基づき、厚生労働省に情報提供いたします。</t>
    <phoneticPr fontId="5"/>
  </si>
  <si>
    <t>※　社会保険・労働保険の適用促進以外の目的では使用いたしません。</t>
    <phoneticPr fontId="5"/>
  </si>
  <si>
    <t>申請者の条例等（公設の場合）</t>
    <rPh sb="0" eb="3">
      <t>シンセイシャ</t>
    </rPh>
    <rPh sb="4" eb="6">
      <t>ジョウレイ</t>
    </rPh>
    <rPh sb="6" eb="7">
      <t>トウ</t>
    </rPh>
    <phoneticPr fontId="5"/>
  </si>
  <si>
    <t>条例</t>
    <rPh sb="0" eb="2">
      <t>ジョウレイ</t>
    </rPh>
    <phoneticPr fontId="5"/>
  </si>
  <si>
    <t>法人所在地</t>
    <phoneticPr fontId="5"/>
  </si>
  <si>
    <t>法人名</t>
    <rPh sb="2" eb="3">
      <t>メイ</t>
    </rPh>
    <phoneticPr fontId="5"/>
  </si>
  <si>
    <t>法人所在地</t>
    <rPh sb="0" eb="2">
      <t>ホウジン</t>
    </rPh>
    <rPh sb="2" eb="5">
      <t>ショザイチ</t>
    </rPh>
    <phoneticPr fontId="5"/>
  </si>
  <si>
    <t>東京都○○市○○町○番○号</t>
    <phoneticPr fontId="5"/>
  </si>
  <si>
    <t>社会福祉法人△△△会</t>
    <phoneticPr fontId="5"/>
  </si>
  <si>
    <t>法人名</t>
    <rPh sb="0" eb="2">
      <t>ホウジン</t>
    </rPh>
    <rPh sb="2" eb="3">
      <t>メイ</t>
    </rPh>
    <phoneticPr fontId="5"/>
  </si>
  <si>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5"/>
  </si>
  <si>
    <t>　　相談支援専門員の配置状況</t>
    <rPh sb="2" eb="4">
      <t>ソウダン</t>
    </rPh>
    <rPh sb="4" eb="6">
      <t>シエン</t>
    </rPh>
    <rPh sb="6" eb="9">
      <t>センモンイン</t>
    </rPh>
    <rPh sb="10" eb="12">
      <t>ハイチ</t>
    </rPh>
    <rPh sb="12" eb="14">
      <t>ジョウキョウ</t>
    </rPh>
    <phoneticPr fontId="5"/>
  </si>
  <si>
    <t>　常勤専従</t>
    <rPh sb="1" eb="3">
      <t>ジョウキン</t>
    </rPh>
    <rPh sb="3" eb="5">
      <t>センジュウ</t>
    </rPh>
    <phoneticPr fontId="5"/>
  </si>
  <si>
    <t>　常勤兼務</t>
    <rPh sb="1" eb="3">
      <t>ジョウキン</t>
    </rPh>
    <rPh sb="3" eb="5">
      <t>ケンム</t>
    </rPh>
    <phoneticPr fontId="5"/>
  </si>
  <si>
    <t>上記のうち現任研修修了者</t>
    <rPh sb="0" eb="2">
      <t>ジョウキ</t>
    </rPh>
    <rPh sb="5" eb="7">
      <t>ゲンニン</t>
    </rPh>
    <rPh sb="7" eb="9">
      <t>ケンシュウ</t>
    </rPh>
    <rPh sb="9" eb="11">
      <t>シュウリョウ</t>
    </rPh>
    <rPh sb="11" eb="12">
      <t>シャ</t>
    </rPh>
    <phoneticPr fontId="5"/>
  </si>
  <si>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5"/>
  </si>
  <si>
    <t>　目的とした会議を定期的に開催している。</t>
    <rPh sb="1" eb="3">
      <t>モクテキ</t>
    </rPh>
    <rPh sb="6" eb="8">
      <t>カイギ</t>
    </rPh>
    <rPh sb="9" eb="12">
      <t>テイキテキ</t>
    </rPh>
    <rPh sb="13" eb="15">
      <t>カイサイ</t>
    </rPh>
    <phoneticPr fontId="5"/>
  </si>
  <si>
    <t>③　24時間常時連絡できる体制を整備している。</t>
    <phoneticPr fontId="5"/>
  </si>
  <si>
    <t>⑥　基幹相談支援センター等が実施する事例検討会等に参加している。</t>
    <rPh sb="2" eb="4">
      <t>キカン</t>
    </rPh>
    <rPh sb="4" eb="6">
      <t>ソウダン</t>
    </rPh>
    <phoneticPr fontId="5"/>
  </si>
  <si>
    <t>ピアサポート体制</t>
    <phoneticPr fontId="90"/>
  </si>
  <si>
    <t>相談支援機能強化型体制</t>
    <phoneticPr fontId="5"/>
  </si>
  <si>
    <t>１．なし　２．Ⅱ　４．Ⅰ　５．Ⅲ　６．Ⅳ</t>
    <phoneticPr fontId="5"/>
  </si>
  <si>
    <t>１．なし　２．Ⅱ　４．Ⅰ　５．Ⅲ　６．Ⅳ</t>
    <phoneticPr fontId="90"/>
  </si>
  <si>
    <t>主任相談支援専門員配置</t>
    <rPh sb="0" eb="6">
      <t>シュニンソウダンシエン</t>
    </rPh>
    <rPh sb="6" eb="9">
      <t>センモンイン</t>
    </rPh>
    <rPh sb="9" eb="11">
      <t>ハイチ</t>
    </rPh>
    <phoneticPr fontId="90"/>
  </si>
  <si>
    <t>主任相談支援専門員配置</t>
    <phoneticPr fontId="5"/>
  </si>
  <si>
    <t>ピアサポート体制</t>
    <phoneticPr fontId="91"/>
  </si>
  <si>
    <t>　１．なし　　２．あり</t>
    <phoneticPr fontId="91"/>
  </si>
  <si>
    <t>１．非該当　　２．該当</t>
    <phoneticPr fontId="5"/>
  </si>
  <si>
    <t>　 　　年 　　月 　　日</t>
    <phoneticPr fontId="5"/>
  </si>
  <si>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5"/>
  </si>
  <si>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5"/>
  </si>
  <si>
    <t>※　当該届出様式は標準様式とする。</t>
    <rPh sb="2" eb="4">
      <t>トウガイ</t>
    </rPh>
    <rPh sb="4" eb="6">
      <t>トドケデ</t>
    </rPh>
    <rPh sb="6" eb="8">
      <t>ヨウシキ</t>
    </rPh>
    <rPh sb="9" eb="11">
      <t>ヒョウジュン</t>
    </rPh>
    <rPh sb="11" eb="13">
      <t>ヨウシキ</t>
    </rPh>
    <phoneticPr fontId="5"/>
  </si>
  <si>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5"/>
  </si>
  <si>
    <t>（当該事業所）</t>
    <rPh sb="1" eb="3">
      <t>トウガイ</t>
    </rPh>
    <rPh sb="3" eb="6">
      <t>ジギョウショ</t>
    </rPh>
    <phoneticPr fontId="5"/>
  </si>
  <si>
    <t>⑵　事業所名　</t>
    <rPh sb="2" eb="5">
      <t>ジギョウショ</t>
    </rPh>
    <rPh sb="5" eb="6">
      <t>メイ</t>
    </rPh>
    <phoneticPr fontId="5"/>
  </si>
  <si>
    <t>（他の事業所）</t>
    <rPh sb="1" eb="2">
      <t>タ</t>
    </rPh>
    <rPh sb="3" eb="6">
      <t>ジギョウショ</t>
    </rPh>
    <phoneticPr fontId="5"/>
  </si>
  <si>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5"/>
  </si>
  <si>
    <t xml:space="preserve"> 　　年 　　月 　　日</t>
    <phoneticPr fontId="5"/>
  </si>
  <si>
    <t>事業所名</t>
    <phoneticPr fontId="5"/>
  </si>
  <si>
    <t>　援助技術の向上等を目的として指導、助言を行っている。</t>
    <rPh sb="21" eb="22">
      <t>オコナ</t>
    </rPh>
    <phoneticPr fontId="5"/>
  </si>
  <si>
    <t>（審査要領）</t>
    <rPh sb="1" eb="3">
      <t>シンサ</t>
    </rPh>
    <rPh sb="3" eb="5">
      <t>ヨウリョウ</t>
    </rPh>
    <phoneticPr fontId="5"/>
  </si>
  <si>
    <t>居住支援連携体制加算に関する届出書</t>
    <phoneticPr fontId="5"/>
  </si>
  <si>
    <t>居住支援法人又は居住支援協議会との連携の計画等を示す文書</t>
    <phoneticPr fontId="5"/>
  </si>
  <si>
    <t>ピアサポート体制加算に関する届出書</t>
    <phoneticPr fontId="5"/>
  </si>
  <si>
    <t>受講した研修の実施要綱、カリキュラム及び研修修了証書</t>
    <phoneticPr fontId="5"/>
  </si>
  <si>
    <t>障害者又は障害者であった者であることを確認できる書類</t>
    <phoneticPr fontId="5"/>
  </si>
  <si>
    <t>機能強化型サービス利用支援費等に係る届出書</t>
    <rPh sb="0" eb="2">
      <t>キノウ</t>
    </rPh>
    <rPh sb="2" eb="5">
      <t>キョウカガタ</t>
    </rPh>
    <rPh sb="9" eb="11">
      <t>リヨウ</t>
    </rPh>
    <rPh sb="11" eb="13">
      <t>シエン</t>
    </rPh>
    <rPh sb="13" eb="14">
      <t>ヒ</t>
    </rPh>
    <rPh sb="14" eb="15">
      <t>トウ</t>
    </rPh>
    <rPh sb="16" eb="17">
      <t>カカ</t>
    </rPh>
    <rPh sb="18" eb="21">
      <t>トドケデショ</t>
    </rPh>
    <phoneticPr fontId="5"/>
  </si>
  <si>
    <t>主任相談支援専門員配置加算に係る届出書</t>
    <phoneticPr fontId="5"/>
  </si>
  <si>
    <t>地域移行支援サービス費</t>
    <rPh sb="0" eb="2">
      <t>チイキ</t>
    </rPh>
    <rPh sb="2" eb="4">
      <t>イコウ</t>
    </rPh>
    <rPh sb="4" eb="6">
      <t>シエン</t>
    </rPh>
    <rPh sb="10" eb="11">
      <t>ヒ</t>
    </rPh>
    <phoneticPr fontId="5"/>
  </si>
  <si>
    <t>●</t>
    <phoneticPr fontId="5"/>
  </si>
  <si>
    <t>居住支援連携体制</t>
    <phoneticPr fontId="5"/>
  </si>
  <si>
    <t>ピアサポート体制</t>
    <phoneticPr fontId="5"/>
  </si>
  <si>
    <t>主任相談支援専門員配置</t>
    <phoneticPr fontId="5"/>
  </si>
  <si>
    <t>　　年　　月　　日</t>
    <rPh sb="2" eb="3">
      <t>ネン</t>
    </rPh>
    <rPh sb="5" eb="6">
      <t>ガツ</t>
    </rPh>
    <rPh sb="8" eb="9">
      <t>ニチ</t>
    </rPh>
    <phoneticPr fontId="5"/>
  </si>
  <si>
    <t>ピアサポート体制加算に関する届出書</t>
    <rPh sb="6" eb="8">
      <t>タイセイ</t>
    </rPh>
    <rPh sb="8" eb="10">
      <t>カサン</t>
    </rPh>
    <rPh sb="11" eb="12">
      <t>カン</t>
    </rPh>
    <rPh sb="14" eb="16">
      <t>トドケデ</t>
    </rPh>
    <rPh sb="16" eb="17">
      <t>ショ</t>
    </rPh>
    <phoneticPr fontId="5"/>
  </si>
  <si>
    <t>修了した研修の名称</t>
    <rPh sb="0" eb="2">
      <t>シュウリョウ</t>
    </rPh>
    <rPh sb="4" eb="6">
      <t>ケンシュウ</t>
    </rPh>
    <rPh sb="7" eb="9">
      <t>メイショウ</t>
    </rPh>
    <phoneticPr fontId="5"/>
  </si>
  <si>
    <t>実人員</t>
    <rPh sb="0" eb="3">
      <t>ジツジンイン</t>
    </rPh>
    <phoneticPr fontId="5"/>
  </si>
  <si>
    <t>＜その他の職員＞</t>
    <rPh sb="3" eb="4">
      <t>タ</t>
    </rPh>
    <rPh sb="5" eb="7">
      <t>ショクイン</t>
    </rPh>
    <phoneticPr fontId="5"/>
  </si>
  <si>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5"/>
  </si>
  <si>
    <t>各サービス共通</t>
    <rPh sb="0" eb="1">
      <t>カク</t>
    </rPh>
    <rPh sb="5" eb="7">
      <t>キョウツウ</t>
    </rPh>
    <phoneticPr fontId="5"/>
  </si>
  <si>
    <t>虐待防止措置未実施</t>
    <rPh sb="0" eb="2">
      <t>ギャクタイ</t>
    </rPh>
    <rPh sb="2" eb="4">
      <t>ボウシ</t>
    </rPh>
    <rPh sb="4" eb="6">
      <t>ソチ</t>
    </rPh>
    <rPh sb="6" eb="7">
      <t>ミ</t>
    </rPh>
    <rPh sb="7" eb="9">
      <t>ジッシ</t>
    </rPh>
    <phoneticPr fontId="5"/>
  </si>
  <si>
    <t>情報公表未報告</t>
    <phoneticPr fontId="5"/>
  </si>
  <si>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90"/>
  </si>
  <si>
    <t>相談支援</t>
    <rPh sb="0" eb="2">
      <t>ソウダン</t>
    </rPh>
    <rPh sb="2" eb="4">
      <t>シエン</t>
    </rPh>
    <phoneticPr fontId="5"/>
  </si>
  <si>
    <t>高次脳機能障害支援体制</t>
    <rPh sb="0" eb="2">
      <t>コウジ</t>
    </rPh>
    <rPh sb="2" eb="3">
      <t>ノウ</t>
    </rPh>
    <rPh sb="3" eb="5">
      <t>キノウ</t>
    </rPh>
    <rPh sb="5" eb="7">
      <t>ショウガイ</t>
    </rPh>
    <rPh sb="7" eb="9">
      <t>シエン</t>
    </rPh>
    <rPh sb="9" eb="11">
      <t>タイセイ</t>
    </rPh>
    <phoneticPr fontId="90"/>
  </si>
  <si>
    <t>　１．なし　　２．Ⅱ　　３．Ⅰ</t>
    <phoneticPr fontId="5"/>
  </si>
  <si>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90"/>
  </si>
  <si>
    <t>虐待防止措置未実施</t>
    <phoneticPr fontId="5"/>
  </si>
  <si>
    <t>１．なし　　２．あり</t>
    <phoneticPr fontId="5"/>
  </si>
  <si>
    <t>情報公表未報告</t>
  </si>
  <si>
    <t>地域生活支援拠点等機能強化体制</t>
    <phoneticPr fontId="91"/>
  </si>
  <si>
    <t>高次脳機能障害支援体制</t>
    <phoneticPr fontId="91"/>
  </si>
  <si>
    <t>　１．なし　　２．Ⅱ　　３．Ⅰ</t>
    <phoneticPr fontId="91"/>
  </si>
  <si>
    <t>※　根拠となる修了証の写しを別途添付すること。</t>
    <rPh sb="2" eb="4">
      <t>コンキョ</t>
    </rPh>
    <phoneticPr fontId="5"/>
  </si>
  <si>
    <r>
      <t xml:space="preserve">有 </t>
    </r>
    <r>
      <rPr>
        <sz val="14"/>
        <rFont val="HGSｺﾞｼｯｸM"/>
        <family val="3"/>
        <charset val="128"/>
      </rPr>
      <t>・</t>
    </r>
    <r>
      <rPr>
        <sz val="11"/>
        <rFont val="HGSｺﾞｼｯｸM"/>
        <family val="3"/>
        <charset val="128"/>
      </rPr>
      <t xml:space="preserve"> 無</t>
    </r>
    <phoneticPr fontId="5"/>
  </si>
  <si>
    <t>②　研修修了者を配置している旨を公表している。</t>
    <rPh sb="2" eb="4">
      <t>ケンシュウ</t>
    </rPh>
    <rPh sb="4" eb="7">
      <t>シュウリョウシャ</t>
    </rPh>
    <rPh sb="8" eb="10">
      <t>ハイチ</t>
    </rPh>
    <rPh sb="14" eb="15">
      <t>ムネ</t>
    </rPh>
    <rPh sb="16" eb="18">
      <t>コウヒョウ</t>
    </rPh>
    <phoneticPr fontId="5"/>
  </si>
  <si>
    <t>【高次脳機能障害支援体制加算】</t>
    <phoneticPr fontId="5"/>
  </si>
  <si>
    <t>連携先病院等の名称</t>
    <rPh sb="0" eb="2">
      <t>レンケイ</t>
    </rPh>
    <rPh sb="2" eb="3">
      <t>サキ</t>
    </rPh>
    <rPh sb="3" eb="5">
      <t>ビョウイン</t>
    </rPh>
    <rPh sb="5" eb="6">
      <t>トウ</t>
    </rPh>
    <rPh sb="7" eb="9">
      <t>メイショウ</t>
    </rPh>
    <phoneticPr fontId="5"/>
  </si>
  <si>
    <t>【精神障害者支援体制加算】</t>
    <phoneticPr fontId="5"/>
  </si>
  <si>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5"/>
  </si>
  <si>
    <t>【要医療児者支援体制加算】</t>
    <phoneticPr fontId="5"/>
  </si>
  <si>
    <t>【行動障害支援体制加算】</t>
    <phoneticPr fontId="5"/>
  </si>
  <si>
    <t>２　　(Ⅱ)</t>
    <phoneticPr fontId="5"/>
  </si>
  <si>
    <t>　１　高次脳機能障害支援体制加算(Ⅰ)</t>
    <rPh sb="3" eb="8">
      <t>コウジノウキノウ</t>
    </rPh>
    <rPh sb="8" eb="10">
      <t>ショウガイ</t>
    </rPh>
    <rPh sb="10" eb="12">
      <t>シエン</t>
    </rPh>
    <rPh sb="12" eb="14">
      <t>タイセイ</t>
    </rPh>
    <rPh sb="14" eb="16">
      <t>カサン</t>
    </rPh>
    <phoneticPr fontId="5"/>
  </si>
  <si>
    <t>　１　精神障害者支援体制加算(Ⅰ)　</t>
    <rPh sb="3" eb="5">
      <t>セイシン</t>
    </rPh>
    <rPh sb="5" eb="7">
      <t>ショウガイ</t>
    </rPh>
    <rPh sb="7" eb="8">
      <t>シャ</t>
    </rPh>
    <rPh sb="8" eb="10">
      <t>シエン</t>
    </rPh>
    <rPh sb="10" eb="12">
      <t>タイセイ</t>
    </rPh>
    <rPh sb="12" eb="14">
      <t>カサン</t>
    </rPh>
    <phoneticPr fontId="5"/>
  </si>
  <si>
    <t>　１　要医療児者支援体制加算(Ⅰ)　</t>
    <rPh sb="3" eb="4">
      <t>ヨウ</t>
    </rPh>
    <rPh sb="4" eb="6">
      <t>イリョウ</t>
    </rPh>
    <rPh sb="6" eb="7">
      <t>ジ</t>
    </rPh>
    <rPh sb="7" eb="8">
      <t>シャ</t>
    </rPh>
    <rPh sb="8" eb="10">
      <t>シエン</t>
    </rPh>
    <rPh sb="10" eb="12">
      <t>タイセイ</t>
    </rPh>
    <rPh sb="12" eb="14">
      <t>カサン</t>
    </rPh>
    <phoneticPr fontId="5"/>
  </si>
  <si>
    <t>　１　行動障害支援体制加算(Ⅰ)　</t>
    <rPh sb="3" eb="5">
      <t>コウドウ</t>
    </rPh>
    <rPh sb="5" eb="7">
      <t>ショウガイ</t>
    </rPh>
    <rPh sb="7" eb="9">
      <t>シエン</t>
    </rPh>
    <rPh sb="9" eb="11">
      <t>タイセイ</t>
    </rPh>
    <rPh sb="11" eb="13">
      <t>カサン</t>
    </rPh>
    <phoneticPr fontId="5"/>
  </si>
  <si>
    <t>届　出　項　目</t>
    <rPh sb="0" eb="1">
      <t>トドケ</t>
    </rPh>
    <rPh sb="2" eb="3">
      <t>デ</t>
    </rPh>
    <rPh sb="4" eb="5">
      <t>メ</t>
    </rPh>
    <phoneticPr fontId="5"/>
  </si>
  <si>
    <t>異動区分</t>
    <phoneticPr fontId="5"/>
  </si>
  <si>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5"/>
  </si>
  <si>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5"/>
  </si>
  <si>
    <t>１　事業所名</t>
    <phoneticPr fontId="5"/>
  </si>
  <si>
    <t>２　異動区分</t>
    <phoneticPr fontId="5"/>
  </si>
  <si>
    <t>　１　新規　　　　　　２　変更　　　　　　３　終了</t>
    <phoneticPr fontId="5"/>
  </si>
  <si>
    <t>３　届出項目</t>
    <rPh sb="2" eb="3">
      <t>トドケ</t>
    </rPh>
    <rPh sb="3" eb="4">
      <t>デ</t>
    </rPh>
    <rPh sb="4" eb="5">
      <t>コウ</t>
    </rPh>
    <rPh sb="5" eb="6">
      <t>メ</t>
    </rPh>
    <phoneticPr fontId="5"/>
  </si>
  <si>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5"/>
  </si>
  <si>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5"/>
  </si>
  <si>
    <r>
      <t xml:space="preserve">有 </t>
    </r>
    <r>
      <rPr>
        <sz val="14"/>
        <rFont val="HGPｺﾞｼｯｸM"/>
        <family val="3"/>
        <charset val="128"/>
      </rPr>
      <t>・</t>
    </r>
    <r>
      <rPr>
        <sz val="11"/>
        <rFont val="HGPｺﾞｼｯｸM"/>
        <family val="3"/>
        <charset val="128"/>
      </rPr>
      <t xml:space="preserve"> 無</t>
    </r>
    <phoneticPr fontId="5"/>
  </si>
  <si>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5"/>
  </si>
  <si>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5"/>
  </si>
  <si>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5"/>
  </si>
  <si>
    <t>　ている。</t>
    <phoneticPr fontId="5"/>
  </si>
  <si>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5"/>
  </si>
  <si>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5"/>
  </si>
  <si>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5"/>
  </si>
  <si>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5"/>
  </si>
  <si>
    <t>　当該ケースを受託する体制を整備している。</t>
    <rPh sb="7" eb="9">
      <t>ジュタク</t>
    </rPh>
    <rPh sb="11" eb="13">
      <t>タイセイ</t>
    </rPh>
    <rPh sb="14" eb="16">
      <t>セイビ</t>
    </rPh>
    <phoneticPr fontId="5"/>
  </si>
  <si>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5"/>
  </si>
  <si>
    <t>　実施している。</t>
    <phoneticPr fontId="5"/>
  </si>
  <si>
    <t>⑧　基幹相談支援センターが行う地域の相談支援体制の強化の取組に参画している。</t>
    <phoneticPr fontId="5"/>
  </si>
  <si>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5"/>
  </si>
  <si>
    <t>　　場合は、地域の相談支援の中核機関が行う地域の相談支援体制の強化の取組に参画</t>
    <phoneticPr fontId="5"/>
  </si>
  <si>
    <t>　　している。）</t>
    <phoneticPr fontId="5"/>
  </si>
  <si>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5"/>
  </si>
  <si>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5"/>
  </si>
  <si>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5"/>
  </si>
  <si>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5"/>
  </si>
  <si>
    <t>　がすべて有の場合算定可。</t>
    <phoneticPr fontId="5"/>
  </si>
  <si>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5"/>
  </si>
  <si>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5"/>
  </si>
  <si>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5"/>
  </si>
  <si>
    <t>　　相談支援専門員の配置状況（合計）</t>
    <rPh sb="2" eb="4">
      <t>ソウダン</t>
    </rPh>
    <rPh sb="4" eb="6">
      <t>シエン</t>
    </rPh>
    <rPh sb="6" eb="9">
      <t>センモンイン</t>
    </rPh>
    <rPh sb="10" eb="12">
      <t>ハイチ</t>
    </rPh>
    <rPh sb="12" eb="14">
      <t>ジョウキョウ</t>
    </rPh>
    <rPh sb="15" eb="17">
      <t>ゴウケイ</t>
    </rPh>
    <phoneticPr fontId="5"/>
  </si>
  <si>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5"/>
  </si>
  <si>
    <r>
      <rPr>
        <sz val="11"/>
        <rFont val="ＭＳ 明朝"/>
        <family val="1"/>
        <charset val="128"/>
      </rPr>
      <t>⑴</t>
    </r>
    <r>
      <rPr>
        <sz val="11"/>
        <rFont val="HGPｺﾞｼｯｸM"/>
        <family val="3"/>
        <charset val="128"/>
      </rPr>
      <t>　事業所名　</t>
    </r>
    <rPh sb="2" eb="5">
      <t>ジギョウショ</t>
    </rPh>
    <rPh sb="5" eb="6">
      <t>メイ</t>
    </rPh>
    <phoneticPr fontId="5"/>
  </si>
  <si>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5"/>
  </si>
  <si>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5"/>
  </si>
  <si>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5"/>
  </si>
  <si>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5"/>
  </si>
  <si>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5"/>
  </si>
  <si>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5"/>
  </si>
  <si>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5"/>
  </si>
  <si>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5"/>
  </si>
  <si>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5"/>
  </si>
  <si>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5"/>
  </si>
  <si>
    <t>⑦　基幹相談支援センター等が実施する事例検討会等に参加している。</t>
    <rPh sb="2" eb="4">
      <t>キカン</t>
    </rPh>
    <rPh sb="4" eb="6">
      <t>ソウダン</t>
    </rPh>
    <phoneticPr fontId="5"/>
  </si>
  <si>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5"/>
  </si>
  <si>
    <t>⑨　基幹相談支援センターが行う地域の相談支援体制の強化の取組に参画している。</t>
    <phoneticPr fontId="5"/>
  </si>
  <si>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5"/>
  </si>
  <si>
    <t>　　地域の相談支援の中核機関が行う地域の相談支援体制の強化の取組に参画している。）</t>
    <phoneticPr fontId="5"/>
  </si>
  <si>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5"/>
  </si>
  <si>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5"/>
  </si>
  <si>
    <t>　協議会に定期的に参画している。</t>
    <phoneticPr fontId="5"/>
  </si>
  <si>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5"/>
  </si>
  <si>
    <t>　　拠点関係機関との連携体制を確保することに代えて、緊急の事態等への対処</t>
    <rPh sb="22" eb="23">
      <t>カ</t>
    </rPh>
    <rPh sb="26" eb="28">
      <t>キンキュウ</t>
    </rPh>
    <rPh sb="29" eb="31">
      <t>ジタイ</t>
    </rPh>
    <rPh sb="31" eb="32">
      <t>トウ</t>
    </rPh>
    <rPh sb="34" eb="36">
      <t>タイショ</t>
    </rPh>
    <phoneticPr fontId="5"/>
  </si>
  <si>
    <t>　　及び地域における生活に移行するための活動に関する取組に協力することで足りる。）</t>
    <phoneticPr fontId="5"/>
  </si>
  <si>
    <t>※５　⑩、⑪についてはいずれかが「有」であれば要件を満たすものである。</t>
    <rPh sb="17" eb="18">
      <t>ユウ</t>
    </rPh>
    <rPh sb="23" eb="25">
      <t>ヨウケン</t>
    </rPh>
    <rPh sb="26" eb="27">
      <t>ミ</t>
    </rPh>
    <phoneticPr fontId="5"/>
  </si>
  <si>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5"/>
  </si>
  <si>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5"/>
  </si>
  <si>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5"/>
  </si>
  <si>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5"/>
  </si>
  <si>
    <t>　⑩、⑪のいずれかが有の場合に算定可。</t>
    <rPh sb="10" eb="11">
      <t>ア</t>
    </rPh>
    <rPh sb="12" eb="14">
      <t>バアイ</t>
    </rPh>
    <rPh sb="15" eb="17">
      <t>サンテイ</t>
    </rPh>
    <phoneticPr fontId="5"/>
  </si>
  <si>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5"/>
  </si>
  <si>
    <t>　（⑧、⑨については※７参照）がすべて有の場合であって、⑩、⑪のいずれかが有の場合に算定可。</t>
    <phoneticPr fontId="5"/>
  </si>
  <si>
    <t>受講
年度</t>
    <rPh sb="0" eb="2">
      <t>ジュコウ</t>
    </rPh>
    <rPh sb="3" eb="5">
      <t>ネンド</t>
    </rPh>
    <phoneticPr fontId="90"/>
  </si>
  <si>
    <t>研修の
実施主体</t>
    <phoneticPr fontId="90"/>
  </si>
  <si>
    <t>年</t>
    <rPh sb="0" eb="1">
      <t>ネン</t>
    </rPh>
    <phoneticPr fontId="90"/>
  </si>
  <si>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5"/>
  </si>
  <si>
    <t>　１　新規　　　　２　変更　　　　３　終了</t>
    <phoneticPr fontId="5"/>
  </si>
  <si>
    <t>　１　主任相談支援専門員配置加算(Ⅰ)　　　２　　(Ⅱ)</t>
    <rPh sb="3" eb="5">
      <t>シュニン</t>
    </rPh>
    <rPh sb="5" eb="7">
      <t>ソウダン</t>
    </rPh>
    <rPh sb="7" eb="9">
      <t>シエン</t>
    </rPh>
    <rPh sb="9" eb="12">
      <t>センモンイン</t>
    </rPh>
    <rPh sb="12" eb="14">
      <t>ハイチ</t>
    </rPh>
    <rPh sb="14" eb="16">
      <t>カサン</t>
    </rPh>
    <phoneticPr fontId="5"/>
  </si>
  <si>
    <t>４　修了者名</t>
    <rPh sb="4" eb="5">
      <t>シャ</t>
    </rPh>
    <phoneticPr fontId="5"/>
  </si>
  <si>
    <t>５　公表の有無</t>
    <rPh sb="2" eb="3">
      <t>オオヤケ</t>
    </rPh>
    <rPh sb="3" eb="4">
      <t>オモテ</t>
    </rPh>
    <rPh sb="5" eb="7">
      <t>ウム</t>
    </rPh>
    <phoneticPr fontId="5"/>
  </si>
  <si>
    <t>有　 ・　 無</t>
    <phoneticPr fontId="5"/>
  </si>
  <si>
    <t>６　公表の方法</t>
    <rPh sb="2" eb="3">
      <t>オオヤケ</t>
    </rPh>
    <rPh sb="3" eb="4">
      <t>オモテ</t>
    </rPh>
    <rPh sb="5" eb="6">
      <t>カタ</t>
    </rPh>
    <rPh sb="6" eb="7">
      <t>ホウ</t>
    </rPh>
    <phoneticPr fontId="5"/>
  </si>
  <si>
    <t>①　基幹相談支援センターの委託を受けている、児童発達支援センターと一体的に運</t>
    <rPh sb="33" eb="36">
      <t>イッタイテキ</t>
    </rPh>
    <rPh sb="37" eb="38">
      <t>ウン</t>
    </rPh>
    <phoneticPr fontId="5"/>
  </si>
  <si>
    <t>　営している又は地域の相談支援の中核を担う機関として市町村長が認める指定特定</t>
    <rPh sb="1" eb="2">
      <t>エイ</t>
    </rPh>
    <phoneticPr fontId="5"/>
  </si>
  <si>
    <t>　（障害児）相談支援事業所である。</t>
    <phoneticPr fontId="5"/>
  </si>
  <si>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5"/>
  </si>
  <si>
    <t>　とした会議を定期的に開催している。</t>
    <rPh sb="4" eb="6">
      <t>カイギ</t>
    </rPh>
    <rPh sb="7" eb="10">
      <t>テイキテキ</t>
    </rPh>
    <rPh sb="11" eb="13">
      <t>カイサイ</t>
    </rPh>
    <phoneticPr fontId="5"/>
  </si>
  <si>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5"/>
  </si>
  <si>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5"/>
  </si>
  <si>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5"/>
  </si>
  <si>
    <t>　くり、人材育成、困難事例への対応などサービスの総合的かつ適切な利用支援等の</t>
    <rPh sb="34" eb="36">
      <t>シエン</t>
    </rPh>
    <rPh sb="36" eb="37">
      <t>ナド</t>
    </rPh>
    <phoneticPr fontId="5"/>
  </si>
  <si>
    <t>⑤　基幹相談支援センターが実施する地域の相談支援事業者の人材育成や支援の質の</t>
    <rPh sb="2" eb="4">
      <t>キカン</t>
    </rPh>
    <rPh sb="4" eb="6">
      <t>ソウダン</t>
    </rPh>
    <phoneticPr fontId="5"/>
  </si>
  <si>
    <t>　向上のための取組の支援等を基幹相談支援センターの職員と共同で実施している。</t>
    <phoneticPr fontId="5"/>
  </si>
  <si>
    <t>⑥　基幹相談支援センターが実施する地域の相談支援事業者の人材育成や支援の質の</t>
    <rPh sb="2" eb="4">
      <t>キカン</t>
    </rPh>
    <rPh sb="4" eb="6">
      <t>ソウダン</t>
    </rPh>
    <phoneticPr fontId="5"/>
  </si>
  <si>
    <t>　向上のための取組の支援等について協力している。</t>
    <rPh sb="17" eb="19">
      <t>キョウリョク</t>
    </rPh>
    <phoneticPr fontId="5"/>
  </si>
  <si>
    <t>　（市町村が基幹相談支援センターを設置していない場合は、地域の相談支援の中核</t>
    <rPh sb="36" eb="38">
      <t>チュウカク</t>
    </rPh>
    <phoneticPr fontId="5"/>
  </si>
  <si>
    <t>　　機関が実施する取組について協力している。）</t>
    <phoneticPr fontId="5"/>
  </si>
  <si>
    <t>⑦　他の指定特定相談支援事業所、指定障害児相談支援事業所及び指定一般相談支援</t>
    <rPh sb="30" eb="32">
      <t>シテイ</t>
    </rPh>
    <phoneticPr fontId="5"/>
  </si>
  <si>
    <t>　　事業所の従業者に対して上記②～④に該当する業務を実施している。</t>
    <rPh sb="13" eb="15">
      <t>ジョウキ</t>
    </rPh>
    <rPh sb="19" eb="21">
      <t>ガイトウ</t>
    </rPh>
    <rPh sb="23" eb="25">
      <t>ギョウム</t>
    </rPh>
    <phoneticPr fontId="5"/>
  </si>
  <si>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5"/>
  </si>
  <si>
    <t>　 　職員が配置されていない等、②～④を自事業所内で実施することが困難な場合は必須。）</t>
    <phoneticPr fontId="5"/>
  </si>
  <si>
    <t>注　根拠となる修了証の写し、会議録、各種取組に関する記録等を別途添付すること。</t>
    <rPh sb="0" eb="1">
      <t>チュウ</t>
    </rPh>
    <rPh sb="2" eb="4">
      <t>コンキョ</t>
    </rPh>
    <phoneticPr fontId="5"/>
  </si>
  <si>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5"/>
  </si>
  <si>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5"/>
  </si>
  <si>
    <t>　ただし、自事業所での実施が困難と判断される場合は、⑦が「有」の場合に限り、②～④は</t>
    <rPh sb="22" eb="24">
      <t>バアイ</t>
    </rPh>
    <rPh sb="29" eb="30">
      <t>ア</t>
    </rPh>
    <rPh sb="32" eb="34">
      <t>バアイ</t>
    </rPh>
    <rPh sb="35" eb="36">
      <t>カギ</t>
    </rPh>
    <phoneticPr fontId="5"/>
  </si>
  <si>
    <t>　「無」であってもよい。</t>
    <phoneticPr fontId="90"/>
  </si>
  <si>
    <t>対象：計画相談支援、障害児相談支援</t>
    <phoneticPr fontId="91"/>
  </si>
  <si>
    <t>≪地域生活支援拠点等相談強化加算≫</t>
    <phoneticPr fontId="110"/>
  </si>
  <si>
    <t>対象：施設入所支援</t>
    <phoneticPr fontId="91"/>
  </si>
  <si>
    <t>対象：地域移行支援</t>
    <phoneticPr fontId="91"/>
  </si>
  <si>
    <t>対象：日中系サービス※</t>
    <phoneticPr fontId="91"/>
  </si>
  <si>
    <t>≪緊急時受入加算≫</t>
    <rPh sb="1" eb="8">
      <t>キンキュウジウケイレカサン</t>
    </rPh>
    <phoneticPr fontId="110"/>
  </si>
  <si>
    <t>対象：短期入所、重度障害者等包括支援</t>
    <phoneticPr fontId="91"/>
  </si>
  <si>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110"/>
  </si>
  <si>
    <t>対象：自立生活援助、地域定着支援、
　　　重度障害者等包括支援（自立生活援助のみ対象）</t>
    <rPh sb="32" eb="38">
      <t>ジリツセイカツエンジョ</t>
    </rPh>
    <rPh sb="40" eb="42">
      <t>タイショウ</t>
    </rPh>
    <phoneticPr fontId="91"/>
  </si>
  <si>
    <t>≪緊急時支援加算　地域生活支援拠点等の場合≫</t>
    <phoneticPr fontId="110"/>
  </si>
  <si>
    <t>対象：訪問系サービス※、
　　　重度障害者等包括支援（訪問系サービスのみ対象）</t>
    <rPh sb="3" eb="5">
      <t>ホウモン</t>
    </rPh>
    <rPh sb="5" eb="6">
      <t>ケイ</t>
    </rPh>
    <rPh sb="27" eb="29">
      <t>ホウモン</t>
    </rPh>
    <rPh sb="29" eb="30">
      <t>ケイ</t>
    </rPh>
    <rPh sb="36" eb="38">
      <t>タイショウ</t>
    </rPh>
    <phoneticPr fontId="91"/>
  </si>
  <si>
    <t>≪緊急時対応加算　地域生活支援拠点等の場合≫</t>
    <rPh sb="9" eb="18">
      <t>チイキセイカツシエンキョテントウ</t>
    </rPh>
    <rPh sb="19" eb="21">
      <t>バアイ</t>
    </rPh>
    <phoneticPr fontId="110"/>
  </si>
  <si>
    <t>５　当該届出により算定する加算</t>
    <rPh sb="2" eb="4">
      <t>トウガイ</t>
    </rPh>
    <rPh sb="4" eb="6">
      <t>トドケデ</t>
    </rPh>
    <rPh sb="9" eb="11">
      <t>サンテイ</t>
    </rPh>
    <rPh sb="13" eb="15">
      <t>カサン</t>
    </rPh>
    <phoneticPr fontId="91"/>
  </si>
  <si>
    <t>※該当者が複数名いる場合は、各々の氏名を記載すること。</t>
    <phoneticPr fontId="91"/>
  </si>
  <si>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91"/>
  </si>
  <si>
    <t>日</t>
    <rPh sb="0" eb="1">
      <t>ヒ</t>
    </rPh>
    <phoneticPr fontId="91"/>
  </si>
  <si>
    <t>月</t>
    <rPh sb="0" eb="1">
      <t>ツキ</t>
    </rPh>
    <phoneticPr fontId="91"/>
  </si>
  <si>
    <t>年</t>
    <rPh sb="0" eb="1">
      <t>ネン</t>
    </rPh>
    <phoneticPr fontId="91"/>
  </si>
  <si>
    <t>市町村により地域生活支援拠点等として位置付けられた日付</t>
    <rPh sb="25" eb="27">
      <t>ヒヅケ</t>
    </rPh>
    <phoneticPr fontId="91"/>
  </si>
  <si>
    <t>有　　　・　　　無</t>
    <rPh sb="0" eb="1">
      <t>ア</t>
    </rPh>
    <rPh sb="8" eb="9">
      <t>ナ</t>
    </rPh>
    <phoneticPr fontId="91"/>
  </si>
  <si>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91"/>
  </si>
  <si>
    <t>３　地域生活支援拠点等
　としての位置付け</t>
    <rPh sb="2" eb="11">
      <t>チイキセイカツシエンキョテントウ</t>
    </rPh>
    <rPh sb="17" eb="20">
      <t>イチヅ</t>
    </rPh>
    <phoneticPr fontId="110"/>
  </si>
  <si>
    <t>２　事業所の名称</t>
    <rPh sb="2" eb="4">
      <t>ジギョウ</t>
    </rPh>
    <rPh sb="4" eb="5">
      <t>ジョ</t>
    </rPh>
    <rPh sb="6" eb="8">
      <t>メイショウ</t>
    </rPh>
    <phoneticPr fontId="110"/>
  </si>
  <si>
    <t>１　新規　　　　　２　変更　　　　　３　終了</t>
    <rPh sb="2" eb="4">
      <t>シンキ</t>
    </rPh>
    <rPh sb="11" eb="13">
      <t>ヘンコウ</t>
    </rPh>
    <rPh sb="20" eb="22">
      <t>シュウリョウ</t>
    </rPh>
    <phoneticPr fontId="110"/>
  </si>
  <si>
    <t>１　届出区分</t>
    <rPh sb="2" eb="4">
      <t>トドケデ</t>
    </rPh>
    <rPh sb="4" eb="6">
      <t>クブン</t>
    </rPh>
    <phoneticPr fontId="110"/>
  </si>
  <si>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5"/>
  </si>
  <si>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5"/>
  </si>
  <si>
    <t>年　　月　　日</t>
    <rPh sb="0" eb="1">
      <t>ネン</t>
    </rPh>
    <rPh sb="3" eb="4">
      <t>ツキ</t>
    </rPh>
    <rPh sb="6" eb="7">
      <t>ヒ</t>
    </rPh>
    <phoneticPr fontId="5"/>
  </si>
  <si>
    <t>有　・　無</t>
    <rPh sb="0" eb="1">
      <t>アリ</t>
    </rPh>
    <rPh sb="4" eb="5">
      <t>ナ</t>
    </rPh>
    <phoneticPr fontId="5"/>
  </si>
  <si>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5"/>
  </si>
  <si>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5"/>
  </si>
  <si>
    <t>　　月内算定上限内を超えている場合は「上限超えと表示されます。</t>
    <phoneticPr fontId="5"/>
  </si>
  <si>
    <t>たしかめ</t>
    <phoneticPr fontId="5"/>
  </si>
  <si>
    <t>(Ⅳ)</t>
    <phoneticPr fontId="5"/>
  </si>
  <si>
    <t>(（Ⅱ）＝（Ⅲ）)=（Ⅳ）</t>
    <phoneticPr fontId="5"/>
  </si>
  <si>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5"/>
  </si>
  <si>
    <t>（Ⅲ）</t>
    <phoneticPr fontId="5"/>
  </si>
  <si>
    <t>合計（月内算定上限）</t>
    <rPh sb="0" eb="2">
      <t>ゴウケイ</t>
    </rPh>
    <phoneticPr fontId="5"/>
  </si>
  <si>
    <t>自立生活援助</t>
    <rPh sb="0" eb="2">
      <t>ジリツ</t>
    </rPh>
    <rPh sb="2" eb="4">
      <t>セイカツ</t>
    </rPh>
    <rPh sb="4" eb="6">
      <t>エンジョ</t>
    </rPh>
    <phoneticPr fontId="5"/>
  </si>
  <si>
    <t>回</t>
    <rPh sb="0" eb="1">
      <t>カイ</t>
    </rPh>
    <phoneticPr fontId="5"/>
  </si>
  <si>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5"/>
  </si>
  <si>
    <t>算定回数（目安）</t>
    <rPh sb="0" eb="2">
      <t>サンテイ</t>
    </rPh>
    <rPh sb="2" eb="4">
      <t>カイスウ</t>
    </rPh>
    <phoneticPr fontId="5"/>
  </si>
  <si>
    <t>該当する障害福祉サービス等</t>
    <rPh sb="0" eb="2">
      <t>ガイトウ</t>
    </rPh>
    <rPh sb="4" eb="8">
      <t>ショウガイフクシ</t>
    </rPh>
    <rPh sb="12" eb="13">
      <t>トウ</t>
    </rPh>
    <phoneticPr fontId="5"/>
  </si>
  <si>
    <t>法人　・　事業所名</t>
    <rPh sb="5" eb="8">
      <t>ジギョウショ</t>
    </rPh>
    <rPh sb="8" eb="9">
      <t>メイ</t>
    </rPh>
    <phoneticPr fontId="5"/>
  </si>
  <si>
    <t>該当する欄にチェック</t>
    <rPh sb="0" eb="2">
      <t>ガイトウ</t>
    </rPh>
    <rPh sb="4" eb="5">
      <t>ラン</t>
    </rPh>
    <phoneticPr fontId="5"/>
  </si>
  <si>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5"/>
  </si>
  <si>
    <t>同一の事業所おいて一体的運営　・　相互に連携して運営</t>
    <rPh sb="0" eb="2">
      <t>ドウイツ</t>
    </rPh>
    <rPh sb="3" eb="6">
      <t>ジギョウショ</t>
    </rPh>
    <phoneticPr fontId="5"/>
  </si>
  <si>
    <t>いずれかを選択</t>
    <rPh sb="5" eb="7">
      <t>センタク</t>
    </rPh>
    <phoneticPr fontId="5"/>
  </si>
  <si>
    <t>⑴　拠点機能強化サービスの構成形態</t>
    <rPh sb="2" eb="4">
      <t>キョテン</t>
    </rPh>
    <rPh sb="4" eb="6">
      <t>キノウ</t>
    </rPh>
    <rPh sb="6" eb="8">
      <t>キョウカ</t>
    </rPh>
    <rPh sb="13" eb="15">
      <t>コウセイ</t>
    </rPh>
    <rPh sb="15" eb="17">
      <t>ケイタイ</t>
    </rPh>
    <phoneticPr fontId="5"/>
  </si>
  <si>
    <t>③　拠点機能強化サービスの構成</t>
    <rPh sb="2" eb="4">
      <t>キョテン</t>
    </rPh>
    <rPh sb="4" eb="6">
      <t>キノウ</t>
    </rPh>
    <rPh sb="6" eb="8">
      <t>キョウカ</t>
    </rPh>
    <rPh sb="13" eb="15">
      <t>コウセイ</t>
    </rPh>
    <phoneticPr fontId="5"/>
  </si>
  <si>
    <t>（（Ⅰ）×　100＝（Ⅱ））</t>
    <phoneticPr fontId="5"/>
  </si>
  <si>
    <t>（Ⅱ）</t>
    <phoneticPr fontId="5"/>
  </si>
  <si>
    <t>＝</t>
    <phoneticPr fontId="5"/>
  </si>
  <si>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5"/>
  </si>
  <si>
    <t>（Ⅰ）</t>
    <phoneticPr fontId="5"/>
  </si>
  <si>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5"/>
  </si>
  <si>
    <t>氏名：</t>
    <rPh sb="0" eb="2">
      <t>シメイ</t>
    </rPh>
    <phoneticPr fontId="5"/>
  </si>
  <si>
    <t>⑵　法人・事業所名：　</t>
    <rPh sb="2" eb="4">
      <t>ホウジン</t>
    </rPh>
    <rPh sb="5" eb="8">
      <t>ジギョウショ</t>
    </rPh>
    <rPh sb="8" eb="9">
      <t>メイ</t>
    </rPh>
    <phoneticPr fontId="5"/>
  </si>
  <si>
    <t>⑴　法人・事業所名：　</t>
    <rPh sb="2" eb="4">
      <t>ホウジン</t>
    </rPh>
    <rPh sb="5" eb="8">
      <t>ジギョウショ</t>
    </rPh>
    <rPh sb="8" eb="9">
      <t>メイ</t>
    </rPh>
    <phoneticPr fontId="5"/>
  </si>
  <si>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5"/>
  </si>
  <si>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5"/>
  </si>
  <si>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5"/>
  </si>
  <si>
    <t>法人　・　事業所名</t>
    <rPh sb="0" eb="2">
      <t>ホウジン</t>
    </rPh>
    <phoneticPr fontId="5"/>
  </si>
  <si>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5"/>
  </si>
  <si>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5"/>
  </si>
  <si>
    <t>注２　当該届出様式は標準様式とする。</t>
    <rPh sb="0" eb="1">
      <t>チュウ</t>
    </rPh>
    <rPh sb="3" eb="5">
      <t>トウガイ</t>
    </rPh>
    <rPh sb="5" eb="7">
      <t>トドケデ</t>
    </rPh>
    <rPh sb="7" eb="9">
      <t>ヨウシキ</t>
    </rPh>
    <rPh sb="10" eb="12">
      <t>ヒョウジュン</t>
    </rPh>
    <rPh sb="12" eb="14">
      <t>ヨウシキ</t>
    </rPh>
    <phoneticPr fontId="5"/>
  </si>
  <si>
    <t>　で足りる。）</t>
    <phoneticPr fontId="90"/>
  </si>
  <si>
    <t>　提出してください。（①については、「地域生活支援拠点等の機能を担う事業所の登録届出書」</t>
    <phoneticPr fontId="5"/>
  </si>
  <si>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5"/>
  </si>
  <si>
    <t>　　とで足りる。）</t>
    <phoneticPr fontId="90"/>
  </si>
  <si>
    <t>　　への対処及び地域における生活に移行するための活動に関する取組に協力するこ</t>
    <rPh sb="33" eb="35">
      <t>キョウリョク</t>
    </rPh>
    <phoneticPr fontId="5"/>
  </si>
  <si>
    <t>　　ない場合は、拠点関係機関との連携体制を確保することに代えて、緊急の事態等</t>
    <rPh sb="28" eb="29">
      <t>カ</t>
    </rPh>
    <rPh sb="32" eb="34">
      <t>キンキュウ</t>
    </rPh>
    <rPh sb="35" eb="37">
      <t>ジタイ</t>
    </rPh>
    <rPh sb="37" eb="38">
      <t>ナド</t>
    </rPh>
    <phoneticPr fontId="5"/>
  </si>
  <si>
    <t>　（令和９年３月31日までの間において、市町村が地域生活支援拠点等を整備してい</t>
    <rPh sb="20" eb="23">
      <t>シチョウソン</t>
    </rPh>
    <rPh sb="24" eb="33">
      <t>チイキセイカツシエンキョテントウ</t>
    </rPh>
    <rPh sb="34" eb="36">
      <t>セイビ</t>
    </rPh>
    <phoneticPr fontId="5"/>
  </si>
  <si>
    <t>　るとともに、協議会に定期的に参画している。</t>
    <phoneticPr fontId="5"/>
  </si>
  <si>
    <r>
      <t xml:space="preserve">有 </t>
    </r>
    <r>
      <rPr>
        <sz val="14"/>
        <rFont val="HGSｺﾞｼｯｸM"/>
        <family val="3"/>
        <charset val="128"/>
      </rPr>
      <t>・</t>
    </r>
    <r>
      <rPr>
        <sz val="11"/>
        <color theme="1"/>
        <rFont val="HGSｺﾞｼｯｸM"/>
        <family val="3"/>
        <charset val="128"/>
      </rPr>
      <t xml:space="preserve"> 無</t>
    </r>
    <phoneticPr fontId="5"/>
  </si>
  <si>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5"/>
  </si>
  <si>
    <t>　めている。</t>
    <phoneticPr fontId="90"/>
  </si>
  <si>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5"/>
  </si>
  <si>
    <t>　１　新規　　　　　２　変更　　　　　３　終了</t>
    <phoneticPr fontId="5"/>
  </si>
  <si>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5"/>
  </si>
  <si>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5"/>
  </si>
  <si>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5"/>
  </si>
  <si>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5"/>
  </si>
  <si>
    <t>確認欄</t>
    <rPh sb="0" eb="2">
      <t>カクニン</t>
    </rPh>
    <rPh sb="2" eb="3">
      <t>ラン</t>
    </rPh>
    <phoneticPr fontId="90"/>
  </si>
  <si>
    <t>　直上により配置した者のいずれかにより、当該事業所等の従業者に対し、障害者に対する配慮等に関する研修を年１回以上行っている。</t>
    <phoneticPr fontId="90"/>
  </si>
  <si>
    <t>５　研修の実施</t>
    <rPh sb="2" eb="4">
      <t>ケンシュウ</t>
    </rPh>
    <rPh sb="5" eb="7">
      <t>ジッシ</t>
    </rPh>
    <phoneticPr fontId="90"/>
  </si>
  <si>
    <t>常勤換算数</t>
    <rPh sb="0" eb="2">
      <t>ジョウキン</t>
    </rPh>
    <rPh sb="2" eb="4">
      <t>カンサン</t>
    </rPh>
    <rPh sb="4" eb="5">
      <t>スウ</t>
    </rPh>
    <phoneticPr fontId="5"/>
  </si>
  <si>
    <t>（0.5以上であること）　</t>
    <phoneticPr fontId="90"/>
  </si>
  <si>
    <t>合計（人）</t>
    <rPh sb="0" eb="2">
      <t>ゴウケイ</t>
    </rPh>
    <rPh sb="3" eb="4">
      <t>ニン</t>
    </rPh>
    <phoneticPr fontId="5"/>
  </si>
  <si>
    <t>＜雇用されている障害者又は障害者であった者＞</t>
    <rPh sb="1" eb="3">
      <t>コヨウ</t>
    </rPh>
    <rPh sb="8" eb="11">
      <t>ショウガイシャ</t>
    </rPh>
    <rPh sb="11" eb="12">
      <t>マタ</t>
    </rPh>
    <rPh sb="13" eb="16">
      <t>ショウガイシャ</t>
    </rPh>
    <rPh sb="20" eb="21">
      <t>シャ</t>
    </rPh>
    <phoneticPr fontId="5"/>
  </si>
  <si>
    <t>４　障害者ピアサ
　ポート研修修了
　職員</t>
    <rPh sb="15" eb="17">
      <t>シュウリョウ</t>
    </rPh>
    <rPh sb="19" eb="21">
      <t>ショクイン</t>
    </rPh>
    <phoneticPr fontId="5"/>
  </si>
  <si>
    <t>１　新規　　　　　２　変更　　　　　３　終了</t>
    <rPh sb="2" eb="4">
      <t>シンキ</t>
    </rPh>
    <rPh sb="11" eb="13">
      <t>ヘンコウ</t>
    </rPh>
    <rPh sb="20" eb="22">
      <t>シュウリョウ</t>
    </rPh>
    <phoneticPr fontId="5"/>
  </si>
  <si>
    <t>３　異動区分</t>
    <rPh sb="2" eb="4">
      <t>イドウ</t>
    </rPh>
    <rPh sb="4" eb="6">
      <t>クブン</t>
    </rPh>
    <phoneticPr fontId="5"/>
  </si>
  <si>
    <t>２　サービスの種類</t>
    <rPh sb="7" eb="9">
      <t>シュルイ</t>
    </rPh>
    <phoneticPr fontId="5"/>
  </si>
  <si>
    <t>１　事業所名</t>
    <rPh sb="2" eb="5">
      <t>ジギョウショ</t>
    </rPh>
    <rPh sb="5" eb="6">
      <t>メイ</t>
    </rPh>
    <phoneticPr fontId="5"/>
  </si>
  <si>
    <t>▲</t>
    <phoneticPr fontId="5"/>
  </si>
  <si>
    <t>別紙様式第二号</t>
    <rPh sb="5" eb="6">
      <t>ニ</t>
    </rPh>
    <phoneticPr fontId="90"/>
  </si>
  <si>
    <t>指定障害福祉サービス事業所/指定障害者支援施設</t>
    <phoneticPr fontId="90"/>
  </si>
  <si>
    <t>指定障害児通所支援事業所/指定障害児入所施設</t>
    <phoneticPr fontId="90"/>
  </si>
  <si>
    <t>指定特定相談支援事業所/指定一般相談支援事業所/指定障害児相談支援事業所</t>
    <phoneticPr fontId="90"/>
  </si>
  <si>
    <t>変更届出書</t>
    <rPh sb="0" eb="2">
      <t>ヘンコウ</t>
    </rPh>
    <rPh sb="2" eb="4">
      <t>トドケデ</t>
    </rPh>
    <rPh sb="4" eb="5">
      <t>ショ</t>
    </rPh>
    <phoneticPr fontId="5"/>
  </si>
  <si>
    <t>年</t>
  </si>
  <si>
    <t>月</t>
  </si>
  <si>
    <t>八王子市長　　殿</t>
    <rPh sb="0" eb="3">
      <t>ハチオウジ</t>
    </rPh>
    <rPh sb="3" eb="4">
      <t>シ</t>
    </rPh>
    <rPh sb="4" eb="5">
      <t>チョウ</t>
    </rPh>
    <rPh sb="7" eb="8">
      <t>ドノ</t>
    </rPh>
    <phoneticPr fontId="90"/>
  </si>
  <si>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</si>
  <si>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5"/>
  </si>
  <si>
    <t>指定障害福祉サービス事業所等の指定に係る事項の変更の届出先（以下「指定権者」という。）と指定障害福祉サービス</t>
    <phoneticPr fontId="90"/>
  </si>
  <si>
    <t>事業所等の業務管理体制の整備に関する事項の変更の届出先（以下「監督権者」という。）が同一の自治体であり、かつ、</t>
    <phoneticPr fontId="90"/>
  </si>
  <si>
    <t>変更事項が「事業所（施設）の所在地」又は「申請者の代表者の氏名、生年月日、住所及び職名」の場合であって、同事項</t>
    <phoneticPr fontId="90"/>
  </si>
  <si>
    <t>に係る事実の確認に支障がないと認めるときは、監督権者への変更の届出又は届出書への記載については、指定権者</t>
    <phoneticPr fontId="90"/>
  </si>
  <si>
    <t>への変更の届出があったことをもって省略させることができることとされているので、その場合には左のチェックボックス（□）</t>
    <phoneticPr fontId="90"/>
  </si>
  <si>
    <t>に✓を付してください。なお、当該変更届出を受理した指定権者は、当該変更届出の写しを監督権者へ回付してください。</t>
    <phoneticPr fontId="90"/>
  </si>
  <si>
    <t>法人番号(13桁)</t>
    <rPh sb="0" eb="2">
      <t>ホウジン</t>
    </rPh>
    <rPh sb="2" eb="4">
      <t>バンゴウ</t>
    </rPh>
    <rPh sb="7" eb="8">
      <t>ケタ</t>
    </rPh>
    <phoneticPr fontId="90"/>
  </si>
  <si>
    <t>事業所番号</t>
    <rPh sb="0" eb="3">
      <t>ジギョウショ</t>
    </rPh>
    <rPh sb="2" eb="3">
      <t>ショ</t>
    </rPh>
    <rPh sb="3" eb="5">
      <t>バンゴウ</t>
    </rPh>
    <phoneticPr fontId="5"/>
  </si>
  <si>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5"/>
  </si>
  <si>
    <t>変更年月日</t>
    <rPh sb="0" eb="2">
      <t>ヘンコウ</t>
    </rPh>
    <rPh sb="2" eb="5">
      <t>ネンガッピ</t>
    </rPh>
    <phoneticPr fontId="5"/>
  </si>
  <si>
    <t>月</t>
    <rPh sb="0" eb="1">
      <t>ガツ</t>
    </rPh>
    <phoneticPr fontId="5"/>
  </si>
  <si>
    <t>日</t>
    <rPh sb="0" eb="1">
      <t>ヒ</t>
    </rPh>
    <phoneticPr fontId="5"/>
  </si>
  <si>
    <t>変更があった事項（該当に○）</t>
    <rPh sb="0" eb="2">
      <t>ヘンコウ</t>
    </rPh>
    <rPh sb="6" eb="8">
      <t>ジコウ</t>
    </rPh>
    <rPh sb="9" eb="11">
      <t>ガイトウ</t>
    </rPh>
    <phoneticPr fontId="5"/>
  </si>
  <si>
    <t>（変更前）</t>
    <rPh sb="1" eb="3">
      <t>ヘンコウ</t>
    </rPh>
    <rPh sb="3" eb="4">
      <t>マエ</t>
    </rPh>
    <phoneticPr fontId="5"/>
  </si>
  <si>
    <t>事業所（施設）の連絡先（電話番号）</t>
    <rPh sb="0" eb="3">
      <t>ジギョウショ</t>
    </rPh>
    <rPh sb="4" eb="6">
      <t>シセツ</t>
    </rPh>
    <rPh sb="8" eb="11">
      <t>レンラクサキ</t>
    </rPh>
    <rPh sb="12" eb="14">
      <t>デンワ</t>
    </rPh>
    <rPh sb="14" eb="16">
      <t>バンゴウ</t>
    </rPh>
    <phoneticPr fontId="5"/>
  </si>
  <si>
    <t>申請者の名称</t>
    <rPh sb="0" eb="3">
      <t>シンセイシャ</t>
    </rPh>
    <rPh sb="4" eb="6">
      <t>メイショウ</t>
    </rPh>
    <phoneticPr fontId="5"/>
  </si>
  <si>
    <t>申請者の主たる事務所の所在地</t>
    <rPh sb="0" eb="3">
      <t>シンセイシャ</t>
    </rPh>
    <rPh sb="4" eb="5">
      <t>オモ</t>
    </rPh>
    <rPh sb="7" eb="9">
      <t>ジム</t>
    </rPh>
    <rPh sb="9" eb="10">
      <t>ショ</t>
    </rPh>
    <rPh sb="11" eb="14">
      <t>ショザイチ</t>
    </rPh>
    <phoneticPr fontId="5"/>
  </si>
  <si>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5"/>
  </si>
  <si>
    <t>法人等の種類</t>
    <rPh sb="0" eb="2">
      <t>ホウジン</t>
    </rPh>
    <rPh sb="2" eb="3">
      <t>トウ</t>
    </rPh>
    <rPh sb="4" eb="6">
      <t>シュルイ</t>
    </rPh>
    <phoneticPr fontId="5"/>
  </si>
  <si>
    <t>登記事項証明書又は条例等（当該事業に関するものに限る。）</t>
    <rPh sb="0" eb="2">
      <t>トウキ</t>
    </rPh>
    <rPh sb="2" eb="4">
      <t>ジコウ</t>
    </rPh>
    <rPh sb="4" eb="7">
      <t>ショウメイショ</t>
    </rPh>
    <rPh sb="7" eb="8">
      <t>マタ</t>
    </rPh>
    <rPh sb="9" eb="12">
      <t>ジョウレイナド</t>
    </rPh>
    <phoneticPr fontId="5"/>
  </si>
  <si>
    <t>共生型サービスの該当有無</t>
    <rPh sb="0" eb="3">
      <t>キョウセイガタ</t>
    </rPh>
    <rPh sb="8" eb="10">
      <t>ガイトウ</t>
    </rPh>
    <rPh sb="10" eb="12">
      <t>ウム</t>
    </rPh>
    <phoneticPr fontId="5"/>
  </si>
  <si>
    <t>事業所（施設）の構造概要・平面図・設備の概要</t>
    <rPh sb="8" eb="10">
      <t>コウゾウ</t>
    </rPh>
    <rPh sb="10" eb="12">
      <t>ガイヨウ</t>
    </rPh>
    <rPh sb="13" eb="16">
      <t>ヘイメンズ</t>
    </rPh>
    <rPh sb="17" eb="19">
      <t>セツビ</t>
    </rPh>
    <rPh sb="20" eb="22">
      <t>ガイヨウ</t>
    </rPh>
    <phoneticPr fontId="5"/>
  </si>
  <si>
    <t>障害児対象事業の該当有無</t>
    <phoneticPr fontId="90"/>
  </si>
  <si>
    <t>利用する障害児の推定数</t>
    <phoneticPr fontId="90"/>
  </si>
  <si>
    <t>利用者又は入所者の定員</t>
    <rPh sb="3" eb="4">
      <t>マタ</t>
    </rPh>
    <phoneticPr fontId="5"/>
  </si>
  <si>
    <t>（変更後）</t>
  </si>
  <si>
    <t xml:space="preserve">管理者の氏名、生年月日、住所及び経歴
</t>
    <rPh sb="14" eb="15">
      <t>オヨ</t>
    </rPh>
    <rPh sb="16" eb="18">
      <t>ケイレキ</t>
    </rPh>
    <phoneticPr fontId="5"/>
  </si>
  <si>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5"/>
  </si>
  <si>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5"/>
  </si>
  <si>
    <t>運営規程</t>
    <phoneticPr fontId="5"/>
  </si>
  <si>
    <t>協力医療機関・協力歯科医療機関の名称・診療科名・契約内容</t>
    <rPh sb="16" eb="18">
      <t>メイショウ</t>
    </rPh>
    <rPh sb="19" eb="22">
      <t>シンリョウカ</t>
    </rPh>
    <rPh sb="22" eb="23">
      <t>メイ</t>
    </rPh>
    <rPh sb="24" eb="26">
      <t>ケイヤク</t>
    </rPh>
    <rPh sb="26" eb="28">
      <t>ナイヨウ</t>
    </rPh>
    <phoneticPr fontId="5"/>
  </si>
  <si>
    <t xml:space="preserve">
</t>
    <phoneticPr fontId="5"/>
  </si>
  <si>
    <t>提携就労支援機関の名称</t>
  </si>
  <si>
    <t>提供する障害福祉サービス等の種類</t>
    <rPh sb="4" eb="8">
      <t>ショウガイフクシ</t>
    </rPh>
    <rPh sb="12" eb="13">
      <t>トウ</t>
    </rPh>
    <phoneticPr fontId="5"/>
  </si>
  <si>
    <t>第三者委託により提供する障害福祉サービス等の種類等</t>
    <rPh sb="20" eb="21">
      <t>トウ</t>
    </rPh>
    <rPh sb="24" eb="25">
      <t>ナド</t>
    </rPh>
    <phoneticPr fontId="90"/>
  </si>
  <si>
    <t>事業実施形態（事業所の種別等）</t>
    <rPh sb="7" eb="10">
      <t>ジギョウショ</t>
    </rPh>
    <rPh sb="11" eb="13">
      <t>シュベツ</t>
    </rPh>
    <rPh sb="13" eb="14">
      <t>トウ</t>
    </rPh>
    <phoneticPr fontId="5"/>
  </si>
  <si>
    <t>その他</t>
    <rPh sb="2" eb="3">
      <t>ホカ</t>
    </rPh>
    <phoneticPr fontId="5"/>
  </si>
  <si>
    <t>(備考)</t>
    <rPh sb="1" eb="3">
      <t>ビコウ</t>
    </rPh>
    <phoneticPr fontId="5"/>
  </si>
  <si>
    <t>1</t>
    <phoneticPr fontId="5"/>
  </si>
  <si>
    <t>変更届の提出に際しては、必要書類を添付してください。</t>
    <phoneticPr fontId="90"/>
  </si>
  <si>
    <t>2</t>
    <phoneticPr fontId="90"/>
  </si>
  <si>
    <t>「変更があった事項」の「変更の内容」は、変更前と変更後の内容が具体的に分かるように記入してください。</t>
  </si>
  <si>
    <t>付表１５　指定特定相談支援事業所及び指定障害児相談支援事業所の指定等に係る記載事項</t>
  </si>
  <si>
    <t>サービス種別(申請するものに○)</t>
    <rPh sb="4" eb="6">
      <t>シュベツ</t>
    </rPh>
    <rPh sb="7" eb="9">
      <t>シンセイ</t>
    </rPh>
    <phoneticPr fontId="90"/>
  </si>
  <si>
    <t>特定相談支援</t>
    <rPh sb="0" eb="6">
      <t>トクテイソウダンシエン</t>
    </rPh>
    <phoneticPr fontId="90"/>
  </si>
  <si>
    <t>障害児相談支援</t>
    <rPh sb="0" eb="3">
      <t>ショウガイジ</t>
    </rPh>
    <rPh sb="3" eb="7">
      <t>ソウダンシエン</t>
    </rPh>
    <phoneticPr fontId="90"/>
  </si>
  <si>
    <t>名　　称</t>
    <rPh sb="0" eb="1">
      <t>メイ</t>
    </rPh>
    <rPh sb="3" eb="4">
      <t>ショウ</t>
    </rPh>
    <phoneticPr fontId="5"/>
  </si>
  <si>
    <t>(郵便番号</t>
  </si>
  <si>
    <t>-</t>
    <phoneticPr fontId="90"/>
  </si>
  <si>
    <t>)</t>
  </si>
  <si>
    <t>E-Mail</t>
    <phoneticPr fontId="90"/>
  </si>
  <si>
    <t>管理者</t>
    <rPh sb="0" eb="1">
      <t>カン</t>
    </rPh>
    <rPh sb="1" eb="2">
      <t>リ</t>
    </rPh>
    <rPh sb="2" eb="3">
      <t>モノ</t>
    </rPh>
    <phoneticPr fontId="5"/>
  </si>
  <si>
    <t>生年月日</t>
    <rPh sb="0" eb="4">
      <t>セイネンガッピ</t>
    </rPh>
    <phoneticPr fontId="90"/>
  </si>
  <si>
    <t>月</t>
    <rPh sb="0" eb="1">
      <t>ツキ</t>
    </rPh>
    <phoneticPr fontId="90"/>
  </si>
  <si>
    <t>日</t>
    <rPh sb="0" eb="1">
      <t>ニチ</t>
    </rPh>
    <phoneticPr fontId="90"/>
  </si>
  <si>
    <t>住　所</t>
    <rPh sb="0" eb="1">
      <t>ジュウ</t>
    </rPh>
    <rPh sb="2" eb="3">
      <t>トコロ</t>
    </rPh>
    <phoneticPr fontId="5"/>
  </si>
  <si>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5"/>
  </si>
  <si>
    <t>有</t>
    <rPh sb="0" eb="1">
      <t>アリ</t>
    </rPh>
    <phoneticPr fontId="90"/>
  </si>
  <si>
    <t>無</t>
    <rPh sb="0" eb="1">
      <t>ム</t>
    </rPh>
    <phoneticPr fontId="5"/>
  </si>
  <si>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5"/>
  </si>
  <si>
    <t>事業所等の名称</t>
    <rPh sb="0" eb="3">
      <t>ジギョウショ</t>
    </rPh>
    <rPh sb="3" eb="4">
      <t>トウ</t>
    </rPh>
    <rPh sb="5" eb="7">
      <t>メイショウ</t>
    </rPh>
    <phoneticPr fontId="5"/>
  </si>
  <si>
    <t>兼務する職種及び勤務時間等</t>
    <rPh sb="0" eb="2">
      <t>ケンム</t>
    </rPh>
    <rPh sb="4" eb="6">
      <t>ショクシュ</t>
    </rPh>
    <rPh sb="6" eb="7">
      <t>オヨ</t>
    </rPh>
    <rPh sb="8" eb="10">
      <t>キンム</t>
    </rPh>
    <rPh sb="10" eb="12">
      <t>ジカン</t>
    </rPh>
    <rPh sb="12" eb="13">
      <t>トウ</t>
    </rPh>
    <phoneticPr fontId="5"/>
  </si>
  <si>
    <t>相談支援専門員</t>
    <rPh sb="0" eb="7">
      <t>ソウダンシエンセンモンイン</t>
    </rPh>
    <phoneticPr fontId="5"/>
  </si>
  <si>
    <t>主任相談支援専門員に該当</t>
    <rPh sb="0" eb="9">
      <t>シュニンソウダンシエンセンモンイン</t>
    </rPh>
    <rPh sb="10" eb="12">
      <t>ガイトウ</t>
    </rPh>
    <phoneticPr fontId="90"/>
  </si>
  <si>
    <t>相談支援員</t>
    <rPh sb="0" eb="2">
      <t>ソウダン</t>
    </rPh>
    <rPh sb="2" eb="5">
      <t>シエンイン</t>
    </rPh>
    <phoneticPr fontId="90"/>
  </si>
  <si>
    <t>保有資格</t>
    <rPh sb="0" eb="2">
      <t>ホユウ</t>
    </rPh>
    <rPh sb="2" eb="4">
      <t>シカク</t>
    </rPh>
    <phoneticPr fontId="90"/>
  </si>
  <si>
    <t>社会福祉士</t>
    <rPh sb="0" eb="2">
      <t>シャカイ</t>
    </rPh>
    <rPh sb="2" eb="5">
      <t>フクシシ</t>
    </rPh>
    <phoneticPr fontId="90"/>
  </si>
  <si>
    <t>精神保健福祉士</t>
    <rPh sb="0" eb="2">
      <t>セイシン</t>
    </rPh>
    <rPh sb="2" eb="4">
      <t>ホケン</t>
    </rPh>
    <rPh sb="4" eb="7">
      <t>フクシシ</t>
    </rPh>
    <phoneticPr fontId="5"/>
  </si>
  <si>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5"/>
  </si>
  <si>
    <t>第　　条 第　　項 第　　号</t>
    <rPh sb="0" eb="1">
      <t>ダイ</t>
    </rPh>
    <rPh sb="3" eb="4">
      <t>ジョウ</t>
    </rPh>
    <rPh sb="5" eb="6">
      <t>ダイ</t>
    </rPh>
    <rPh sb="8" eb="9">
      <t>コウ</t>
    </rPh>
    <rPh sb="10" eb="11">
      <t>ダイ</t>
    </rPh>
    <rPh sb="13" eb="14">
      <t>ゴウ</t>
    </rPh>
    <phoneticPr fontId="5"/>
  </si>
  <si>
    <t>○人員に関する基準の確認に必要な事項</t>
    <rPh sb="1" eb="3">
      <t>ジンイン</t>
    </rPh>
    <rPh sb="4" eb="5">
      <t>カン</t>
    </rPh>
    <rPh sb="7" eb="9">
      <t>キジュン</t>
    </rPh>
    <rPh sb="10" eb="12">
      <t>カクニン</t>
    </rPh>
    <rPh sb="13" eb="15">
      <t>ヒツヨウ</t>
    </rPh>
    <rPh sb="16" eb="18">
      <t>ジコウ</t>
    </rPh>
    <phoneticPr fontId="90"/>
  </si>
  <si>
    <t>従業者の職種・員数</t>
    <rPh sb="0" eb="3">
      <t>ジュウギョウシャ</t>
    </rPh>
    <rPh sb="4" eb="6">
      <t>ショクシュ</t>
    </rPh>
    <rPh sb="7" eb="9">
      <t>インズウ</t>
    </rPh>
    <phoneticPr fontId="5"/>
  </si>
  <si>
    <t>居宅介護等従業者</t>
    <rPh sb="0" eb="2">
      <t>キョタク</t>
    </rPh>
    <rPh sb="2" eb="4">
      <t>カイゴ</t>
    </rPh>
    <rPh sb="4" eb="5">
      <t>トウ</t>
    </rPh>
    <rPh sb="5" eb="8">
      <t>ジュウギョウシャ</t>
    </rPh>
    <phoneticPr fontId="5"/>
  </si>
  <si>
    <t>その他の従業者</t>
    <rPh sb="2" eb="3">
      <t>タ</t>
    </rPh>
    <rPh sb="4" eb="7">
      <t>ジュウギョウシャ</t>
    </rPh>
    <phoneticPr fontId="5"/>
  </si>
  <si>
    <t>専従</t>
    <rPh sb="0" eb="2">
      <t>センジュウ</t>
    </rPh>
    <phoneticPr fontId="5"/>
  </si>
  <si>
    <t>兼務</t>
    <rPh sb="0" eb="2">
      <t>ケンム</t>
    </rPh>
    <phoneticPr fontId="5"/>
  </si>
  <si>
    <t>常勤(人)</t>
    <rPh sb="0" eb="2">
      <t>ジョウキン</t>
    </rPh>
    <rPh sb="3" eb="4">
      <t>ヒト</t>
    </rPh>
    <phoneticPr fontId="5"/>
  </si>
  <si>
    <t>非常勤(人)</t>
    <rPh sb="0" eb="3">
      <t>ヒジョウキン</t>
    </rPh>
    <rPh sb="4" eb="5">
      <t>ヒト</t>
    </rPh>
    <phoneticPr fontId="5"/>
  </si>
  <si>
    <t>常勤換算後の人数(人)</t>
    <rPh sb="0" eb="2">
      <t>ジョウキン</t>
    </rPh>
    <rPh sb="2" eb="4">
      <t>カンザン</t>
    </rPh>
    <rPh sb="4" eb="5">
      <t>ゴ</t>
    </rPh>
    <rPh sb="6" eb="8">
      <t>ニンズウ</t>
    </rPh>
    <rPh sb="9" eb="10">
      <t>ニン</t>
    </rPh>
    <phoneticPr fontId="5"/>
  </si>
  <si>
    <t>基準上の必要人数(人)</t>
    <rPh sb="0" eb="2">
      <t>キジュン</t>
    </rPh>
    <rPh sb="2" eb="3">
      <t>ジョウ</t>
    </rPh>
    <rPh sb="4" eb="6">
      <t>ヒツヨウ</t>
    </rPh>
    <rPh sb="6" eb="8">
      <t>ニンズウ</t>
    </rPh>
    <rPh sb="9" eb="10">
      <t>ニン</t>
    </rPh>
    <phoneticPr fontId="5"/>
  </si>
  <si>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90"/>
  </si>
  <si>
    <t>営業日(該当する日に○)</t>
    <rPh sb="0" eb="3">
      <t>エイギョウビ</t>
    </rPh>
    <rPh sb="4" eb="6">
      <t>ガイトウ</t>
    </rPh>
    <rPh sb="8" eb="9">
      <t>ヒ</t>
    </rPh>
    <phoneticPr fontId="5"/>
  </si>
  <si>
    <t>日</t>
    <rPh sb="0" eb="1">
      <t>ニチ</t>
    </rPh>
    <phoneticPr fontId="129"/>
  </si>
  <si>
    <t>月</t>
    <rPh sb="0" eb="1">
      <t>ゲツ</t>
    </rPh>
    <phoneticPr fontId="90"/>
  </si>
  <si>
    <t>火</t>
    <rPh sb="0" eb="1">
      <t>ヒ</t>
    </rPh>
    <phoneticPr fontId="90"/>
  </si>
  <si>
    <t>水</t>
    <rPh sb="0" eb="1">
      <t>スイ</t>
    </rPh>
    <phoneticPr fontId="90"/>
  </si>
  <si>
    <t>木</t>
    <rPh sb="0" eb="1">
      <t>モク</t>
    </rPh>
    <phoneticPr fontId="90"/>
  </si>
  <si>
    <t>金</t>
    <rPh sb="0" eb="1">
      <t>キン</t>
    </rPh>
    <phoneticPr fontId="90"/>
  </si>
  <si>
    <t>土</t>
    <rPh sb="0" eb="1">
      <t>ド</t>
    </rPh>
    <phoneticPr fontId="90"/>
  </si>
  <si>
    <t>祝</t>
    <rPh sb="0" eb="1">
      <t>シュク</t>
    </rPh>
    <phoneticPr fontId="90"/>
  </si>
  <si>
    <t>その他(年末年始等)</t>
    <rPh sb="2" eb="3">
      <t>ホカ</t>
    </rPh>
    <rPh sb="4" eb="6">
      <t>ネンマツ</t>
    </rPh>
    <rPh sb="6" eb="8">
      <t>ネンシ</t>
    </rPh>
    <rPh sb="8" eb="9">
      <t>トウ</t>
    </rPh>
    <phoneticPr fontId="90"/>
  </si>
  <si>
    <t>平日</t>
    <rPh sb="0" eb="2">
      <t>ヘイジツ</t>
    </rPh>
    <phoneticPr fontId="129"/>
  </si>
  <si>
    <t>：</t>
    <phoneticPr fontId="90"/>
  </si>
  <si>
    <t>～</t>
    <phoneticPr fontId="90"/>
  </si>
  <si>
    <t>土曜</t>
    <rPh sb="0" eb="2">
      <t>ドヨウ</t>
    </rPh>
    <phoneticPr fontId="129"/>
  </si>
  <si>
    <t>日・祝</t>
    <rPh sb="0" eb="1">
      <t>ニチ</t>
    </rPh>
    <rPh sb="2" eb="3">
      <t>シュク</t>
    </rPh>
    <phoneticPr fontId="129"/>
  </si>
  <si>
    <t>通常の事業の実施地域</t>
    <rPh sb="0" eb="2">
      <t>ツウジョウ</t>
    </rPh>
    <rPh sb="3" eb="5">
      <t>ジギョウ</t>
    </rPh>
    <rPh sb="6" eb="8">
      <t>ジッシ</t>
    </rPh>
    <rPh sb="8" eb="10">
      <t>チイキ</t>
    </rPh>
    <phoneticPr fontId="5"/>
  </si>
  <si>
    <t>○一体的に実施する従たる事業所の指定等に係る記載事項</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</si>
  <si>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90"/>
  </si>
  <si>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5"/>
  </si>
  <si>
    <t>記入欄不足時の資料</t>
  </si>
  <si>
    <t>■相談支援専門員及び相談支援員</t>
    <rPh sb="1" eb="3">
      <t>ソウダン</t>
    </rPh>
    <rPh sb="3" eb="5">
      <t>シエン</t>
    </rPh>
    <rPh sb="5" eb="8">
      <t>センモンイン</t>
    </rPh>
    <rPh sb="8" eb="9">
      <t>オヨ</t>
    </rPh>
    <rPh sb="10" eb="12">
      <t>ソウダン</t>
    </rPh>
    <rPh sb="12" eb="15">
      <t>シエンイン</t>
    </rPh>
    <phoneticPr fontId="129"/>
  </si>
  <si>
    <t>（別紙１ー１）</t>
    <rPh sb="1" eb="3">
      <t>ベッシ</t>
    </rPh>
    <phoneticPr fontId="91"/>
  </si>
  <si>
    <t>多機能型等
　　定員区分（※1）</t>
    <rPh sb="0" eb="3">
      <t>タキノウ</t>
    </rPh>
    <rPh sb="3" eb="4">
      <t>ガタ</t>
    </rPh>
    <rPh sb="4" eb="5">
      <t>トウ</t>
    </rPh>
    <rPh sb="8" eb="10">
      <t>テイイン</t>
    </rPh>
    <rPh sb="10" eb="12">
      <t>クブン</t>
    </rPh>
    <phoneticPr fontId="5"/>
  </si>
  <si>
    <t>人員配置区分
（※2）</t>
    <rPh sb="0" eb="2">
      <t>ジンイン</t>
    </rPh>
    <rPh sb="2" eb="4">
      <t>ハイチ</t>
    </rPh>
    <rPh sb="4" eb="6">
      <t>クブン</t>
    </rPh>
    <phoneticPr fontId="5"/>
  </si>
  <si>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90"/>
  </si>
  <si>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5"/>
  </si>
  <si>
    <t>「人員配置区分」欄には、報酬算定上の区分を設定する。</t>
    <rPh sb="21" eb="23">
      <t>セッテイ</t>
    </rPh>
    <phoneticPr fontId="5"/>
  </si>
  <si>
    <t>※３</t>
    <phoneticPr fontId="91"/>
  </si>
  <si>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5"/>
  </si>
  <si>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5"/>
  </si>
  <si>
    <t>※５</t>
    <phoneticPr fontId="5"/>
  </si>
  <si>
    <t>「共生型サービス対象区分」欄が「２．該当」の場合に設定する。</t>
    <rPh sb="13" eb="14">
      <t>ラン</t>
    </rPh>
    <rPh sb="18" eb="20">
      <t>ガイトウ</t>
    </rPh>
    <rPh sb="22" eb="24">
      <t>バアイ</t>
    </rPh>
    <rPh sb="25" eb="27">
      <t>セッテイ</t>
    </rPh>
    <phoneticPr fontId="5"/>
  </si>
  <si>
    <t>※６</t>
    <phoneticPr fontId="5"/>
  </si>
  <si>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5"/>
  </si>
  <si>
    <t>※７</t>
    <phoneticPr fontId="5"/>
  </si>
  <si>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5"/>
  </si>
  <si>
    <t>※８</t>
    <phoneticPr fontId="5"/>
  </si>
  <si>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5"/>
  </si>
  <si>
    <t>※９</t>
    <phoneticPr fontId="5"/>
  </si>
  <si>
    <t>居宅介護について、「特定事業所（経過措置）」欄は、特定事業所が「２．Ⅰ」、「４．Ⅲ」、「５．Ⅳ」の場合に設定する。</t>
    <rPh sb="0" eb="2">
      <t>キョタク</t>
    </rPh>
    <rPh sb="2" eb="4">
      <t>カイゴ</t>
    </rPh>
    <phoneticPr fontId="90"/>
  </si>
  <si>
    <t>行動援護について、「特定事業所（経過措置）」欄は、特定事業所が「２．Ⅰ」、「３．Ⅱ」、「４．Ⅲ」、「５．Ⅳ」の場合に設定する。</t>
    <rPh sb="0" eb="2">
      <t>コウドウ</t>
    </rPh>
    <rPh sb="2" eb="4">
      <t>エンゴ</t>
    </rPh>
    <phoneticPr fontId="90"/>
  </si>
  <si>
    <t>※１１</t>
    <phoneticPr fontId="5"/>
  </si>
  <si>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90"/>
  </si>
  <si>
    <t>※１２</t>
    <phoneticPr fontId="5"/>
  </si>
  <si>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90"/>
  </si>
  <si>
    <t>※１３</t>
    <phoneticPr fontId="5"/>
  </si>
  <si>
    <t>※１４</t>
    <phoneticPr fontId="5"/>
  </si>
  <si>
    <t>「常勤看護職員等配置（看護職員常勤換算員数）」欄は、小数点以下を切り捨てた人数を設定する。</t>
    <rPh sb="23" eb="24">
      <t>ラン</t>
    </rPh>
    <rPh sb="26" eb="29">
      <t>ショウスウテン</t>
    </rPh>
    <rPh sb="37" eb="39">
      <t>ニンズウ</t>
    </rPh>
    <rPh sb="40" eb="42">
      <t>セッテイ</t>
    </rPh>
    <phoneticPr fontId="90"/>
  </si>
  <si>
    <t>※１６</t>
    <phoneticPr fontId="91"/>
  </si>
  <si>
    <t>※１９</t>
    <phoneticPr fontId="91"/>
  </si>
  <si>
    <t>（別紙１ー２）</t>
    <rPh sb="1" eb="3">
      <t>ベッシ</t>
    </rPh>
    <phoneticPr fontId="91"/>
  </si>
  <si>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5"/>
  </si>
  <si>
    <t>特例による指定の有無</t>
    <rPh sb="0" eb="2">
      <t>トクレイ</t>
    </rPh>
    <rPh sb="5" eb="7">
      <t>シテイ</t>
    </rPh>
    <rPh sb="8" eb="10">
      <t>ウム</t>
    </rPh>
    <phoneticPr fontId="5"/>
  </si>
  <si>
    <t>定員規模
（※1）</t>
    <rPh sb="0" eb="2">
      <t>テイイン</t>
    </rPh>
    <rPh sb="2" eb="4">
      <t>キボ</t>
    </rPh>
    <phoneticPr fontId="5"/>
  </si>
  <si>
    <t>施設等区分</t>
    <rPh sb="0" eb="2">
      <t>シセツ</t>
    </rPh>
    <rPh sb="2" eb="3">
      <t>トウ</t>
    </rPh>
    <rPh sb="3" eb="5">
      <t>クブン</t>
    </rPh>
    <phoneticPr fontId="5"/>
  </si>
  <si>
    <t>主たる障害種別</t>
    <rPh sb="0" eb="1">
      <t>シュ</t>
    </rPh>
    <rPh sb="3" eb="5">
      <t>ショウガイ</t>
    </rPh>
    <rPh sb="5" eb="7">
      <t>シュベツ</t>
    </rPh>
    <phoneticPr fontId="5"/>
  </si>
  <si>
    <t>地域区分</t>
    <rPh sb="0" eb="1">
      <t>チ</t>
    </rPh>
    <rPh sb="1" eb="2">
      <t>イキ</t>
    </rPh>
    <rPh sb="2" eb="3">
      <t>ク</t>
    </rPh>
    <rPh sb="3" eb="4">
      <t>ブン</t>
    </rPh>
    <phoneticPr fontId="5"/>
  </si>
  <si>
    <t>　11．一級地　　12．二級地　　13．三級地　　14．四級地　　15．五級地
  16．六級地　　17．七級地　　23．その他</t>
    <rPh sb="63" eb="64">
      <t>タ</t>
    </rPh>
    <phoneticPr fontId="5"/>
  </si>
  <si>
    <t>地域体制強化共同支援加算対象（※7）</t>
    <phoneticPr fontId="91"/>
  </si>
  <si>
    <t>「定員規模」欄には、定員数を記入すること。            　　　　</t>
    <rPh sb="1" eb="3">
      <t>テイイン</t>
    </rPh>
    <rPh sb="3" eb="5">
      <t>キボ</t>
    </rPh>
    <rPh sb="6" eb="7">
      <t>ラン</t>
    </rPh>
    <rPh sb="10" eb="12">
      <t>テイイン</t>
    </rPh>
    <rPh sb="12" eb="13">
      <t>カズ</t>
    </rPh>
    <rPh sb="14" eb="16">
      <t>キニュウ</t>
    </rPh>
    <phoneticPr fontId="5"/>
  </si>
  <si>
    <t>「開所時間減算区分」欄は、開所時間減算が「２．あり」の場合に設定する。          　　　　</t>
    <phoneticPr fontId="5"/>
  </si>
  <si>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5"/>
  </si>
  <si>
    <t>「共生型サービス対象区分」欄が「２．該当」の場合に設定する。</t>
    <phoneticPr fontId="5"/>
  </si>
  <si>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5"/>
  </si>
  <si>
    <t>「心理担当職員配置体制」欄の「３．Ⅱ」は、配置した心理指導担当職員が公認心理師の資格を有している場合に設定する。</t>
    <phoneticPr fontId="5"/>
  </si>
  <si>
    <t>（別紙44）</t>
    <rPh sb="1" eb="3">
      <t>ベッシ</t>
    </rPh>
    <phoneticPr fontId="91"/>
  </si>
  <si>
    <t>①　強度行動障害支援者養成研修(実践研修)又は行動援護従業者養成研修を修了した常勤の相談支援専門員を</t>
    <phoneticPr fontId="5"/>
  </si>
  <si>
    <t>　１名以上配置している。</t>
    <phoneticPr fontId="5"/>
  </si>
  <si>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5"/>
  </si>
  <si>
    <t>　いずれかを実施している。</t>
    <rPh sb="6" eb="8">
      <t>ジッシ</t>
    </rPh>
    <phoneticPr fontId="5"/>
  </si>
  <si>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5"/>
  </si>
  <si>
    <t>①　医療的ケア児等の障害特性及びこれに応じた支援技法等に関する研修を修了した常勤の相談支援専門員を</t>
    <phoneticPr fontId="5"/>
  </si>
  <si>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5"/>
  </si>
  <si>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5"/>
  </si>
  <si>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5"/>
  </si>
  <si>
    <t>　又は障害児相談支援のいずれかを実施している。</t>
    <rPh sb="3" eb="5">
      <t>ショウガイ</t>
    </rPh>
    <rPh sb="5" eb="6">
      <t>ジ</t>
    </rPh>
    <rPh sb="6" eb="8">
      <t>ソウダン</t>
    </rPh>
    <rPh sb="8" eb="10">
      <t>シエン</t>
    </rPh>
    <rPh sb="16" eb="18">
      <t>ジッシ</t>
    </rPh>
    <phoneticPr fontId="5"/>
  </si>
  <si>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5"/>
  </si>
  <si>
    <t>　又は精神科重症患者支援管理連携加算の届出をしているもの）における保健師、看護師</t>
    <rPh sb="1" eb="2">
      <t>マタ</t>
    </rPh>
    <rPh sb="33" eb="36">
      <t>ホケンシ</t>
    </rPh>
    <phoneticPr fontId="5"/>
  </si>
  <si>
    <t>　又は精神保健福祉士と連携する体制が構築されている。</t>
    <phoneticPr fontId="5"/>
  </si>
  <si>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5"/>
  </si>
  <si>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5"/>
  </si>
  <si>
    <t>（別紙42）</t>
    <rPh sb="1" eb="3">
      <t>ベッシ</t>
    </rPh>
    <phoneticPr fontId="91"/>
  </si>
  <si>
    <t>（別紙25）</t>
    <rPh sb="1" eb="3">
      <t>ベッシ</t>
    </rPh>
    <phoneticPr fontId="91"/>
  </si>
  <si>
    <t>（別紙45）</t>
    <rPh sb="1" eb="3">
      <t>ベッシ</t>
    </rPh>
    <phoneticPr fontId="91"/>
  </si>
  <si>
    <t>（別紙47）</t>
    <rPh sb="1" eb="3">
      <t>ベッシ</t>
    </rPh>
    <phoneticPr fontId="91"/>
  </si>
  <si>
    <t>≪障害福祉サービスの体験支援加算≫</t>
    <rPh sb="12" eb="14">
      <t>シエン</t>
    </rPh>
    <rPh sb="14" eb="16">
      <t>カサン</t>
    </rPh>
    <phoneticPr fontId="110"/>
  </si>
  <si>
    <t>≪障害福祉サービスの体験利用加算・体験宿泊加算≫</t>
    <rPh sb="1" eb="3">
      <t>ショウガイ</t>
    </rPh>
    <rPh sb="3" eb="5">
      <t>フクシ</t>
    </rPh>
    <phoneticPr fontId="110"/>
  </si>
  <si>
    <t>≪地域移行促進加算（Ⅰ）・（Ⅱ）≫</t>
    <rPh sb="1" eb="3">
      <t>チイキ</t>
    </rPh>
    <rPh sb="3" eb="5">
      <t>イコウ</t>
    </rPh>
    <rPh sb="5" eb="7">
      <t>ソクシン</t>
    </rPh>
    <rPh sb="7" eb="9">
      <t>カサン</t>
    </rPh>
    <phoneticPr fontId="110"/>
  </si>
  <si>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91"/>
  </si>
  <si>
    <t>（別紙36）</t>
    <rPh sb="1" eb="3">
      <t>ベッシ</t>
    </rPh>
    <phoneticPr fontId="91"/>
  </si>
  <si>
    <t>別紙様式第二号
変更届出書</t>
    <phoneticPr fontId="5"/>
  </si>
  <si>
    <t>付表15</t>
    <rPh sb="0" eb="2">
      <t>フヒョウ</t>
    </rPh>
    <phoneticPr fontId="5"/>
  </si>
  <si>
    <t>(標準様式１)</t>
    <rPh sb="1" eb="3">
      <t>ヒョウジュン</t>
    </rPh>
    <rPh sb="3" eb="5">
      <t>ヨウシキ</t>
    </rPh>
    <phoneticPr fontId="5"/>
  </si>
  <si>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5"/>
  </si>
  <si>
    <t>指定障害福祉サービス等の種類</t>
    <rPh sb="0" eb="2">
      <t>シテイ</t>
    </rPh>
    <rPh sb="2" eb="4">
      <t>ショウガイ</t>
    </rPh>
    <rPh sb="4" eb="6">
      <t>フクシ</t>
    </rPh>
    <rPh sb="10" eb="11">
      <t>ナド</t>
    </rPh>
    <rPh sb="12" eb="14">
      <t>シュルイ</t>
    </rPh>
    <phoneticPr fontId="5"/>
  </si>
  <si>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5"/>
  </si>
  <si>
    <t>(１)拡充予定の有無</t>
    <rPh sb="3" eb="5">
      <t>カクジュウ</t>
    </rPh>
    <rPh sb="5" eb="7">
      <t>ヨテイ</t>
    </rPh>
    <rPh sb="8" eb="10">
      <t>ウム</t>
    </rPh>
    <phoneticPr fontId="5"/>
  </si>
  <si>
    <t>(　　有り　　・　　無し　　)</t>
    <rPh sb="3" eb="4">
      <t>ア</t>
    </rPh>
    <rPh sb="10" eb="11">
      <t>ナ</t>
    </rPh>
    <phoneticPr fontId="90"/>
  </si>
  <si>
    <t>(２)拡充予定の内容及び予定時期</t>
    <rPh sb="3" eb="5">
      <t>カクジュウ</t>
    </rPh>
    <rPh sb="5" eb="7">
      <t>ヨテイ</t>
    </rPh>
    <rPh sb="8" eb="10">
      <t>ナイヨウ</t>
    </rPh>
    <rPh sb="10" eb="11">
      <t>オヨ</t>
    </rPh>
    <rPh sb="12" eb="14">
      <t>ヨテイ</t>
    </rPh>
    <rPh sb="14" eb="16">
      <t>ジキ</t>
    </rPh>
    <phoneticPr fontId="5"/>
  </si>
  <si>
    <t>(３)拡充のための方策</t>
    <rPh sb="3" eb="5">
      <t>カクジュウ</t>
    </rPh>
    <rPh sb="9" eb="11">
      <t>ホウサク</t>
    </rPh>
    <phoneticPr fontId="5"/>
  </si>
  <si>
    <t>(標準様式２)</t>
    <rPh sb="1" eb="3">
      <t>ヒョウジュン</t>
    </rPh>
    <rPh sb="3" eb="5">
      <t>ヨウシキ</t>
    </rPh>
    <phoneticPr fontId="5"/>
  </si>
  <si>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5"/>
  </si>
  <si>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5"/>
  </si>
  <si>
    <t>(標準様式３)</t>
    <rPh sb="1" eb="3">
      <t>ヒョウジュン</t>
    </rPh>
    <rPh sb="3" eb="5">
      <t>ヨウシキ</t>
    </rPh>
    <phoneticPr fontId="5"/>
  </si>
  <si>
    <t>誓　約　書</t>
    <phoneticPr fontId="5"/>
  </si>
  <si>
    <t>八王子市長</t>
    <rPh sb="0" eb="5">
      <t>ハチオウジシチョウ</t>
    </rPh>
    <phoneticPr fontId="5"/>
  </si>
  <si>
    <t>殿</t>
    <phoneticPr fontId="5"/>
  </si>
  <si>
    <t xml:space="preserve">申請者    </t>
    <phoneticPr fontId="5"/>
  </si>
  <si>
    <t>（名称）</t>
    <rPh sb="1" eb="3">
      <t>メイショウ</t>
    </rPh>
    <phoneticPr fontId="5"/>
  </si>
  <si>
    <t>（代表者の職名・氏名）</t>
    <rPh sb="1" eb="4">
      <t>ダイヒョウシャ</t>
    </rPh>
    <rPh sb="5" eb="7">
      <t>ショクメイ</t>
    </rPh>
    <rPh sb="8" eb="10">
      <t>シメイ</t>
    </rPh>
    <phoneticPr fontId="5"/>
  </si>
  <si>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5"/>
  </si>
  <si>
    <t>別紙①：　障害福祉サービス事業者向け</t>
    <rPh sb="0" eb="2">
      <t>ベッシ</t>
    </rPh>
    <rPh sb="5" eb="7">
      <t>ショウガイ</t>
    </rPh>
    <rPh sb="7" eb="9">
      <t>フクシ</t>
    </rPh>
    <rPh sb="13" eb="16">
      <t>ジギョウシャ</t>
    </rPh>
    <rPh sb="16" eb="17">
      <t>ム</t>
    </rPh>
    <phoneticPr fontId="5"/>
  </si>
  <si>
    <t>別紙②：　障害者支援施設向け</t>
    <rPh sb="0" eb="2">
      <t>ベッシ</t>
    </rPh>
    <rPh sb="5" eb="8">
      <t>ショウガイシャ</t>
    </rPh>
    <rPh sb="8" eb="10">
      <t>シエン</t>
    </rPh>
    <rPh sb="12" eb="13">
      <t>ム</t>
    </rPh>
    <phoneticPr fontId="5"/>
  </si>
  <si>
    <t>別紙③：　一般相談支援事業者向け</t>
    <rPh sb="0" eb="2">
      <t>ベッシ</t>
    </rPh>
    <rPh sb="5" eb="7">
      <t>イッパン</t>
    </rPh>
    <rPh sb="7" eb="9">
      <t>ソウダン</t>
    </rPh>
    <rPh sb="9" eb="11">
      <t>シエン</t>
    </rPh>
    <rPh sb="11" eb="14">
      <t>ジギョウシャ</t>
    </rPh>
    <rPh sb="14" eb="15">
      <t>ム</t>
    </rPh>
    <phoneticPr fontId="5"/>
  </si>
  <si>
    <t>別紙④：　特定相談支援事業者向け</t>
    <rPh sb="0" eb="2">
      <t>ベッシ</t>
    </rPh>
    <rPh sb="5" eb="7">
      <t>トクテイ</t>
    </rPh>
    <rPh sb="7" eb="9">
      <t>ソウダン</t>
    </rPh>
    <rPh sb="9" eb="11">
      <t>シエン</t>
    </rPh>
    <rPh sb="11" eb="14">
      <t>ジギョウシャ</t>
    </rPh>
    <rPh sb="14" eb="15">
      <t>ム</t>
    </rPh>
    <phoneticPr fontId="5"/>
  </si>
  <si>
    <t>別紙⑤：　障害児通所支援事業者向け</t>
    <rPh sb="0" eb="2">
      <t>ベッシ</t>
    </rPh>
    <rPh sb="5" eb="8">
      <t>ショウガイジ</t>
    </rPh>
    <rPh sb="8" eb="10">
      <t>ツウショ</t>
    </rPh>
    <rPh sb="10" eb="12">
      <t>シエン</t>
    </rPh>
    <rPh sb="12" eb="15">
      <t>ジギョウシャ</t>
    </rPh>
    <rPh sb="15" eb="16">
      <t>ム</t>
    </rPh>
    <phoneticPr fontId="5"/>
  </si>
  <si>
    <t>別紙⑥：　障害児入所施設向け</t>
    <rPh sb="0" eb="2">
      <t>ベッシ</t>
    </rPh>
    <rPh sb="5" eb="8">
      <t>ショウガイジ</t>
    </rPh>
    <rPh sb="8" eb="10">
      <t>ニュウショ</t>
    </rPh>
    <rPh sb="10" eb="12">
      <t>シセツ</t>
    </rPh>
    <rPh sb="12" eb="13">
      <t>ム</t>
    </rPh>
    <phoneticPr fontId="5"/>
  </si>
  <si>
    <t>別紙⑦：　障害児相談支援事業者向け</t>
    <rPh sb="0" eb="2">
      <t>ベッシ</t>
    </rPh>
    <rPh sb="5" eb="8">
      <t>ショウガイジ</t>
    </rPh>
    <rPh sb="8" eb="10">
      <t>ソウダン</t>
    </rPh>
    <rPh sb="10" eb="12">
      <t>シエン</t>
    </rPh>
    <rPh sb="12" eb="15">
      <t>ジギョウシャ</t>
    </rPh>
    <rPh sb="15" eb="16">
      <t>ム</t>
    </rPh>
    <phoneticPr fontId="5"/>
  </si>
  <si>
    <t>注　該当する種別に○を付けてください。</t>
    <rPh sb="0" eb="1">
      <t>チュウ</t>
    </rPh>
    <rPh sb="2" eb="4">
      <t>ガイトウ</t>
    </rPh>
    <rPh sb="6" eb="8">
      <t>シュベツ</t>
    </rPh>
    <rPh sb="11" eb="12">
      <t>ツ</t>
    </rPh>
    <phoneticPr fontId="5"/>
  </si>
  <si>
    <t>（別紙④：　特定相談支援事業者向け）</t>
    <rPh sb="1" eb="3">
      <t>ベッシ</t>
    </rPh>
    <rPh sb="6" eb="8">
      <t>トクテイ</t>
    </rPh>
    <rPh sb="8" eb="10">
      <t>ソウダン</t>
    </rPh>
    <rPh sb="10" eb="12">
      <t>シエン</t>
    </rPh>
    <rPh sb="12" eb="15">
      <t>ジギョウシャ</t>
    </rPh>
    <rPh sb="15" eb="16">
      <t>ム</t>
    </rPh>
    <phoneticPr fontId="9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</si>
  <si>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91"/>
  </si>
  <si>
    <t>一</t>
    <rPh sb="0" eb="1">
      <t>イチ</t>
    </rPh>
    <phoneticPr fontId="5"/>
  </si>
  <si>
    <t>申請者が法人でないとき。</t>
    <rPh sb="4" eb="6">
      <t>ホウジン</t>
    </rPh>
    <phoneticPr fontId="5"/>
  </si>
  <si>
    <t>二</t>
    <rPh sb="0" eb="1">
      <t>ニ</t>
    </rPh>
    <phoneticPr fontId="5"/>
  </si>
  <si>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5"/>
  </si>
  <si>
    <t>三</t>
    <rPh sb="0" eb="1">
      <t>サン</t>
    </rPh>
    <phoneticPr fontId="5"/>
  </si>
  <si>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5"/>
  </si>
  <si>
    <t>五</t>
    <rPh sb="0" eb="1">
      <t>ゴ</t>
    </rPh>
    <phoneticPr fontId="5"/>
  </si>
  <si>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5"/>
  </si>
  <si>
    <t>五の二</t>
    <rPh sb="0" eb="1">
      <t>ゴ</t>
    </rPh>
    <rPh sb="2" eb="3">
      <t>ニ</t>
    </rPh>
    <phoneticPr fontId="5"/>
  </si>
  <si>
    <t>申請者が、労働に関する法律の規定であって政令で定めるものにより罰金の刑に処せられ、その執行を終わり、又は執行を受けることがなくなるまでの者であるとき。</t>
    <phoneticPr fontId="5"/>
  </si>
  <si>
    <t>六</t>
    <rPh sb="0" eb="1">
      <t>ロク</t>
    </rPh>
    <phoneticPr fontId="5"/>
  </si>
  <si>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5"/>
  </si>
  <si>
    <t>七</t>
    <rPh sb="0" eb="1">
      <t>ナナ</t>
    </rPh>
    <phoneticPr fontId="5"/>
  </si>
  <si>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5"/>
  </si>
  <si>
    <t>八</t>
    <rPh sb="0" eb="1">
      <t>ハチ</t>
    </rPh>
    <phoneticPr fontId="5"/>
  </si>
  <si>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5"/>
  </si>
  <si>
    <t>九</t>
    <rPh sb="0" eb="1">
      <t>キュウ</t>
    </rPh>
    <phoneticPr fontId="5"/>
  </si>
  <si>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5"/>
  </si>
  <si>
    <t>十一</t>
    <rPh sb="0" eb="1">
      <t>ジュウ</t>
    </rPh>
    <rPh sb="1" eb="2">
      <t>イチ</t>
    </rPh>
    <phoneticPr fontId="5"/>
  </si>
  <si>
    <t>申請者が、指定の申請前五年以内に相談支援に関し不正又は著しく不当な行為をした者であるとき。</t>
    <rPh sb="16" eb="18">
      <t>ソウダン</t>
    </rPh>
    <rPh sb="18" eb="20">
      <t>シエン</t>
    </rPh>
    <phoneticPr fontId="5"/>
  </si>
  <si>
    <t>十二</t>
    <rPh sb="0" eb="1">
      <t>ジュウ</t>
    </rPh>
    <rPh sb="1" eb="2">
      <t>ニ</t>
    </rPh>
    <phoneticPr fontId="5"/>
  </si>
  <si>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5"/>
  </si>
  <si>
    <t>（別紙⑦：　障害児相談支援事業者向け）</t>
    <rPh sb="1" eb="3">
      <t>ベッシ</t>
    </rPh>
    <rPh sb="6" eb="9">
      <t>ショウガイジ</t>
    </rPh>
    <rPh sb="9" eb="11">
      <t>ソウダン</t>
    </rPh>
    <rPh sb="11" eb="13">
      <t>シエン</t>
    </rPh>
    <rPh sb="13" eb="16">
      <t>ジギョウシャ</t>
    </rPh>
    <rPh sb="16" eb="17">
      <t>ム</t>
    </rPh>
    <phoneticPr fontId="91"/>
  </si>
  <si>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9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</si>
  <si>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5"/>
  </si>
  <si>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5"/>
  </si>
  <si>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5"/>
  </si>
  <si>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5"/>
  </si>
  <si>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5"/>
  </si>
  <si>
    <t>十</t>
    <rPh sb="0" eb="1">
      <t>ジュウ</t>
    </rPh>
    <phoneticPr fontId="5"/>
  </si>
  <si>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5"/>
  </si>
  <si>
    <t>申請者が、指定の申請前五年以内に障害児相談支援に関し不正又は著しく不当な行為をした者であるとき。</t>
    <rPh sb="16" eb="19">
      <t>ショウガイジ</t>
    </rPh>
    <rPh sb="19" eb="21">
      <t>ソウダン</t>
    </rPh>
    <rPh sb="21" eb="23">
      <t>シエン</t>
    </rPh>
    <phoneticPr fontId="5"/>
  </si>
  <si>
    <t>十三</t>
    <rPh sb="0" eb="1">
      <t>ジュウ</t>
    </rPh>
    <rPh sb="1" eb="2">
      <t>サン</t>
    </rPh>
    <phoneticPr fontId="5"/>
  </si>
  <si>
    <t>申請者が、法人で、その役員等のうちに第四号から第六号まで又は第九号から前号のいずれかに該当する者のあるものであるとき。</t>
    <phoneticPr fontId="5"/>
  </si>
  <si>
    <t>サービス種別</t>
    <rPh sb="4" eb="6">
      <t>シュベツ</t>
    </rPh>
    <phoneticPr fontId="150"/>
  </si>
  <si>
    <t>特定相談支援・障害児相談支援</t>
    <rPh sb="0" eb="2">
      <t>トクテイ</t>
    </rPh>
    <rPh sb="2" eb="4">
      <t>ソウダン</t>
    </rPh>
    <rPh sb="4" eb="6">
      <t>シエン</t>
    </rPh>
    <rPh sb="7" eb="10">
      <t>ショウガイジ</t>
    </rPh>
    <rPh sb="10" eb="12">
      <t>ソウダン</t>
    </rPh>
    <rPh sb="12" eb="14">
      <t>シエン</t>
    </rPh>
    <phoneticPr fontId="150"/>
  </si>
  <si>
    <t>事業所名</t>
    <rPh sb="0" eb="3">
      <t>ジギョウショ</t>
    </rPh>
    <rPh sb="3" eb="4">
      <t>メイ</t>
    </rPh>
    <phoneticPr fontId="150"/>
  </si>
  <si>
    <t>(1)記載する期間</t>
    <rPh sb="3" eb="5">
      <t>キサイ</t>
    </rPh>
    <rPh sb="7" eb="9">
      <t>キカン</t>
    </rPh>
    <phoneticPr fontId="5"/>
  </si>
  <si>
    <t>(2)予定/実績の別</t>
    <rPh sb="3" eb="5">
      <t>ヨテイ</t>
    </rPh>
    <rPh sb="6" eb="8">
      <t>ジッセキ</t>
    </rPh>
    <rPh sb="9" eb="10">
      <t>ベツ</t>
    </rPh>
    <phoneticPr fontId="5"/>
  </si>
  <si>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50"/>
  </si>
  <si>
    <t>時間/週</t>
    <rPh sb="0" eb="2">
      <t>ジカン</t>
    </rPh>
    <rPh sb="3" eb="4">
      <t>シュウ</t>
    </rPh>
    <phoneticPr fontId="5"/>
  </si>
  <si>
    <t>時間/月</t>
    <rPh sb="0" eb="2">
      <t>ジカン</t>
    </rPh>
    <rPh sb="3" eb="4">
      <t>ツキ</t>
    </rPh>
    <phoneticPr fontId="5"/>
  </si>
  <si>
    <t>No.</t>
    <phoneticPr fontId="5"/>
  </si>
  <si>
    <t>(4)職種</t>
    <rPh sb="3" eb="5">
      <t>ショクシュ</t>
    </rPh>
    <phoneticPr fontId="5"/>
  </si>
  <si>
    <t>(5)勤務形態</t>
    <rPh sb="3" eb="5">
      <t>キンム</t>
    </rPh>
    <rPh sb="5" eb="7">
      <t>ケイタイ</t>
    </rPh>
    <phoneticPr fontId="5"/>
  </si>
  <si>
    <t>(6)資格</t>
    <rPh sb="3" eb="5">
      <t>シカク</t>
    </rPh>
    <phoneticPr fontId="5"/>
  </si>
  <si>
    <t>(7)氏名</t>
    <rPh sb="3" eb="5">
      <t>シメイ</t>
    </rPh>
    <phoneticPr fontId="5"/>
  </si>
  <si>
    <t>(8)</t>
    <phoneticPr fontId="5"/>
  </si>
  <si>
    <t>(9)勤務時間数合計</t>
    <rPh sb="3" eb="5">
      <t>キンム</t>
    </rPh>
    <rPh sb="5" eb="7">
      <t>ジカン</t>
    </rPh>
    <rPh sb="7" eb="8">
      <t>スウ</t>
    </rPh>
    <rPh sb="8" eb="10">
      <t>ゴウケイ</t>
    </rPh>
    <phoneticPr fontId="5"/>
  </si>
  <si>
    <t>(10)週平均の勤務時間数</t>
    <rPh sb="4" eb="7">
      <t>シュウヘイキン</t>
    </rPh>
    <rPh sb="8" eb="10">
      <t>キンム</t>
    </rPh>
    <rPh sb="10" eb="12">
      <t>ジカン</t>
    </rPh>
    <rPh sb="12" eb="13">
      <t>スウ</t>
    </rPh>
    <phoneticPr fontId="5"/>
  </si>
  <si>
    <t>(11)兼務状況
（兼務先／兼務する職務の内容）等</t>
    <phoneticPr fontId="5"/>
  </si>
  <si>
    <t>第５週</t>
    <rPh sb="0" eb="1">
      <t>ダイ</t>
    </rPh>
    <rPh sb="2" eb="3">
      <t>シュウ</t>
    </rPh>
    <phoneticPr fontId="5"/>
  </si>
  <si>
    <t>※選択肢にない職種については直接入力してください</t>
    <phoneticPr fontId="152"/>
  </si>
  <si>
    <t>管理者</t>
    <rPh sb="0" eb="3">
      <t>カンリシャ</t>
    </rPh>
    <phoneticPr fontId="152"/>
  </si>
  <si>
    <t>A</t>
  </si>
  <si>
    <t>相談支援専門員</t>
    <rPh sb="0" eb="7">
      <t>ソウダンシエンセンモンイン</t>
    </rPh>
    <phoneticPr fontId="152"/>
  </si>
  <si>
    <t>B</t>
  </si>
  <si>
    <t>C</t>
  </si>
  <si>
    <t>相談支援員</t>
    <rPh sb="0" eb="2">
      <t>ソウダン</t>
    </rPh>
    <rPh sb="2" eb="5">
      <t>シエンイン</t>
    </rPh>
    <phoneticPr fontId="152"/>
  </si>
  <si>
    <t>D</t>
  </si>
  <si>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5"/>
  </si>
  <si>
    <t>計</t>
    <rPh sb="0" eb="1">
      <t>ケイ</t>
    </rPh>
    <phoneticPr fontId="5"/>
  </si>
  <si>
    <t>平均利用者数</t>
    <rPh sb="0" eb="2">
      <t>ヘイキン</t>
    </rPh>
    <rPh sb="2" eb="6">
      <t>リヨウシャスウ</t>
    </rPh>
    <phoneticPr fontId="5"/>
  </si>
  <si>
    <t>相談支援専門員の数の標準</t>
    <rPh sb="0" eb="2">
      <t>ソウダン</t>
    </rPh>
    <rPh sb="2" eb="7">
      <t>シエンセンモンイン</t>
    </rPh>
    <rPh sb="8" eb="9">
      <t>カズ</t>
    </rPh>
    <rPh sb="10" eb="12">
      <t>ヒョウジュン</t>
    </rPh>
    <phoneticPr fontId="5"/>
  </si>
  <si>
    <t>障害者</t>
    <rPh sb="0" eb="3">
      <t>ショウガイシャ</t>
    </rPh>
    <phoneticPr fontId="5"/>
  </si>
  <si>
    <t>障害児</t>
    <rPh sb="0" eb="3">
      <t>ショウガイジ</t>
    </rPh>
    <phoneticPr fontId="129"/>
  </si>
  <si>
    <t>＜人員基準に関する実人数集計＞</t>
    <rPh sb="1" eb="5">
      <t>ジンインキジュン</t>
    </rPh>
    <rPh sb="6" eb="7">
      <t>カン</t>
    </rPh>
    <rPh sb="9" eb="10">
      <t>ジツ</t>
    </rPh>
    <rPh sb="10" eb="12">
      <t>ニンズウ</t>
    </rPh>
    <rPh sb="12" eb="14">
      <t>シュウケイ</t>
    </rPh>
    <phoneticPr fontId="5"/>
  </si>
  <si>
    <t>専従</t>
    <rPh sb="0" eb="2">
      <t>センジュウ</t>
    </rPh>
    <phoneticPr fontId="129"/>
  </si>
  <si>
    <t>兼務</t>
    <rPh sb="0" eb="2">
      <t>ケンム</t>
    </rPh>
    <phoneticPr fontId="129"/>
  </si>
  <si>
    <t>常勤</t>
    <rPh sb="0" eb="2">
      <t>ジョウキン</t>
    </rPh>
    <phoneticPr fontId="5"/>
  </si>
  <si>
    <t>非常勤</t>
    <rPh sb="0" eb="3">
      <t>ヒジョウキン</t>
    </rPh>
    <phoneticPr fontId="5"/>
  </si>
  <si>
    <t>常勤換算数</t>
    <rPh sb="0" eb="5">
      <t>ジョウキンカンサンスウ</t>
    </rPh>
    <phoneticPr fontId="15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</si>
  <si>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50"/>
  </si>
  <si>
    <t>　(1) 「４週」・「暦月」のいずれかを選択してください。</t>
    <rPh sb="7" eb="8">
      <t>シュウ</t>
    </rPh>
    <rPh sb="11" eb="12">
      <t>レキ</t>
    </rPh>
    <rPh sb="12" eb="13">
      <t>ツキ</t>
    </rPh>
    <rPh sb="20" eb="22">
      <t>センタク</t>
    </rPh>
    <phoneticPr fontId="150"/>
  </si>
  <si>
    <t>　(2) 「予定」・「実績」のいずれかを選択してください。</t>
    <rPh sb="6" eb="8">
      <t>ヨテイ</t>
    </rPh>
    <rPh sb="11" eb="13">
      <t>ジッセキ</t>
    </rPh>
    <rPh sb="20" eb="22">
      <t>センタク</t>
    </rPh>
    <phoneticPr fontId="15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</si>
  <si>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50"/>
  </si>
  <si>
    <t>　(4) 従業者の職種を入力してください。</t>
    <rPh sb="5" eb="8">
      <t>ジュウギョウシャ</t>
    </rPh>
    <rPh sb="9" eb="11">
      <t>ショクシュ</t>
    </rPh>
    <rPh sb="12" eb="14">
      <t>ニュウリョク</t>
    </rPh>
    <phoneticPr fontId="150"/>
  </si>
  <si>
    <t xml:space="preserve"> 　　 記入の順序は、職種ごとにまとめてください。</t>
    <rPh sb="4" eb="6">
      <t>キニュウ</t>
    </rPh>
    <rPh sb="7" eb="9">
      <t>ジュンジョ</t>
    </rPh>
    <rPh sb="11" eb="13">
      <t>ショクシュ</t>
    </rPh>
    <phoneticPr fontId="150"/>
  </si>
  <si>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0"/>
  </si>
  <si>
    <t>記号</t>
    <rPh sb="0" eb="2">
      <t>キゴウ</t>
    </rPh>
    <phoneticPr fontId="150"/>
  </si>
  <si>
    <t>区分</t>
    <rPh sb="0" eb="2">
      <t>クブン</t>
    </rPh>
    <phoneticPr fontId="150"/>
  </si>
  <si>
    <t>常勤で専従</t>
    <rPh sb="0" eb="2">
      <t>ジョウキン</t>
    </rPh>
    <rPh sb="3" eb="5">
      <t>センジュウ</t>
    </rPh>
    <phoneticPr fontId="150"/>
  </si>
  <si>
    <t>常勤で兼務</t>
    <rPh sb="0" eb="2">
      <t>ジョウキン</t>
    </rPh>
    <rPh sb="3" eb="5">
      <t>ケンム</t>
    </rPh>
    <phoneticPr fontId="150"/>
  </si>
  <si>
    <t>非常勤で専従</t>
    <rPh sb="0" eb="3">
      <t>ヒジョウキン</t>
    </rPh>
    <rPh sb="4" eb="6">
      <t>センジュウ</t>
    </rPh>
    <phoneticPr fontId="150"/>
  </si>
  <si>
    <t>非常勤で兼務</t>
    <rPh sb="0" eb="3">
      <t>ヒジョウキン</t>
    </rPh>
    <rPh sb="4" eb="6">
      <t>ケンム</t>
    </rPh>
    <phoneticPr fontId="150"/>
  </si>
  <si>
    <t>（注）常勤・非常勤の区分について</t>
    <rPh sb="1" eb="2">
      <t>チュウ</t>
    </rPh>
    <rPh sb="3" eb="5">
      <t>ジョウキン</t>
    </rPh>
    <rPh sb="6" eb="9">
      <t>ヒジョウキン</t>
    </rPh>
    <rPh sb="10" eb="12">
      <t>クブン</t>
    </rPh>
    <phoneticPr fontId="150"/>
  </si>
  <si>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5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</si>
  <si>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50"/>
  </si>
  <si>
    <t>　(6) 従業者の保有する資格を入力してください。</t>
    <rPh sb="5" eb="8">
      <t>ジュウギョウシャ</t>
    </rPh>
    <rPh sb="9" eb="11">
      <t>ホユウ</t>
    </rPh>
    <rPh sb="13" eb="15">
      <t>シカク</t>
    </rPh>
    <rPh sb="16" eb="18">
      <t>ニュウリョク</t>
    </rPh>
    <phoneticPr fontId="150"/>
  </si>
  <si>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50"/>
  </si>
  <si>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50"/>
  </si>
  <si>
    <t>　(7) 従業者の氏名を記入してください。</t>
    <rPh sb="5" eb="8">
      <t>ジュウギョウシャ</t>
    </rPh>
    <rPh sb="9" eb="11">
      <t>シメイ</t>
    </rPh>
    <rPh sb="12" eb="14">
      <t>キニュウ</t>
    </rPh>
    <phoneticPr fontId="150"/>
  </si>
  <si>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50"/>
  </si>
  <si>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50"/>
  </si>
  <si>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5"/>
  </si>
  <si>
    <t>※指定基準の確認に際しては、４週分の入力で差し支えありません。</t>
    <rPh sb="1" eb="5">
      <t>シテイキジュン</t>
    </rPh>
    <rPh sb="15" eb="17">
      <t>シュウブン</t>
    </rPh>
    <rPh sb="18" eb="20">
      <t>ニュウリョク</t>
    </rPh>
    <rPh sb="21" eb="22">
      <t>サ</t>
    </rPh>
    <rPh sb="23" eb="24">
      <t>ツカ</t>
    </rPh>
    <phoneticPr fontId="5"/>
  </si>
  <si>
    <t>　(10) 従業者ごとに、合計勤務時間数を入力してください。</t>
    <rPh sb="6" eb="9">
      <t>ジュウギョウシャ</t>
    </rPh>
    <rPh sb="13" eb="15">
      <t>ゴウケイ</t>
    </rPh>
    <rPh sb="15" eb="17">
      <t>キンム</t>
    </rPh>
    <rPh sb="17" eb="20">
      <t>ジカンスウ</t>
    </rPh>
    <rPh sb="21" eb="23">
      <t>ニュウリョク</t>
    </rPh>
    <phoneticPr fontId="150"/>
  </si>
  <si>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50"/>
  </si>
  <si>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50"/>
  </si>
  <si>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50"/>
  </si>
  <si>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50"/>
  </si>
  <si>
    <t>　　　 その他、特記事項欄としてもご活用ください。</t>
    <rPh sb="6" eb="7">
      <t>タ</t>
    </rPh>
    <rPh sb="8" eb="10">
      <t>トッキ</t>
    </rPh>
    <rPh sb="10" eb="12">
      <t>ジコウ</t>
    </rPh>
    <rPh sb="12" eb="13">
      <t>ラン</t>
    </rPh>
    <rPh sb="18" eb="20">
      <t>カツヨウ</t>
    </rPh>
    <phoneticPr fontId="10"/>
  </si>
  <si>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5"/>
  </si>
  <si>
    <t xml:space="preserve"> （14) 必要項目を満たしていれば、各事業所で使用するシフト表等をもって代替書類として差し支えありません。</t>
    <phoneticPr fontId="5"/>
  </si>
  <si>
    <t>標準様式３（誓約書）</t>
    <phoneticPr fontId="5"/>
  </si>
  <si>
    <t>別紙1-1
体制等状況一覧</t>
    <rPh sb="0" eb="2">
      <t>ベッシ</t>
    </rPh>
    <rPh sb="6" eb="8">
      <t>タイセイ</t>
    </rPh>
    <rPh sb="8" eb="9">
      <t>トウ</t>
    </rPh>
    <rPh sb="9" eb="11">
      <t>ジョウキョウ</t>
    </rPh>
    <rPh sb="11" eb="13">
      <t>イチラン</t>
    </rPh>
    <phoneticPr fontId="5"/>
  </si>
  <si>
    <t>（別紙46ー１）</t>
    <rPh sb="1" eb="3">
      <t>ベッシ</t>
    </rPh>
    <phoneticPr fontId="91"/>
  </si>
  <si>
    <t>（別紙46ー２）</t>
    <rPh sb="1" eb="3">
      <t>ベッシ</t>
    </rPh>
    <phoneticPr fontId="91"/>
  </si>
  <si>
    <t>✔</t>
  </si>
  <si>
    <t>地域相談支援</t>
    <rPh sb="0" eb="2">
      <t>チイキ</t>
    </rPh>
    <rPh sb="2" eb="4">
      <t>ソウダン</t>
    </rPh>
    <rPh sb="4" eb="6">
      <t>シエン</t>
    </rPh>
    <phoneticPr fontId="5"/>
  </si>
  <si>
    <t>施設区分</t>
    <rPh sb="0" eb="2">
      <t>シセツ</t>
    </rPh>
    <rPh sb="2" eb="4">
      <t>クブン</t>
    </rPh>
    <phoneticPr fontId="5"/>
  </si>
  <si>
    <t>　１．Ⅱ　　２．Ⅲ　　３．Ⅰ</t>
    <phoneticPr fontId="5"/>
  </si>
  <si>
    <t>業務継続計画未策定</t>
    <phoneticPr fontId="5"/>
  </si>
  <si>
    <t>居住支援連携体制</t>
    <phoneticPr fontId="90"/>
  </si>
  <si>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90"/>
  </si>
  <si>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91"/>
  </si>
  <si>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91"/>
  </si>
  <si>
    <t>業務継続計画未策定</t>
    <rPh sb="0" eb="2">
      <t>ギョウム</t>
    </rPh>
    <rPh sb="2" eb="4">
      <t>ケイゾク</t>
    </rPh>
    <rPh sb="4" eb="6">
      <t>ケイカク</t>
    </rPh>
    <rPh sb="6" eb="7">
      <t>ミ</t>
    </rPh>
    <rPh sb="7" eb="9">
      <t>サクテイ</t>
    </rPh>
    <phoneticPr fontId="91"/>
  </si>
  <si>
    <t>福祉・介護職員等処遇改善加算対象</t>
    <phoneticPr fontId="9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</si>
</sst>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0_ "/>
    <numFmt numFmtId="177" formatCode="#,##0_ ;[Red]\-#,##0\ "/>
    <numFmt numFmtId="178" formatCode="0_ "/>
    <numFmt numFmtId="179" formatCode=";;;"/>
    <numFmt numFmtId="180" formatCode="[$-409]d;@"/>
    <numFmt numFmtId="181" formatCode="aaa"/>
    <numFmt numFmtId="182" formatCode="[$-409]d&quot;月&quot;"/>
  </numFmts>
  <fonts count="16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4"/>
      <name val="HGｺﾞｼｯｸM"/>
      <family val="3"/>
      <charset val="128"/>
    </font>
    <font>
      <sz val="11"/>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24"/>
      <name val="ＭＳ ゴシック"/>
      <family val="3"/>
      <charset val="128"/>
    </font>
    <font>
      <sz val="10"/>
      <name val="HGｺﾞｼｯｸM"/>
      <family val="3"/>
      <charset val="128"/>
    </font>
    <font>
      <sz val="11"/>
      <name val="ＭＳ ゴシック"/>
      <family val="3"/>
      <charset val="128"/>
    </font>
    <font>
      <sz val="18"/>
      <name val="ＭＳ ゴシック"/>
      <family val="3"/>
      <charset val="128"/>
    </font>
    <font>
      <sz val="12"/>
      <name val="ＭＳ Ｐゴシック"/>
      <family val="3"/>
      <charset val="128"/>
    </font>
    <font>
      <b/>
      <sz val="16"/>
      <name val="ＭＳ Ｐゴシック"/>
      <family val="3"/>
      <charset val="128"/>
    </font>
    <font>
      <b/>
      <sz val="12"/>
      <name val="ＭＳ Ｐゴシック"/>
      <family val="3"/>
      <charset val="128"/>
    </font>
    <font>
      <b/>
      <sz val="18"/>
      <name val="HG丸ｺﾞｼｯｸM-PRO"/>
      <family val="3"/>
      <charset val="128"/>
    </font>
    <font>
      <sz val="12"/>
      <name val="ＭＳ Ｐ明朝"/>
      <family val="1"/>
      <charset val="128"/>
    </font>
    <font>
      <sz val="11"/>
      <name val="ＭＳ Ｐ明朝"/>
      <family val="1"/>
      <charset val="128"/>
    </font>
    <font>
      <sz val="10"/>
      <name val="ＭＳ Ｐ明朝"/>
      <family val="1"/>
      <charset val="128"/>
    </font>
    <font>
      <sz val="10"/>
      <color indexed="8"/>
      <name val="ＭＳ Ｐゴシック"/>
      <family val="3"/>
      <charset val="128"/>
    </font>
    <font>
      <sz val="11"/>
      <name val="ＭＳ 明朝"/>
      <family val="1"/>
      <charset val="128"/>
    </font>
    <font>
      <sz val="10"/>
      <name val="ＭＳ 明朝"/>
      <family val="1"/>
      <charset val="128"/>
    </font>
    <font>
      <sz val="11"/>
      <color indexed="8"/>
      <name val="ＭＳ Ｐゴシック"/>
      <family val="3"/>
      <charset val="128"/>
    </font>
    <font>
      <sz val="11"/>
      <color indexed="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7"/>
      <name val="ＭＳ Ｐゴシック"/>
      <family val="3"/>
      <charset val="128"/>
    </font>
    <font>
      <sz val="8"/>
      <name val="ＭＳ Ｐゴシック"/>
      <family val="3"/>
      <charset val="128"/>
    </font>
    <font>
      <sz val="18"/>
      <name val="ＭＳ Ｐゴシック"/>
      <family val="3"/>
      <charset val="128"/>
    </font>
    <font>
      <i/>
      <sz val="9"/>
      <name val="ＭＳ Ｐゴシック"/>
      <family val="3"/>
      <charset val="128"/>
    </font>
    <font>
      <b/>
      <i/>
      <sz val="16"/>
      <name val="ＭＳ Ｐゴシック"/>
      <family val="3"/>
      <charset val="128"/>
    </font>
    <font>
      <sz val="6"/>
      <name val="ＭＳ Ｐ明朝"/>
      <family val="1"/>
      <charset val="128"/>
    </font>
    <font>
      <b/>
      <sz val="10"/>
      <color indexed="10"/>
      <name val="ＭＳ 明朝"/>
      <family val="1"/>
      <charset val="128"/>
    </font>
    <font>
      <sz val="12"/>
      <name val="HG明朝B"/>
      <family val="1"/>
      <charset val="128"/>
    </font>
    <font>
      <sz val="10"/>
      <name val="HG明朝B"/>
      <family val="1"/>
      <charset val="128"/>
    </font>
    <font>
      <sz val="16"/>
      <name val="ＭＳ Ｐゴシック"/>
      <family val="3"/>
      <charset val="128"/>
    </font>
    <font>
      <sz val="11"/>
      <name val="HGSｺﾞｼｯｸM"/>
      <family val="3"/>
      <charset val="128"/>
    </font>
    <font>
      <sz val="16"/>
      <name val="ＭＳ Ｐ明朝"/>
      <family val="1"/>
      <charset val="128"/>
    </font>
    <font>
      <sz val="18"/>
      <name val="ＭＳ Ｐ明朝"/>
      <family val="1"/>
      <charset val="128"/>
    </font>
    <font>
      <b/>
      <sz val="14"/>
      <name val="ＭＳ Ｐゴシック"/>
      <family val="3"/>
      <charset val="128"/>
    </font>
    <font>
      <b/>
      <u/>
      <sz val="16"/>
      <name val="ＭＳ Ｐゴシック"/>
      <family val="3"/>
      <charset val="128"/>
    </font>
    <font>
      <b/>
      <sz val="11"/>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sz val="12"/>
      <color theme="1"/>
      <name val="ＭＳ Ｐゴシック"/>
      <family val="3"/>
      <charset val="128"/>
    </font>
    <font>
      <sz val="10"/>
      <color theme="1"/>
      <name val="ＭＳ Ｐゴシック"/>
      <family val="3"/>
      <charset val="128"/>
    </font>
    <font>
      <sz val="11"/>
      <color rgb="FF00B050"/>
      <name val="ＭＳ Ｐゴシック"/>
      <family val="3"/>
      <charset val="128"/>
    </font>
    <font>
      <sz val="11"/>
      <color rgb="FFFF0000"/>
      <name val="ＭＳ Ｐゴシック"/>
      <family val="3"/>
      <charset val="128"/>
    </font>
    <font>
      <sz val="10"/>
      <color rgb="FFFF0000"/>
      <name val="ＭＳ 明朝"/>
      <family val="1"/>
      <charset val="128"/>
    </font>
    <font>
      <sz val="11"/>
      <color theme="1"/>
      <name val="ＭＳ Ｐゴシック"/>
      <family val="3"/>
      <charset val="128"/>
    </font>
    <font>
      <sz val="11"/>
      <color theme="1"/>
      <name val="ＭＳ ゴシック"/>
      <family val="3"/>
      <charset val="128"/>
    </font>
    <font>
      <sz val="10"/>
      <color theme="1"/>
      <name val="ＭＳ ゴシック"/>
      <family val="3"/>
      <charset val="128"/>
    </font>
    <font>
      <sz val="8"/>
      <color theme="1"/>
      <name val="ＭＳ Ｐゴシック"/>
      <family val="3"/>
      <charset val="128"/>
    </font>
    <font>
      <sz val="10"/>
      <color rgb="FFFF0000"/>
      <name val="ＭＳ Ｐゴシック"/>
      <family val="3"/>
      <charset val="128"/>
    </font>
    <font>
      <sz val="11"/>
      <name val="ＭＳ Ｐゴシック"/>
      <family val="3"/>
      <charset val="128"/>
      <scheme val="minor"/>
    </font>
    <font>
      <sz val="8"/>
      <color rgb="FFFF0000"/>
      <name val="ＭＳ Ｐゴシック"/>
      <family val="3"/>
      <charset val="128"/>
    </font>
    <font>
      <sz val="16"/>
      <color rgb="FFFF0000"/>
      <name val="ＭＳ Ｐゴシック"/>
      <family val="3"/>
      <charset val="128"/>
    </font>
    <font>
      <sz val="12"/>
      <color rgb="FFFF0000"/>
      <name val="ＭＳ ゴシック"/>
      <family val="3"/>
      <charset val="128"/>
    </font>
    <font>
      <sz val="11"/>
      <color theme="1"/>
      <name val="ＭＳ 明朝"/>
      <family val="1"/>
      <charset val="128"/>
    </font>
    <font>
      <sz val="10"/>
      <color theme="1"/>
      <name val="ＭＳ Ｐゴシック"/>
      <family val="3"/>
      <charset val="128"/>
      <scheme val="minor"/>
    </font>
    <font>
      <b/>
      <sz val="10"/>
      <color indexed="8"/>
      <name val="ＭＳ Ｐゴシック"/>
      <family val="3"/>
      <charset val="128"/>
    </font>
    <font>
      <sz val="9"/>
      <color theme="1"/>
      <name val="ＭＳ Ｐゴシック"/>
      <family val="3"/>
      <charset val="128"/>
      <scheme val="minor"/>
    </font>
    <font>
      <b/>
      <sz val="10"/>
      <color theme="1"/>
      <name val="ＭＳ Ｐゴシック"/>
      <family val="3"/>
      <charset val="128"/>
      <scheme val="minor"/>
    </font>
    <font>
      <sz val="9"/>
      <color indexed="8"/>
      <name val="ＭＳ Ｐゴシック"/>
      <family val="3"/>
      <charset val="128"/>
    </font>
    <font>
      <b/>
      <sz val="10"/>
      <color indexed="8"/>
      <name val="ＭＳ ゴシック"/>
      <family val="3"/>
      <charset val="128"/>
    </font>
    <font>
      <sz val="9"/>
      <color indexed="8"/>
      <name val="ＭＳ ゴシック"/>
      <family val="3"/>
      <charset val="128"/>
    </font>
    <font>
      <sz val="7"/>
      <color indexed="8"/>
      <name val="ＭＳ ゴシック"/>
      <family val="3"/>
      <charset val="128"/>
    </font>
    <font>
      <b/>
      <sz val="12"/>
      <name val="Arial"/>
      <family val="2"/>
    </font>
    <font>
      <sz val="14"/>
      <name val="ＭＳ 明朝"/>
      <family val="1"/>
      <charset val="128"/>
    </font>
    <font>
      <sz val="6"/>
      <name val="ＭＳ Ｐゴシック"/>
      <family val="2"/>
      <charset val="128"/>
      <scheme val="minor"/>
    </font>
    <font>
      <sz val="6"/>
      <name val="ＭＳ Ｐゴシック"/>
      <family val="3"/>
      <charset val="128"/>
      <scheme val="minor"/>
    </font>
    <font>
      <sz val="11"/>
      <color theme="1"/>
      <name val="HGSｺﾞｼｯｸM"/>
      <family val="3"/>
      <charset val="128"/>
    </font>
    <font>
      <sz val="14"/>
      <color theme="1"/>
      <name val="ＭＳ Ｐゴシック"/>
      <family val="3"/>
      <charset val="128"/>
    </font>
    <font>
      <sz val="14"/>
      <name val="HGSｺﾞｼｯｸM"/>
      <family val="3"/>
      <charset val="128"/>
    </font>
    <font>
      <sz val="10"/>
      <name val="HGSｺﾞｼｯｸM"/>
      <family val="3"/>
      <charset val="128"/>
    </font>
    <font>
      <b/>
      <sz val="14"/>
      <name val="HGSｺﾞｼｯｸM"/>
      <family val="3"/>
      <charset val="128"/>
    </font>
    <font>
      <b/>
      <sz val="9"/>
      <name val="HGSｺﾞｼｯｸM"/>
      <family val="3"/>
      <charset val="128"/>
    </font>
    <font>
      <sz val="11"/>
      <name val="HGPｺﾞｼｯｸM"/>
      <family val="3"/>
      <charset val="128"/>
    </font>
    <font>
      <sz val="10"/>
      <name val="HGPｺﾞｼｯｸM"/>
      <family val="3"/>
      <charset val="128"/>
    </font>
    <font>
      <sz val="14"/>
      <name val="HGPｺﾞｼｯｸM"/>
      <family val="3"/>
      <charset val="128"/>
    </font>
    <font>
      <strike/>
      <sz val="11"/>
      <name val="HGPｺﾞｼｯｸM"/>
      <family val="3"/>
      <charset val="128"/>
    </font>
    <font>
      <sz val="11"/>
      <name val="HGPｺﾞｼｯｸM"/>
      <family val="1"/>
      <charset val="128"/>
    </font>
    <font>
      <sz val="10"/>
      <name val="ＭＳ Ｐゴシック"/>
      <family val="2"/>
      <charset val="128"/>
    </font>
    <font>
      <sz val="9"/>
      <name val="ＭＳ ゴシック"/>
      <family val="3"/>
      <charset val="128"/>
    </font>
    <font>
      <sz val="9"/>
      <name val="HGSｺﾞｼｯｸM"/>
      <family val="3"/>
      <charset val="128"/>
    </font>
    <font>
      <b/>
      <sz val="11"/>
      <name val="HGSｺﾞｼｯｸM"/>
      <family val="3"/>
      <charset val="128"/>
    </font>
    <font>
      <sz val="12"/>
      <color theme="1"/>
      <name val="HGSｺﾞｼｯｸM"/>
      <family val="3"/>
      <charset val="128"/>
    </font>
    <font>
      <b/>
      <sz val="11"/>
      <color theme="1"/>
      <name val="HGSｺﾞｼｯｸM"/>
      <family val="3"/>
      <charset val="128"/>
    </font>
    <font>
      <sz val="12"/>
      <name val="HGSｺﾞｼｯｸM"/>
      <family val="3"/>
      <charset val="128"/>
    </font>
    <font>
      <sz val="6"/>
      <name val="ＭＳ 明朝"/>
      <family val="1"/>
      <charset val="128"/>
    </font>
    <font>
      <sz val="11"/>
      <name val="HGSｺﾞｼｯｸE"/>
      <family val="3"/>
      <charset val="128"/>
    </font>
    <font>
      <sz val="11"/>
      <color theme="1"/>
      <name val="HGSｺﾞｼｯｸE"/>
      <family val="3"/>
      <charset val="128"/>
    </font>
    <font>
      <sz val="10"/>
      <color theme="1"/>
      <name val="HGSｺﾞｼｯｸM"/>
      <family val="3"/>
      <charset val="128"/>
    </font>
    <font>
      <sz val="9"/>
      <color theme="1"/>
      <name val="HGSｺﾞｼｯｸM"/>
      <family val="3"/>
      <charset val="128"/>
    </font>
    <font>
      <sz val="8"/>
      <color theme="1"/>
      <name val="HGSｺﾞｼｯｸM"/>
      <family val="3"/>
      <charset val="128"/>
    </font>
    <font>
      <u/>
      <sz val="11"/>
      <color theme="1"/>
      <name val="HGSｺﾞｼｯｸM"/>
      <family val="1"/>
      <charset val="128"/>
    </font>
    <font>
      <u/>
      <sz val="11"/>
      <color theme="1"/>
      <name val="ＭＳ 明朝"/>
      <family val="1"/>
      <charset val="128"/>
    </font>
    <font>
      <u/>
      <sz val="11"/>
      <color theme="1"/>
      <name val="HGSｺﾞｼｯｸM"/>
      <family val="3"/>
      <charset val="128"/>
    </font>
    <font>
      <u/>
      <sz val="9"/>
      <color theme="1"/>
      <name val="HGSｺﾞｼｯｸM"/>
      <family val="3"/>
      <charset val="128"/>
    </font>
    <font>
      <strike/>
      <sz val="11"/>
      <color theme="1"/>
      <name val="HGSｺﾞｼｯｸM"/>
      <family val="3"/>
      <charset val="128"/>
    </font>
    <font>
      <b/>
      <sz val="14"/>
      <color theme="1"/>
      <name val="HGSｺﾞｼｯｸM"/>
      <family val="3"/>
      <charset val="128"/>
    </font>
    <font>
      <sz val="11"/>
      <color theme="1"/>
      <name val="HGｺﾞｼｯｸM"/>
      <family val="3"/>
      <charset val="128"/>
    </font>
    <font>
      <sz val="7"/>
      <name val="HGｺﾞｼｯｸM"/>
      <family val="3"/>
      <charset val="128"/>
    </font>
    <font>
      <sz val="9"/>
      <color rgb="FF000000"/>
      <name val="Meiryo UI"/>
      <family val="3"/>
      <charset val="128"/>
    </font>
    <font>
      <sz val="11"/>
      <color rgb="FF000000"/>
      <name val="ＭＳ Ｐゴシック"/>
      <family val="3"/>
      <charset val="128"/>
    </font>
    <font>
      <sz val="11"/>
      <name val="ＭＳ Ｐゴシック"/>
      <family val="2"/>
      <charset val="128"/>
      <scheme val="minor"/>
    </font>
    <font>
      <b/>
      <sz val="10"/>
      <name val="ＭＳ ゴシック"/>
      <family val="3"/>
      <charset val="128"/>
    </font>
    <font>
      <sz val="10"/>
      <color rgb="FF000000"/>
      <name val="ＭＳ ゴシック"/>
      <family val="3"/>
      <charset val="128"/>
    </font>
    <font>
      <sz val="6"/>
      <name val="ＭＳ ゴシック"/>
      <family val="3"/>
      <charset val="128"/>
    </font>
    <font>
      <b/>
      <sz val="10"/>
      <color rgb="FF000000"/>
      <name val="ＭＳ ゴシック"/>
      <family val="3"/>
      <charset val="128"/>
    </font>
    <font>
      <sz val="11"/>
      <color rgb="FF000000"/>
      <name val="ＭＳ ゴシック"/>
      <family val="3"/>
      <charset val="128"/>
    </font>
    <font>
      <sz val="18"/>
      <color rgb="FF000000"/>
      <name val="ＭＳ ゴシック"/>
      <family val="3"/>
      <charset val="128"/>
    </font>
    <font>
      <sz val="14"/>
      <color rgb="FF000000"/>
      <name val="ＭＳ Ｐゴシック"/>
      <family val="3"/>
      <charset val="128"/>
    </font>
    <font>
      <sz val="10.5"/>
      <color theme="1"/>
      <name val="ＭＳ ゴシック"/>
      <family val="3"/>
      <charset val="128"/>
    </font>
    <font>
      <b/>
      <sz val="12"/>
      <name val="ＭＳ ゴシック"/>
      <family val="3"/>
      <charset val="128"/>
    </font>
    <font>
      <sz val="14"/>
      <color rgb="FF000000"/>
      <name val="ＭＳ ゴシック"/>
      <family val="3"/>
      <charset val="128"/>
    </font>
    <font>
      <b/>
      <sz val="11"/>
      <name val="ＭＳ ゴシック"/>
      <family val="3"/>
      <charset val="128"/>
    </font>
    <font>
      <sz val="10"/>
      <color rgb="FF000000"/>
      <name val="Times New Roman"/>
      <family val="1"/>
    </font>
    <font>
      <sz val="10.5"/>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
      <color rgb="FF000000"/>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11"/>
      <name val="ＭＳ Ｐゴシック"/>
      <family val="2"/>
      <scheme val="minor"/>
    </font>
    <font>
      <sz val="8"/>
      <color theme="1"/>
      <name val="ＭＳ Ｐゴシック"/>
      <family val="2"/>
      <scheme val="minor"/>
    </font>
    <font>
      <sz val="8"/>
      <name val="ＭＳ Ｐゴシック"/>
      <family val="3"/>
      <charset val="128"/>
      <scheme val="minor"/>
    </font>
    <font>
      <sz val="10"/>
      <color indexed="8"/>
      <name val="ＭＳ ゴシック"/>
      <family val="3"/>
      <charset val="128"/>
    </font>
    <font>
      <sz val="8"/>
      <color rgb="FFC00000"/>
      <name val="ＭＳ ゴシック"/>
      <family val="3"/>
      <charset val="128"/>
    </font>
    <font>
      <sz val="6"/>
      <name val="游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8"/>
      <color theme="1"/>
      <name val="ＭＳ ゴシック"/>
      <family val="3"/>
      <charset val="128"/>
    </font>
    <font>
      <sz val="11"/>
      <color rgb="FFFF0000"/>
      <name val="ＭＳ ゴシック"/>
      <family val="3"/>
      <charset val="128"/>
    </font>
    <font>
      <sz val="11"/>
      <color rgb="FF0000FF"/>
      <name val="ＭＳ ゴシック"/>
      <family val="3"/>
      <charset val="128"/>
    </font>
    <font>
      <sz val="11"/>
      <color rgb="FF0000FF"/>
      <name val="ＭＳ Ｐゴシック"/>
      <family val="3"/>
      <charset val="128"/>
    </font>
    <font>
      <sz val="14"/>
      <name val="ＭＳ Ｐゴシック"/>
      <family val="3"/>
      <charset val="128"/>
    </font>
    <font>
      <sz val="14"/>
      <color rgb="FFFF0000"/>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7"/>
        <bgColor indexed="64"/>
      </patternFill>
    </fill>
    <fill>
      <patternFill patternType="solid">
        <fgColor theme="0"/>
        <bgColor indexed="64"/>
      </patternFill>
    </fill>
    <fill>
      <patternFill patternType="solid">
        <fgColor theme="1"/>
        <bgColor indexed="64"/>
      </patternFill>
    </fill>
    <fill>
      <patternFill patternType="solid">
        <fgColor theme="1" tint="0.499984740745262"/>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s>
  <borders count="19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hair">
        <color indexed="64"/>
      </left>
      <right/>
      <top/>
      <bottom style="hair">
        <color indexed="64"/>
      </bottom>
      <diagonal/>
    </border>
    <border>
      <left style="hair">
        <color indexed="64"/>
      </left>
      <right/>
      <top style="hair">
        <color indexed="64"/>
      </top>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style="medium">
        <color indexed="64"/>
      </left>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top style="double">
        <color indexed="64"/>
      </top>
      <bottom/>
      <diagonal/>
    </border>
    <border>
      <left/>
      <right style="medium">
        <color indexed="64"/>
      </right>
      <top style="double">
        <color indexed="64"/>
      </top>
      <bottom/>
      <diagonal/>
    </border>
    <border>
      <left/>
      <right/>
      <top style="double">
        <color indexed="64"/>
      </top>
      <bottom/>
      <diagonal/>
    </border>
    <border>
      <left style="medium">
        <color indexed="64"/>
      </left>
      <right/>
      <top style="thin">
        <color indexed="64"/>
      </top>
      <bottom style="double">
        <color indexed="64"/>
      </bottom>
      <diagonal/>
    </border>
    <border>
      <left/>
      <right style="thin">
        <color indexed="64"/>
      </right>
      <top/>
      <bottom style="medium">
        <color indexed="64"/>
      </bottom>
      <diagonal/>
    </border>
    <border>
      <left/>
      <right style="hair">
        <color indexed="64"/>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medium">
        <color indexed="64"/>
      </top>
      <bottom/>
      <diagonal/>
    </border>
    <border>
      <left/>
      <right style="double">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double">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double">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hair">
        <color indexed="64"/>
      </left>
      <right/>
      <top style="hair">
        <color indexed="64"/>
      </top>
      <bottom style="medium">
        <color indexed="64"/>
      </bottom>
      <diagonal/>
    </border>
    <border>
      <left/>
      <right style="double">
        <color indexed="64"/>
      </right>
      <top style="hair">
        <color indexed="64"/>
      </top>
      <bottom style="medium">
        <color indexed="64"/>
      </bottom>
      <diagonal/>
    </border>
    <border>
      <left style="double">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diagonal/>
    </border>
    <border>
      <left style="double">
        <color indexed="64"/>
      </left>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bottom style="medium">
        <color indexed="64"/>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double">
        <color indexed="64"/>
      </left>
      <right style="hair">
        <color indexed="64"/>
      </right>
      <top style="medium">
        <color indexed="64"/>
      </top>
      <bottom/>
      <diagonal/>
    </border>
    <border>
      <left style="double">
        <color indexed="64"/>
      </left>
      <right style="hair">
        <color indexed="64"/>
      </right>
      <top/>
      <bottom style="medium">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ouble">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s>
  <cellStyleXfs count="149">
    <xf numFmtId="0" fontId="0" fillId="0" borderId="0"/>
    <xf numFmtId="0" fontId="30" fillId="2" borderId="0" applyNumberFormat="0" applyBorder="0" applyAlignment="0" applyProtection="0">
      <alignment vertical="center"/>
    </xf>
    <xf numFmtId="0" fontId="30" fillId="3" borderId="0" applyNumberFormat="0" applyBorder="0" applyAlignment="0" applyProtection="0">
      <alignment vertical="center"/>
    </xf>
    <xf numFmtId="0" fontId="30" fillId="4" borderId="0" applyNumberFormat="0" applyBorder="0" applyAlignment="0" applyProtection="0">
      <alignment vertical="center"/>
    </xf>
    <xf numFmtId="0" fontId="30" fillId="5" borderId="0" applyNumberFormat="0" applyBorder="0" applyAlignment="0" applyProtection="0">
      <alignment vertical="center"/>
    </xf>
    <xf numFmtId="0" fontId="30" fillId="6" borderId="0" applyNumberFormat="0" applyBorder="0" applyAlignment="0" applyProtection="0">
      <alignment vertical="center"/>
    </xf>
    <xf numFmtId="0" fontId="30" fillId="7"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10" borderId="0" applyNumberFormat="0" applyBorder="0" applyAlignment="0" applyProtection="0">
      <alignment vertical="center"/>
    </xf>
    <xf numFmtId="0" fontId="30" fillId="5" borderId="0" applyNumberFormat="0" applyBorder="0" applyAlignment="0" applyProtection="0">
      <alignment vertical="center"/>
    </xf>
    <xf numFmtId="0" fontId="30" fillId="8" borderId="0" applyNumberFormat="0" applyBorder="0" applyAlignment="0" applyProtection="0">
      <alignment vertical="center"/>
    </xf>
    <xf numFmtId="0" fontId="30" fillId="11" borderId="0" applyNumberFormat="0" applyBorder="0" applyAlignment="0" applyProtection="0">
      <alignment vertical="center"/>
    </xf>
    <xf numFmtId="0" fontId="32" fillId="12" borderId="0" applyNumberFormat="0" applyBorder="0" applyAlignment="0" applyProtection="0">
      <alignment vertical="center"/>
    </xf>
    <xf numFmtId="0" fontId="32" fillId="9" borderId="0" applyNumberFormat="0" applyBorder="0" applyAlignment="0" applyProtection="0">
      <alignment vertical="center"/>
    </xf>
    <xf numFmtId="0" fontId="32" fillId="10"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2" fillId="19" borderId="0" applyNumberFormat="0" applyBorder="0" applyAlignment="0" applyProtection="0">
      <alignment vertical="center"/>
    </xf>
    <xf numFmtId="0" fontId="33" fillId="0" borderId="0" applyNumberFormat="0" applyFill="0" applyBorder="0" applyAlignment="0" applyProtection="0">
      <alignment vertical="center"/>
    </xf>
    <xf numFmtId="0" fontId="34" fillId="20" borderId="1" applyNumberFormat="0" applyAlignment="0" applyProtection="0">
      <alignment vertical="center"/>
    </xf>
    <xf numFmtId="0" fontId="35" fillId="21" borderId="0" applyNumberFormat="0" applyBorder="0" applyAlignment="0" applyProtection="0">
      <alignment vertical="center"/>
    </xf>
    <xf numFmtId="0" fontId="4" fillId="22" borderId="2" applyNumberFormat="0" applyFont="0" applyAlignment="0" applyProtection="0">
      <alignment vertical="center"/>
    </xf>
    <xf numFmtId="0" fontId="36" fillId="0" borderId="3" applyNumberFormat="0" applyFill="0" applyAlignment="0" applyProtection="0">
      <alignment vertical="center"/>
    </xf>
    <xf numFmtId="0" fontId="37" fillId="3" borderId="0" applyNumberFormat="0" applyBorder="0" applyAlignment="0" applyProtection="0">
      <alignment vertical="center"/>
    </xf>
    <xf numFmtId="0" fontId="38" fillId="23" borderId="4" applyNumberFormat="0" applyAlignment="0" applyProtection="0">
      <alignment vertical="center"/>
    </xf>
    <xf numFmtId="0" fontId="31" fillId="0" borderId="0" applyNumberFormat="0" applyFill="0" applyBorder="0" applyAlignment="0" applyProtection="0">
      <alignment vertical="center"/>
    </xf>
    <xf numFmtId="38" fontId="4" fillId="0" borderId="0" applyFont="0" applyFill="0" applyBorder="0" applyAlignment="0" applyProtection="0">
      <alignment vertical="center"/>
    </xf>
    <xf numFmtId="0" fontId="39" fillId="0" borderId="5" applyNumberFormat="0" applyFill="0" applyAlignment="0" applyProtection="0">
      <alignment vertical="center"/>
    </xf>
    <xf numFmtId="0" fontId="40" fillId="0" borderId="6" applyNumberFormat="0" applyFill="0" applyAlignment="0" applyProtection="0">
      <alignment vertical="center"/>
    </xf>
    <xf numFmtId="0" fontId="41" fillId="0" borderId="7" applyNumberFormat="0" applyFill="0" applyAlignment="0" applyProtection="0">
      <alignment vertical="center"/>
    </xf>
    <xf numFmtId="0" fontId="41" fillId="0" borderId="0" applyNumberFormat="0" applyFill="0" applyBorder="0" applyAlignment="0" applyProtection="0">
      <alignment vertical="center"/>
    </xf>
    <xf numFmtId="0" fontId="42" fillId="0" borderId="8" applyNumberFormat="0" applyFill="0" applyAlignment="0" applyProtection="0">
      <alignment vertical="center"/>
    </xf>
    <xf numFmtId="0" fontId="43" fillId="23" borderId="9" applyNumberFormat="0" applyAlignment="0" applyProtection="0">
      <alignment vertical="center"/>
    </xf>
    <xf numFmtId="0" fontId="44" fillId="0" borderId="0" applyNumberFormat="0" applyFill="0" applyBorder="0" applyAlignment="0" applyProtection="0">
      <alignment vertical="center"/>
    </xf>
    <xf numFmtId="6" fontId="4" fillId="0" borderId="0" applyFont="0" applyFill="0" applyBorder="0" applyAlignment="0" applyProtection="0"/>
    <xf numFmtId="0" fontId="45" fillId="7" borderId="4" applyNumberFormat="0" applyAlignment="0" applyProtection="0">
      <alignment vertical="center"/>
    </xf>
    <xf numFmtId="0" fontId="4" fillId="0" borderId="0"/>
    <xf numFmtId="0" fontId="4" fillId="0" borderId="0">
      <alignment vertical="center"/>
    </xf>
    <xf numFmtId="0" fontId="4" fillId="0" borderId="0">
      <alignment vertical="center"/>
    </xf>
    <xf numFmtId="0" fontId="4" fillId="0" borderId="0"/>
    <xf numFmtId="0" fontId="63" fillId="0" borderId="0">
      <alignment vertical="center"/>
    </xf>
    <xf numFmtId="0" fontId="63" fillId="0" borderId="0">
      <alignment vertical="center"/>
    </xf>
    <xf numFmtId="0" fontId="63" fillId="0" borderId="0"/>
    <xf numFmtId="0" fontId="63" fillId="0" borderId="0">
      <alignment vertical="center"/>
    </xf>
    <xf numFmtId="0" fontId="4" fillId="0" borderId="0">
      <alignment vertical="center"/>
    </xf>
    <xf numFmtId="0" fontId="20" fillId="0" borderId="0" applyBorder="0"/>
    <xf numFmtId="0" fontId="4" fillId="0" borderId="0"/>
    <xf numFmtId="0" fontId="4" fillId="0" borderId="0"/>
    <xf numFmtId="0" fontId="4" fillId="0" borderId="0"/>
    <xf numFmtId="0" fontId="4" fillId="0" borderId="0"/>
    <xf numFmtId="0" fontId="26" fillId="0" borderId="0"/>
    <xf numFmtId="0" fontId="4" fillId="0" borderId="0"/>
    <xf numFmtId="0" fontId="4" fillId="0" borderId="0">
      <alignment vertical="center"/>
    </xf>
    <xf numFmtId="0" fontId="4" fillId="0" borderId="0">
      <alignment vertical="center"/>
    </xf>
    <xf numFmtId="0" fontId="46" fillId="4" borderId="0" applyNumberFormat="0" applyBorder="0" applyAlignment="0" applyProtection="0">
      <alignment vertical="center"/>
    </xf>
    <xf numFmtId="0" fontId="4" fillId="0" borderId="0"/>
    <xf numFmtId="0" fontId="4" fillId="0" borderId="0"/>
    <xf numFmtId="0" fontId="4" fillId="0" borderId="0"/>
    <xf numFmtId="0" fontId="4" fillId="0" borderId="0"/>
    <xf numFmtId="0" fontId="4" fillId="0" borderId="0"/>
    <xf numFmtId="0" fontId="30" fillId="2" borderId="0" applyNumberFormat="0" applyBorder="0" applyAlignment="0" applyProtection="0">
      <alignment vertical="center"/>
    </xf>
    <xf numFmtId="0" fontId="30" fillId="3" borderId="0" applyNumberFormat="0" applyBorder="0" applyAlignment="0" applyProtection="0">
      <alignment vertical="center"/>
    </xf>
    <xf numFmtId="0" fontId="30" fillId="4" borderId="0" applyNumberFormat="0" applyBorder="0" applyAlignment="0" applyProtection="0">
      <alignment vertical="center"/>
    </xf>
    <xf numFmtId="0" fontId="30" fillId="5" borderId="0" applyNumberFormat="0" applyBorder="0" applyAlignment="0" applyProtection="0">
      <alignment vertical="center"/>
    </xf>
    <xf numFmtId="0" fontId="30" fillId="6" borderId="0" applyNumberFormat="0" applyBorder="0" applyAlignment="0" applyProtection="0">
      <alignment vertical="center"/>
    </xf>
    <xf numFmtId="0" fontId="30" fillId="7"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10" borderId="0" applyNumberFormat="0" applyBorder="0" applyAlignment="0" applyProtection="0">
      <alignment vertical="center"/>
    </xf>
    <xf numFmtId="0" fontId="30" fillId="5" borderId="0" applyNumberFormat="0" applyBorder="0" applyAlignment="0" applyProtection="0">
      <alignment vertical="center"/>
    </xf>
    <xf numFmtId="0" fontId="30" fillId="8" borderId="0" applyNumberFormat="0" applyBorder="0" applyAlignment="0" applyProtection="0">
      <alignment vertical="center"/>
    </xf>
    <xf numFmtId="0" fontId="30" fillId="11" borderId="0" applyNumberFormat="0" applyBorder="0" applyAlignment="0" applyProtection="0">
      <alignment vertical="center"/>
    </xf>
    <xf numFmtId="0" fontId="32" fillId="12" borderId="0" applyNumberFormat="0" applyBorder="0" applyAlignment="0" applyProtection="0">
      <alignment vertical="center"/>
    </xf>
    <xf numFmtId="0" fontId="32" fillId="9" borderId="0" applyNumberFormat="0" applyBorder="0" applyAlignment="0" applyProtection="0">
      <alignment vertical="center"/>
    </xf>
    <xf numFmtId="0" fontId="32" fillId="10"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88" fillId="0" borderId="31" applyNumberFormat="0" applyAlignment="0" applyProtection="0">
      <alignment horizontal="left" vertical="center"/>
    </xf>
    <xf numFmtId="0" fontId="88" fillId="0" borderId="34">
      <alignment horizontal="left" vertical="center"/>
    </xf>
    <xf numFmtId="49" fontId="10" fillId="0" borderId="0">
      <alignment horizontal="center" vertical="top"/>
      <protection locked="0"/>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2" fillId="19" borderId="0" applyNumberFormat="0" applyBorder="0" applyAlignment="0" applyProtection="0">
      <alignment vertical="center"/>
    </xf>
    <xf numFmtId="0" fontId="33" fillId="0" borderId="0" applyNumberFormat="0" applyFill="0" applyBorder="0" applyAlignment="0" applyProtection="0">
      <alignment vertical="center"/>
    </xf>
    <xf numFmtId="0" fontId="34" fillId="20" borderId="1" applyNumberFormat="0" applyAlignment="0" applyProtection="0">
      <alignment vertical="center"/>
    </xf>
    <xf numFmtId="0" fontId="35" fillId="21" borderId="0" applyNumberFormat="0" applyBorder="0" applyAlignment="0" applyProtection="0">
      <alignment vertical="center"/>
    </xf>
    <xf numFmtId="0" fontId="4" fillId="22" borderId="2" applyNumberFormat="0" applyFont="0" applyAlignment="0" applyProtection="0">
      <alignment vertical="center"/>
    </xf>
    <xf numFmtId="0" fontId="4" fillId="22" borderId="2" applyNumberFormat="0" applyFont="0" applyAlignment="0" applyProtection="0">
      <alignment vertical="center"/>
    </xf>
    <xf numFmtId="0" fontId="36" fillId="0" borderId="3" applyNumberFormat="0" applyFill="0" applyAlignment="0" applyProtection="0">
      <alignment vertical="center"/>
    </xf>
    <xf numFmtId="0" fontId="37" fillId="3" borderId="0" applyNumberFormat="0" applyBorder="0" applyAlignment="0" applyProtection="0">
      <alignment vertical="center"/>
    </xf>
    <xf numFmtId="0" fontId="38" fillId="23" borderId="4" applyNumberFormat="0" applyAlignment="0" applyProtection="0">
      <alignment vertical="center"/>
    </xf>
    <xf numFmtId="0" fontId="38" fillId="23" borderId="4" applyNumberFormat="0" applyAlignment="0" applyProtection="0">
      <alignment vertical="center"/>
    </xf>
    <xf numFmtId="0" fontId="31" fillId="0" borderId="0" applyNumberFormat="0" applyFill="0" applyBorder="0" applyAlignment="0" applyProtection="0">
      <alignment vertical="center"/>
    </xf>
    <xf numFmtId="38" fontId="4" fillId="0" borderId="0" applyFont="0" applyFill="0" applyBorder="0" applyAlignment="0" applyProtection="0"/>
    <xf numFmtId="38" fontId="3" fillId="0" borderId="0" applyFont="0" applyFill="0" applyBorder="0" applyAlignment="0" applyProtection="0">
      <alignment vertical="center"/>
    </xf>
    <xf numFmtId="38" fontId="63" fillId="0" borderId="0" applyFont="0" applyFill="0" applyBorder="0" applyAlignment="0" applyProtection="0">
      <alignment vertical="center"/>
    </xf>
    <xf numFmtId="38" fontId="4" fillId="0" borderId="0" applyFont="0" applyFill="0" applyBorder="0" applyAlignment="0" applyProtection="0"/>
    <xf numFmtId="0" fontId="39" fillId="0" borderId="5" applyNumberFormat="0" applyFill="0" applyAlignment="0" applyProtection="0">
      <alignment vertical="center"/>
    </xf>
    <xf numFmtId="0" fontId="40" fillId="0" borderId="6" applyNumberFormat="0" applyFill="0" applyAlignment="0" applyProtection="0">
      <alignment vertical="center"/>
    </xf>
    <xf numFmtId="0" fontId="41" fillId="0" borderId="7" applyNumberFormat="0" applyFill="0" applyAlignment="0" applyProtection="0">
      <alignment vertical="center"/>
    </xf>
    <xf numFmtId="0" fontId="41" fillId="0" borderId="0" applyNumberFormat="0" applyFill="0" applyBorder="0" applyAlignment="0" applyProtection="0">
      <alignment vertical="center"/>
    </xf>
    <xf numFmtId="0" fontId="42" fillId="0" borderId="8" applyNumberFormat="0" applyFill="0" applyAlignment="0" applyProtection="0">
      <alignment vertical="center"/>
    </xf>
    <xf numFmtId="0" fontId="42" fillId="0" borderId="8" applyNumberFormat="0" applyFill="0" applyAlignment="0" applyProtection="0">
      <alignment vertical="center"/>
    </xf>
    <xf numFmtId="0" fontId="43" fillId="23" borderId="9" applyNumberFormat="0" applyAlignment="0" applyProtection="0">
      <alignment vertical="center"/>
    </xf>
    <xf numFmtId="0" fontId="43" fillId="23" borderId="9" applyNumberFormat="0" applyAlignment="0" applyProtection="0">
      <alignment vertical="center"/>
    </xf>
    <xf numFmtId="0" fontId="44" fillId="0" borderId="0" applyNumberFormat="0" applyFill="0" applyBorder="0" applyAlignment="0" applyProtection="0">
      <alignment vertical="center"/>
    </xf>
    <xf numFmtId="6" fontId="4" fillId="0" borderId="0" applyFont="0" applyFill="0" applyBorder="0" applyAlignment="0" applyProtection="0">
      <alignment vertical="center"/>
    </xf>
    <xf numFmtId="0" fontId="45" fillId="7" borderId="4" applyNumberFormat="0" applyAlignment="0" applyProtection="0">
      <alignment vertical="center"/>
    </xf>
    <xf numFmtId="0" fontId="45" fillId="7" borderId="4" applyNumberFormat="0" applyAlignment="0" applyProtection="0">
      <alignment vertical="center"/>
    </xf>
    <xf numFmtId="0" fontId="3" fillId="0" borderId="0">
      <alignment vertical="center"/>
    </xf>
    <xf numFmtId="0" fontId="4" fillId="0" borderId="0"/>
    <xf numFmtId="0" fontId="63" fillId="0" borderId="0"/>
    <xf numFmtId="0" fontId="63" fillId="0" borderId="0">
      <alignment vertical="center"/>
    </xf>
    <xf numFmtId="0" fontId="4" fillId="0" borderId="0"/>
    <xf numFmtId="0" fontId="4" fillId="0" borderId="0">
      <alignment vertical="center"/>
    </xf>
    <xf numFmtId="0" fontId="63" fillId="0" borderId="0"/>
    <xf numFmtId="0" fontId="4" fillId="0" borderId="0">
      <alignment vertical="center"/>
    </xf>
    <xf numFmtId="0" fontId="4" fillId="0" borderId="0"/>
    <xf numFmtId="0" fontId="89" fillId="0" borderId="0"/>
    <xf numFmtId="0" fontId="46" fillId="4" borderId="0" applyNumberFormat="0" applyBorder="0" applyAlignment="0" applyProtection="0">
      <alignment vertical="center"/>
    </xf>
    <xf numFmtId="0" fontId="4" fillId="0" borderId="0">
      <alignment vertical="center"/>
    </xf>
    <xf numFmtId="0" fontId="3" fillId="0" borderId="0">
      <alignment vertical="center"/>
    </xf>
    <xf numFmtId="0" fontId="63" fillId="0" borderId="0">
      <alignment vertical="center"/>
    </xf>
    <xf numFmtId="38" fontId="103" fillId="0" borderId="0" applyFont="0" applyFill="0" applyBorder="0" applyAlignment="0" applyProtection="0"/>
    <xf numFmtId="0" fontId="4" fillId="0" borderId="0">
      <alignment vertical="center"/>
    </xf>
    <xf numFmtId="0" fontId="20" fillId="0" borderId="0" applyBorder="0"/>
    <xf numFmtId="0" fontId="4" fillId="0" borderId="0"/>
    <xf numFmtId="0" fontId="72" fillId="0" borderId="0">
      <alignment vertical="center"/>
    </xf>
    <xf numFmtId="0" fontId="20" fillId="0" borderId="0" applyBorder="0"/>
    <xf numFmtId="0" fontId="2" fillId="0" borderId="0">
      <alignment vertical="center"/>
    </xf>
    <xf numFmtId="0" fontId="4" fillId="0" borderId="0"/>
    <xf numFmtId="0" fontId="4" fillId="0" borderId="0"/>
    <xf numFmtId="0" fontId="63" fillId="0" borderId="0">
      <alignment vertical="center"/>
    </xf>
    <xf numFmtId="0" fontId="4" fillId="0" borderId="0">
      <alignment vertical="center"/>
    </xf>
    <xf numFmtId="0" fontId="4" fillId="0" borderId="0"/>
    <xf numFmtId="0" fontId="138" fillId="0" borderId="0"/>
    <xf numFmtId="0" fontId="146" fillId="0" borderId="0"/>
    <xf numFmtId="0" fontId="1" fillId="0" borderId="0">
      <alignment vertical="center"/>
    </xf>
  </cellStyleXfs>
  <cellXfs count="1714">
    <xf numFmtId="0" fontId="0" fillId="0" borderId="0" xfId="0"/>
    <xf numFmtId="0" fontId="65" fillId="0" borderId="0" xfId="0" applyFont="1" applyAlignment="1">
      <alignment vertical="center"/>
    </xf>
    <xf numFmtId="0" fontId="66" fillId="0" borderId="0" xfId="0" applyFont="1" applyAlignment="1">
      <alignment vertical="center"/>
    </xf>
    <xf numFmtId="0" fontId="8" fillId="0" borderId="0" xfId="0" applyFont="1"/>
    <xf numFmtId="0" fontId="9" fillId="0" borderId="0" xfId="0" applyFont="1"/>
    <xf numFmtId="0" fontId="9" fillId="0" borderId="10" xfId="0" applyFont="1" applyBorder="1"/>
    <xf numFmtId="0" fontId="9" fillId="0" borderId="11" xfId="0" applyFont="1" applyBorder="1"/>
    <xf numFmtId="0" fontId="9" fillId="0" borderId="12" xfId="0" applyFont="1" applyBorder="1"/>
    <xf numFmtId="0" fontId="9" fillId="0" borderId="13" xfId="0" applyFont="1" applyBorder="1"/>
    <xf numFmtId="0" fontId="9" fillId="0" borderId="14" xfId="0" applyFont="1" applyBorder="1"/>
    <xf numFmtId="0" fontId="9" fillId="0" borderId="15" xfId="0" applyFont="1" applyBorder="1"/>
    <xf numFmtId="0" fontId="9" fillId="0" borderId="16" xfId="0" applyFont="1" applyBorder="1"/>
    <xf numFmtId="0" fontId="9" fillId="0" borderId="17" xfId="0" applyFont="1" applyBorder="1"/>
    <xf numFmtId="0" fontId="10" fillId="0" borderId="0" xfId="0" applyFont="1"/>
    <xf numFmtId="0" fontId="12" fillId="0" borderId="0" xfId="0" applyFont="1"/>
    <xf numFmtId="0" fontId="11" fillId="0" borderId="0" xfId="0" applyFont="1"/>
    <xf numFmtId="0" fontId="12" fillId="0" borderId="22" xfId="0" applyFont="1" applyBorder="1" applyAlignment="1">
      <alignment horizontal="distributed"/>
    </xf>
    <xf numFmtId="0" fontId="15" fillId="0" borderId="0" xfId="0" applyFont="1"/>
    <xf numFmtId="0" fontId="20" fillId="0" borderId="0" xfId="52" applyBorder="1"/>
    <xf numFmtId="0" fontId="20" fillId="0" borderId="27" xfId="52" applyBorder="1"/>
    <xf numFmtId="0" fontId="20" fillId="0" borderId="16" xfId="52" applyBorder="1"/>
    <xf numFmtId="0" fontId="21" fillId="0" borderId="10" xfId="52" applyFont="1" applyBorder="1"/>
    <xf numFmtId="0" fontId="20" fillId="0" borderId="12" xfId="52" applyBorder="1"/>
    <xf numFmtId="0" fontId="21" fillId="0" borderId="13" xfId="52" applyFont="1" applyBorder="1"/>
    <xf numFmtId="0" fontId="20" fillId="0" borderId="11" xfId="52" applyBorder="1"/>
    <xf numFmtId="0" fontId="20" fillId="0" borderId="10" xfId="52" applyBorder="1"/>
    <xf numFmtId="0" fontId="20" fillId="0" borderId="28" xfId="52" applyBorder="1"/>
    <xf numFmtId="0" fontId="20" fillId="0" borderId="14" xfId="52" applyBorder="1"/>
    <xf numFmtId="0" fontId="20" fillId="0" borderId="13" xfId="52" applyBorder="1"/>
    <xf numFmtId="0" fontId="20" fillId="0" borderId="15" xfId="52" applyBorder="1"/>
    <xf numFmtId="0" fontId="20" fillId="0" borderId="17" xfId="52" applyBorder="1"/>
    <xf numFmtId="0" fontId="20" fillId="0" borderId="0" xfId="52"/>
    <xf numFmtId="0" fontId="20" fillId="0" borderId="13" xfId="52" applyBorder="1" applyAlignment="1">
      <alignment horizontal="center"/>
    </xf>
    <xf numFmtId="0" fontId="20" fillId="0" borderId="21" xfId="52" applyBorder="1"/>
    <xf numFmtId="0" fontId="22" fillId="0" borderId="0" xfId="52" applyFont="1" applyBorder="1"/>
    <xf numFmtId="0" fontId="22" fillId="0" borderId="14" xfId="52" applyFont="1" applyBorder="1"/>
    <xf numFmtId="0" fontId="22" fillId="0" borderId="0" xfId="52" applyFont="1" applyBorder="1" applyAlignment="1">
      <alignment horizontal="right"/>
    </xf>
    <xf numFmtId="0" fontId="23" fillId="0" borderId="0" xfId="52" applyFont="1" applyBorder="1"/>
    <xf numFmtId="0" fontId="9" fillId="0" borderId="0" xfId="51" applyFont="1">
      <alignment vertical="center"/>
    </xf>
    <xf numFmtId="0" fontId="9" fillId="0" borderId="0" xfId="51" applyFont="1" applyAlignment="1">
      <alignment vertical="center" textRotation="255" shrinkToFit="1"/>
    </xf>
    <xf numFmtId="0" fontId="28" fillId="0" borderId="0" xfId="54" applyFont="1"/>
    <xf numFmtId="0" fontId="28" fillId="0" borderId="0" xfId="54" applyFont="1" applyAlignment="1">
      <alignment vertical="center"/>
    </xf>
    <xf numFmtId="0" fontId="28" fillId="24" borderId="0" xfId="54" applyFont="1" applyFill="1"/>
    <xf numFmtId="0" fontId="28" fillId="24" borderId="0" xfId="54" applyFont="1" applyFill="1" applyAlignment="1">
      <alignment vertical="center"/>
    </xf>
    <xf numFmtId="0" fontId="4" fillId="0" borderId="0" xfId="58"/>
    <xf numFmtId="0" fontId="0" fillId="0" borderId="0" xfId="58" applyFont="1" applyAlignment="1">
      <alignment horizontal="right"/>
    </xf>
    <xf numFmtId="0" fontId="4" fillId="0" borderId="0" xfId="58" applyAlignment="1">
      <alignment horizontal="right"/>
    </xf>
    <xf numFmtId="0" fontId="47" fillId="0" borderId="0" xfId="58" applyFont="1"/>
    <xf numFmtId="0" fontId="49" fillId="0" borderId="0" xfId="58" applyFont="1" applyAlignment="1">
      <alignment horizontal="center" vertical="center"/>
    </xf>
    <xf numFmtId="0" fontId="0" fillId="0" borderId="0" xfId="58" applyFont="1"/>
    <xf numFmtId="0" fontId="0" fillId="0" borderId="37" xfId="58" applyFont="1" applyBorder="1" applyAlignment="1">
      <alignment horizontal="center"/>
    </xf>
    <xf numFmtId="0" fontId="18" fillId="0" borderId="0" xfId="58" applyFont="1"/>
    <xf numFmtId="0" fontId="4" fillId="0" borderId="0" xfId="58" applyAlignment="1">
      <alignment horizontal="center" vertical="center"/>
    </xf>
    <xf numFmtId="0" fontId="4" fillId="0" borderId="17" xfId="58" applyBorder="1"/>
    <xf numFmtId="0" fontId="50" fillId="0" borderId="0" xfId="58" applyFont="1"/>
    <xf numFmtId="0" fontId="63" fillId="0" borderId="0" xfId="48">
      <alignment vertical="center"/>
    </xf>
    <xf numFmtId="0" fontId="4" fillId="0" borderId="0" xfId="55"/>
    <xf numFmtId="0" fontId="51" fillId="0" borderId="0" xfId="55" applyFont="1"/>
    <xf numFmtId="0" fontId="67" fillId="0" borderId="0" xfId="55" applyFont="1"/>
    <xf numFmtId="0" fontId="68" fillId="0" borderId="0" xfId="55" applyFont="1"/>
    <xf numFmtId="0" fontId="29" fillId="0" borderId="0" xfId="57" applyFont="1" applyAlignment="1">
      <alignment vertical="center"/>
    </xf>
    <xf numFmtId="0" fontId="20" fillId="0" borderId="0" xfId="57" applyFont="1" applyAlignment="1">
      <alignment vertical="center"/>
    </xf>
    <xf numFmtId="0" fontId="29" fillId="0" borderId="0" xfId="57" applyFont="1" applyAlignment="1">
      <alignment horizontal="right" vertical="center"/>
    </xf>
    <xf numFmtId="0" fontId="29" fillId="0" borderId="22" xfId="57" applyFont="1" applyBorder="1" applyAlignment="1">
      <alignment horizontal="center" vertical="center"/>
    </xf>
    <xf numFmtId="0" fontId="29" fillId="0" borderId="26" xfId="57" applyFont="1" applyBorder="1" applyAlignment="1">
      <alignment horizontal="right" vertical="center"/>
    </xf>
    <xf numFmtId="0" fontId="29" fillId="0" borderId="27" xfId="57" applyFont="1" applyBorder="1" applyAlignment="1">
      <alignment horizontal="left" vertical="center"/>
    </xf>
    <xf numFmtId="0" fontId="29" fillId="0" borderId="0" xfId="57" applyFont="1" applyAlignment="1">
      <alignment horizontal="center" vertical="center"/>
    </xf>
    <xf numFmtId="0" fontId="29" fillId="0" borderId="22" xfId="57" applyFont="1" applyBorder="1" applyAlignment="1">
      <alignment vertical="center"/>
    </xf>
    <xf numFmtId="0" fontId="29" fillId="0" borderId="26" xfId="57" applyFont="1" applyBorder="1" applyAlignment="1">
      <alignment vertical="center"/>
    </xf>
    <xf numFmtId="0" fontId="29" fillId="0" borderId="27" xfId="57" applyFont="1" applyBorder="1" applyAlignment="1">
      <alignment vertical="center"/>
    </xf>
    <xf numFmtId="0" fontId="29" fillId="0" borderId="38" xfId="57" applyFont="1" applyBorder="1" applyAlignment="1">
      <alignment vertical="center" wrapText="1"/>
    </xf>
    <xf numFmtId="177" fontId="29" fillId="0" borderId="38" xfId="33" applyNumberFormat="1" applyFont="1" applyBorder="1" applyAlignment="1">
      <alignment vertical="center"/>
    </xf>
    <xf numFmtId="0" fontId="29" fillId="0" borderId="22" xfId="57" applyFont="1" applyBorder="1" applyAlignment="1">
      <alignment vertical="center" wrapText="1"/>
    </xf>
    <xf numFmtId="177" fontId="29" fillId="0" borderId="21" xfId="33" applyNumberFormat="1" applyFont="1" applyBorder="1" applyAlignment="1">
      <alignment vertical="center"/>
    </xf>
    <xf numFmtId="177" fontId="29" fillId="0" borderId="22" xfId="33" applyNumberFormat="1" applyFont="1" applyBorder="1" applyAlignment="1">
      <alignment vertical="center"/>
    </xf>
    <xf numFmtId="0" fontId="69" fillId="0" borderId="0" xfId="57" applyFont="1" applyAlignment="1">
      <alignment vertical="center"/>
    </xf>
    <xf numFmtId="49" fontId="9" fillId="0" borderId="0" xfId="56" applyNumberFormat="1" applyFont="1" applyAlignment="1">
      <alignment vertical="center"/>
    </xf>
    <xf numFmtId="49" fontId="54" fillId="0" borderId="0" xfId="56" applyNumberFormat="1" applyFont="1" applyAlignment="1">
      <alignment vertical="center"/>
    </xf>
    <xf numFmtId="49" fontId="9" fillId="0" borderId="0" xfId="56" applyNumberFormat="1" applyFont="1" applyAlignment="1">
      <alignment horizontal="center" vertical="center" shrinkToFit="1"/>
    </xf>
    <xf numFmtId="49" fontId="10" fillId="0" borderId="0" xfId="56" applyNumberFormat="1" applyFont="1" applyAlignment="1">
      <alignment horizontal="right" vertical="center"/>
    </xf>
    <xf numFmtId="49" fontId="55" fillId="0" borderId="0" xfId="56" applyNumberFormat="1" applyFont="1" applyAlignment="1">
      <alignment vertical="center"/>
    </xf>
    <xf numFmtId="49" fontId="10" fillId="0" borderId="0" xfId="56" applyNumberFormat="1" applyFont="1" applyAlignment="1">
      <alignment vertical="center"/>
    </xf>
    <xf numFmtId="0" fontId="12" fillId="0" borderId="22" xfId="53" applyFont="1" applyBorder="1" applyAlignment="1">
      <alignment horizontal="distributed"/>
    </xf>
    <xf numFmtId="0" fontId="66" fillId="26" borderId="27" xfId="0" applyFont="1" applyFill="1" applyBorder="1" applyAlignment="1">
      <alignment horizontal="center" vertical="center"/>
    </xf>
    <xf numFmtId="0" fontId="66" fillId="26" borderId="34" xfId="0" applyFont="1" applyFill="1" applyBorder="1" applyAlignment="1">
      <alignment horizontal="center" vertical="center"/>
    </xf>
    <xf numFmtId="0" fontId="66" fillId="0" borderId="44" xfId="0" applyFont="1" applyBorder="1" applyAlignment="1">
      <alignment horizontal="center" vertical="center"/>
    </xf>
    <xf numFmtId="0" fontId="25" fillId="0" borderId="0" xfId="0" applyFont="1"/>
    <xf numFmtId="0" fontId="25" fillId="0" borderId="11" xfId="0" applyFont="1" applyBorder="1" applyAlignment="1">
      <alignment vertical="center"/>
    </xf>
    <xf numFmtId="0" fontId="25" fillId="0" borderId="16" xfId="0" applyFont="1" applyBorder="1"/>
    <xf numFmtId="0" fontId="20" fillId="0" borderId="0" xfId="0" applyFont="1" applyAlignment="1">
      <alignment vertical="center"/>
    </xf>
    <xf numFmtId="0" fontId="58" fillId="0" borderId="0" xfId="0" applyFont="1" applyAlignment="1">
      <alignment vertical="center"/>
    </xf>
    <xf numFmtId="0" fontId="58" fillId="0" borderId="0" xfId="0" applyFont="1" applyAlignment="1">
      <alignment horizontal="right" vertical="center"/>
    </xf>
    <xf numFmtId="0" fontId="24" fillId="0" borderId="0" xfId="0" applyFont="1" applyAlignment="1">
      <alignment vertical="center"/>
    </xf>
    <xf numFmtId="0" fontId="58" fillId="0" borderId="0" xfId="0" applyFont="1"/>
    <xf numFmtId="0" fontId="49" fillId="0" borderId="0" xfId="0" applyFont="1" applyAlignment="1">
      <alignment vertical="top"/>
    </xf>
    <xf numFmtId="49" fontId="59" fillId="0" borderId="0" xfId="0" applyNumberFormat="1" applyFont="1" applyAlignment="1">
      <alignment vertical="top"/>
    </xf>
    <xf numFmtId="0" fontId="58" fillId="0" borderId="16" xfId="0" applyFont="1" applyBorder="1"/>
    <xf numFmtId="0" fontId="49" fillId="0" borderId="0" xfId="0" applyFont="1"/>
    <xf numFmtId="0" fontId="56" fillId="0" borderId="0" xfId="0" applyFont="1"/>
    <xf numFmtId="0" fontId="56" fillId="0" borderId="16" xfId="0" applyFont="1" applyBorder="1"/>
    <xf numFmtId="0" fontId="56" fillId="0" borderId="0" xfId="0" applyFont="1" applyAlignment="1">
      <alignment horizontal="right"/>
    </xf>
    <xf numFmtId="0" fontId="6" fillId="0" borderId="0" xfId="55" applyFont="1"/>
    <xf numFmtId="0" fontId="4" fillId="0" borderId="0" xfId="44">
      <alignment vertical="center"/>
    </xf>
    <xf numFmtId="0" fontId="20" fillId="0" borderId="0" xfId="44" applyFont="1">
      <alignment vertical="center"/>
    </xf>
    <xf numFmtId="0" fontId="20" fillId="0" borderId="0" xfId="44" applyFont="1" applyAlignment="1">
      <alignment horizontal="center" vertical="top" wrapText="1"/>
    </xf>
    <xf numFmtId="0" fontId="4" fillId="0" borderId="0" xfId="44" applyAlignment="1">
      <alignment vertical="center" wrapText="1"/>
    </xf>
    <xf numFmtId="0" fontId="61" fillId="0" borderId="0" xfId="44" applyFont="1" applyAlignment="1">
      <alignment vertical="center" wrapText="1"/>
    </xf>
    <xf numFmtId="0" fontId="61" fillId="0" borderId="0" xfId="44" applyFont="1">
      <alignment vertical="center"/>
    </xf>
    <xf numFmtId="0" fontId="20" fillId="0" borderId="0" xfId="44" applyFont="1" applyAlignment="1">
      <alignment horizontal="right" vertical="top" wrapText="1"/>
    </xf>
    <xf numFmtId="0" fontId="4" fillId="0" borderId="0" xfId="44" applyAlignment="1">
      <alignment vertical="top" wrapText="1"/>
    </xf>
    <xf numFmtId="0" fontId="20" fillId="0" borderId="24" xfId="44" applyFont="1" applyBorder="1" applyAlignment="1">
      <alignment vertical="top" wrapText="1"/>
    </xf>
    <xf numFmtId="0" fontId="4" fillId="0" borderId="24" xfId="44" applyBorder="1" applyAlignment="1">
      <alignment vertical="center" wrapText="1"/>
    </xf>
    <xf numFmtId="0" fontId="4" fillId="0" borderId="24" xfId="44" applyBorder="1" applyAlignment="1">
      <alignment vertical="top" wrapText="1"/>
    </xf>
    <xf numFmtId="0" fontId="25" fillId="0" borderId="118" xfId="44" applyFont="1" applyBorder="1" applyAlignment="1">
      <alignment horizontal="center" vertical="center"/>
    </xf>
    <xf numFmtId="0" fontId="4" fillId="0" borderId="119" xfId="44" applyBorder="1" applyAlignment="1">
      <alignment horizontal="center" vertical="center"/>
    </xf>
    <xf numFmtId="0" fontId="4" fillId="0" borderId="120" xfId="44" applyBorder="1" applyAlignment="1">
      <alignment horizontal="center" vertical="center"/>
    </xf>
    <xf numFmtId="0" fontId="4" fillId="0" borderId="42" xfId="44" applyBorder="1" applyAlignment="1">
      <alignment horizontal="center" vertical="center"/>
    </xf>
    <xf numFmtId="0" fontId="4" fillId="0" borderId="121" xfId="44" applyBorder="1" applyAlignment="1">
      <alignment horizontal="center" vertical="center"/>
    </xf>
    <xf numFmtId="0" fontId="25" fillId="28" borderId="124" xfId="44" applyFont="1" applyFill="1" applyBorder="1" applyAlignment="1">
      <alignment horizontal="center" vertical="center" wrapText="1"/>
    </xf>
    <xf numFmtId="0" fontId="4" fillId="28" borderId="37" xfId="44" applyFill="1" applyBorder="1" applyAlignment="1">
      <alignment horizontal="center" vertical="center"/>
    </xf>
    <xf numFmtId="0" fontId="4" fillId="28" borderId="125" xfId="44" applyFill="1" applyBorder="1" applyAlignment="1">
      <alignment horizontal="center" vertical="center"/>
    </xf>
    <xf numFmtId="0" fontId="4" fillId="28" borderId="37" xfId="44" applyFill="1" applyBorder="1" applyAlignment="1">
      <alignment horizontal="center" vertical="center" wrapText="1"/>
    </xf>
    <xf numFmtId="0" fontId="4" fillId="28" borderId="126" xfId="44" applyFill="1" applyBorder="1" applyAlignment="1">
      <alignment horizontal="center" vertical="center"/>
    </xf>
    <xf numFmtId="0" fontId="4" fillId="28" borderId="127" xfId="44" applyFill="1" applyBorder="1" applyAlignment="1">
      <alignment horizontal="center" vertical="center"/>
    </xf>
    <xf numFmtId="0" fontId="25" fillId="0" borderId="124" xfId="44" applyFont="1" applyBorder="1" applyAlignment="1">
      <alignment horizontal="center" vertical="center" wrapText="1"/>
    </xf>
    <xf numFmtId="0" fontId="4" fillId="0" borderId="37" xfId="44" applyBorder="1" applyAlignment="1">
      <alignment horizontal="center" vertical="center"/>
    </xf>
    <xf numFmtId="0" fontId="4" fillId="0" borderId="125" xfId="44" applyBorder="1" applyAlignment="1">
      <alignment horizontal="center" vertical="center"/>
    </xf>
    <xf numFmtId="0" fontId="4" fillId="0" borderId="126" xfId="44" applyBorder="1" applyAlignment="1">
      <alignment horizontal="center" vertical="center"/>
    </xf>
    <xf numFmtId="0" fontId="4" fillId="0" borderId="127" xfId="44" applyBorder="1" applyAlignment="1">
      <alignment horizontal="center" vertical="center"/>
    </xf>
    <xf numFmtId="0" fontId="25" fillId="0" borderId="124" xfId="44" applyFont="1" applyBorder="1" applyAlignment="1">
      <alignment horizontal="center" vertical="center"/>
    </xf>
    <xf numFmtId="0" fontId="4" fillId="0" borderId="37" xfId="44" applyBorder="1" applyAlignment="1">
      <alignment horizontal="center" vertical="center" wrapText="1"/>
    </xf>
    <xf numFmtId="0" fontId="25" fillId="28" borderId="130" xfId="44" applyFont="1" applyFill="1" applyBorder="1" applyAlignment="1">
      <alignment horizontal="left" vertical="center" wrapText="1"/>
    </xf>
    <xf numFmtId="0" fontId="70" fillId="25" borderId="0" xfId="45" applyFont="1" applyFill="1">
      <alignment vertical="center"/>
    </xf>
    <xf numFmtId="0" fontId="0" fillId="28" borderId="37" xfId="44" applyFont="1" applyFill="1" applyBorder="1" applyAlignment="1">
      <alignment horizontal="center" vertical="center" wrapText="1"/>
    </xf>
    <xf numFmtId="0" fontId="0" fillId="0" borderId="0" xfId="44" applyFont="1">
      <alignment vertical="center"/>
    </xf>
    <xf numFmtId="0" fontId="65" fillId="0" borderId="0" xfId="64" applyFont="1" applyAlignment="1">
      <alignment vertical="center"/>
    </xf>
    <xf numFmtId="0" fontId="66" fillId="0" borderId="0" xfId="64" applyFont="1" applyAlignment="1">
      <alignment vertical="center"/>
    </xf>
    <xf numFmtId="0" fontId="66" fillId="0" borderId="44" xfId="64" applyFont="1" applyBorder="1" applyAlignment="1">
      <alignment horizontal="center" vertical="center"/>
    </xf>
    <xf numFmtId="0" fontId="66" fillId="26" borderId="27" xfId="64" applyFont="1" applyFill="1" applyBorder="1" applyAlignment="1">
      <alignment horizontal="center" vertical="center"/>
    </xf>
    <xf numFmtId="0" fontId="66" fillId="26" borderId="34" xfId="64" applyFont="1" applyFill="1" applyBorder="1" applyAlignment="1">
      <alignment horizontal="center" vertical="center"/>
    </xf>
    <xf numFmtId="0" fontId="0" fillId="0" borderId="37" xfId="44" applyFont="1" applyBorder="1" applyAlignment="1">
      <alignment horizontal="center" vertical="center" wrapText="1"/>
    </xf>
    <xf numFmtId="0" fontId="25" fillId="28" borderId="133" xfId="44" applyFont="1" applyFill="1" applyBorder="1" applyAlignment="1">
      <alignment horizontal="center" vertical="center" wrapText="1"/>
    </xf>
    <xf numFmtId="0" fontId="4" fillId="28" borderId="134" xfId="44" applyFill="1" applyBorder="1" applyAlignment="1">
      <alignment horizontal="center" vertical="center"/>
    </xf>
    <xf numFmtId="0" fontId="4" fillId="28" borderId="135" xfId="44" applyFill="1" applyBorder="1" applyAlignment="1">
      <alignment horizontal="center" vertical="center"/>
    </xf>
    <xf numFmtId="0" fontId="4" fillId="28" borderId="131" xfId="44" applyFill="1" applyBorder="1" applyAlignment="1">
      <alignment horizontal="center" vertical="center"/>
    </xf>
    <xf numFmtId="0" fontId="4" fillId="28" borderId="136" xfId="44" applyFill="1" applyBorder="1" applyAlignment="1">
      <alignment horizontal="center" vertical="center"/>
    </xf>
    <xf numFmtId="0" fontId="66" fillId="0" borderId="34" xfId="0" applyFont="1" applyBorder="1" applyAlignment="1">
      <alignment horizontal="center" vertical="center"/>
    </xf>
    <xf numFmtId="0" fontId="66" fillId="0" borderId="34" xfId="64" applyFont="1" applyBorder="1" applyAlignment="1">
      <alignment horizontal="center" vertical="center"/>
    </xf>
    <xf numFmtId="0" fontId="20" fillId="0" borderId="26" xfId="52" applyBorder="1" applyAlignment="1">
      <alignment horizontal="left" vertical="center"/>
    </xf>
    <xf numFmtId="0" fontId="12" fillId="0" borderId="21" xfId="0" applyFont="1" applyBorder="1" applyAlignment="1">
      <alignment horizontal="distributed" vertical="center"/>
    </xf>
    <xf numFmtId="0" fontId="12" fillId="0" borderId="21" xfId="53" applyFont="1" applyBorder="1" applyAlignment="1">
      <alignment horizontal="distributed" vertical="center"/>
    </xf>
    <xf numFmtId="49" fontId="16" fillId="0" borderId="0" xfId="56" applyNumberFormat="1" applyFont="1" applyAlignment="1">
      <alignment horizontal="center" vertical="center"/>
    </xf>
    <xf numFmtId="49" fontId="9" fillId="0" borderId="0" xfId="56" applyNumberFormat="1" applyFont="1" applyAlignment="1">
      <alignment horizontal="right" vertical="center"/>
    </xf>
    <xf numFmtId="49" fontId="9" fillId="0" borderId="0" xfId="56" applyNumberFormat="1" applyFont="1" applyAlignment="1">
      <alignment horizontal="center" vertical="center"/>
    </xf>
    <xf numFmtId="0" fontId="48" fillId="0" borderId="0" xfId="58" applyFont="1" applyAlignment="1">
      <alignment horizontal="left" shrinkToFit="1"/>
    </xf>
    <xf numFmtId="0" fontId="28" fillId="0" borderId="10" xfId="54" applyFont="1" applyBorder="1"/>
    <xf numFmtId="0" fontId="28" fillId="0" borderId="11" xfId="54" applyFont="1" applyBorder="1"/>
    <xf numFmtId="0" fontId="28" fillId="0" borderId="12" xfId="54" applyFont="1" applyBorder="1"/>
    <xf numFmtId="0" fontId="28" fillId="0" borderId="13" xfId="54" applyFont="1" applyBorder="1"/>
    <xf numFmtId="0" fontId="28" fillId="0" borderId="14" xfId="54" applyFont="1" applyBorder="1"/>
    <xf numFmtId="0" fontId="28" fillId="0" borderId="145" xfId="54" applyFont="1" applyBorder="1" applyAlignment="1">
      <alignment vertical="center"/>
    </xf>
    <xf numFmtId="0" fontId="28" fillId="0" borderId="146" xfId="54" applyFont="1" applyBorder="1" applyAlignment="1">
      <alignment vertical="center"/>
    </xf>
    <xf numFmtId="0" fontId="28" fillId="0" borderId="147" xfId="54" applyFont="1" applyBorder="1"/>
    <xf numFmtId="0" fontId="28" fillId="0" borderId="15" xfId="54" applyFont="1" applyBorder="1"/>
    <xf numFmtId="0" fontId="28" fillId="0" borderId="16" xfId="54" applyFont="1" applyBorder="1"/>
    <xf numFmtId="0" fontId="28" fillId="0" borderId="17" xfId="54" applyFont="1" applyBorder="1"/>
    <xf numFmtId="0" fontId="79" fillId="0" borderId="145" xfId="54" applyFont="1" applyBorder="1" applyAlignment="1">
      <alignment horizontal="center" vertical="center"/>
    </xf>
    <xf numFmtId="0" fontId="79" fillId="0" borderId="146" xfId="54" applyFont="1" applyBorder="1" applyAlignment="1">
      <alignment horizontal="center" vertical="center"/>
    </xf>
    <xf numFmtId="0" fontId="79" fillId="0" borderId="147" xfId="54" applyFont="1" applyBorder="1" applyAlignment="1">
      <alignment horizontal="center" vertical="center"/>
    </xf>
    <xf numFmtId="49" fontId="9" fillId="0" borderId="63" xfId="56" applyNumberFormat="1" applyFont="1" applyBorder="1" applyAlignment="1">
      <alignment vertical="center"/>
    </xf>
    <xf numFmtId="0" fontId="0" fillId="0" borderId="0" xfId="55" applyFont="1"/>
    <xf numFmtId="0" fontId="68" fillId="0" borderId="0" xfId="55" applyFont="1" applyAlignment="1">
      <alignment shrinkToFit="1"/>
    </xf>
    <xf numFmtId="0" fontId="63" fillId="0" borderId="0" xfId="49" applyAlignment="1">
      <alignment vertical="center"/>
    </xf>
    <xf numFmtId="0" fontId="80" fillId="0" borderId="0" xfId="49" applyFont="1" applyAlignment="1">
      <alignment vertical="center"/>
    </xf>
    <xf numFmtId="0" fontId="80" fillId="0" borderId="22" xfId="49" applyFont="1" applyBorder="1" applyAlignment="1">
      <alignment vertical="center"/>
    </xf>
    <xf numFmtId="0" fontId="80" fillId="0" borderId="26" xfId="49" applyFont="1" applyBorder="1" applyAlignment="1">
      <alignment vertical="center"/>
    </xf>
    <xf numFmtId="0" fontId="80" fillId="0" borderId="34" xfId="49" applyFont="1" applyBorder="1" applyAlignment="1">
      <alignment vertical="center"/>
    </xf>
    <xf numFmtId="0" fontId="80" fillId="0" borderId="27" xfId="49" applyFont="1" applyBorder="1" applyAlignment="1">
      <alignment vertical="center"/>
    </xf>
    <xf numFmtId="0" fontId="80" fillId="0" borderId="28" xfId="49" applyFont="1" applyBorder="1" applyAlignment="1" applyProtection="1">
      <alignment vertical="center"/>
      <protection locked="0"/>
    </xf>
    <xf numFmtId="0" fontId="80" fillId="0" borderId="10" xfId="49" applyFont="1" applyBorder="1" applyAlignment="1">
      <alignment vertical="center"/>
    </xf>
    <xf numFmtId="0" fontId="80" fillId="0" borderId="11" xfId="49" applyFont="1" applyBorder="1" applyAlignment="1">
      <alignment vertical="center"/>
    </xf>
    <xf numFmtId="0" fontId="80" fillId="0" borderId="12" xfId="49" applyFont="1" applyBorder="1" applyAlignment="1">
      <alignment vertical="center"/>
    </xf>
    <xf numFmtId="0" fontId="80" fillId="0" borderId="75" xfId="49" applyFont="1" applyBorder="1" applyAlignment="1" applyProtection="1">
      <alignment vertical="center"/>
      <protection locked="0"/>
    </xf>
    <xf numFmtId="0" fontId="80" fillId="0" borderId="13" xfId="49" applyFont="1" applyBorder="1" applyAlignment="1">
      <alignment vertical="center"/>
    </xf>
    <xf numFmtId="0" fontId="80" fillId="0" borderId="14" xfId="49" applyFont="1" applyBorder="1" applyAlignment="1">
      <alignment vertical="center"/>
    </xf>
    <xf numFmtId="0" fontId="80" fillId="0" borderId="75" xfId="49" applyFont="1" applyBorder="1" applyAlignment="1" applyProtection="1">
      <alignment horizontal="center" vertical="center"/>
      <protection locked="0"/>
    </xf>
    <xf numFmtId="0" fontId="82" fillId="0" borderId="13" xfId="49" applyFont="1" applyBorder="1" applyAlignment="1">
      <alignment vertical="center"/>
    </xf>
    <xf numFmtId="0" fontId="80" fillId="0" borderId="22" xfId="49" applyFont="1" applyBorder="1" applyAlignment="1" applyProtection="1">
      <alignment horizontal="center" vertical="center"/>
      <protection locked="0"/>
    </xf>
    <xf numFmtId="0" fontId="80" fillId="0" borderId="21" xfId="49" applyFont="1" applyBorder="1" applyAlignment="1" applyProtection="1">
      <alignment vertical="center"/>
      <protection locked="0"/>
    </xf>
    <xf numFmtId="0" fontId="80" fillId="0" borderId="15" xfId="49" applyFont="1" applyBorder="1" applyAlignment="1">
      <alignment vertical="center"/>
    </xf>
    <xf numFmtId="0" fontId="80" fillId="0" borderId="16" xfId="49" applyFont="1" applyBorder="1" applyAlignment="1">
      <alignment vertical="center"/>
    </xf>
    <xf numFmtId="0" fontId="80" fillId="0" borderId="17" xfId="49" applyFont="1" applyBorder="1" applyAlignment="1">
      <alignment vertical="center"/>
    </xf>
    <xf numFmtId="0" fontId="83" fillId="0" borderId="26" xfId="49" applyFont="1" applyBorder="1" applyAlignment="1">
      <alignment vertical="center"/>
    </xf>
    <xf numFmtId="0" fontId="83" fillId="0" borderId="10" xfId="49" applyFont="1" applyBorder="1" applyAlignment="1">
      <alignment vertical="center"/>
    </xf>
    <xf numFmtId="0" fontId="80" fillId="0" borderId="21" xfId="49" applyFont="1" applyBorder="1" applyAlignment="1" applyProtection="1">
      <alignment horizontal="center" vertical="center"/>
      <protection locked="0"/>
    </xf>
    <xf numFmtId="0" fontId="80" fillId="0" borderId="16" xfId="49" applyFont="1" applyBorder="1" applyAlignment="1" applyProtection="1">
      <alignment vertical="center"/>
      <protection locked="0"/>
    </xf>
    <xf numFmtId="0" fontId="80" fillId="0" borderId="16" xfId="49" applyFont="1" applyBorder="1" applyAlignment="1">
      <alignment horizontal="center" vertical="center"/>
    </xf>
    <xf numFmtId="0" fontId="82" fillId="0" borderId="16" xfId="49" applyFont="1" applyBorder="1" applyAlignment="1">
      <alignment vertical="center"/>
    </xf>
    <xf numFmtId="0" fontId="82" fillId="0" borderId="15" xfId="49" applyFont="1" applyBorder="1" applyAlignment="1">
      <alignment vertical="center"/>
    </xf>
    <xf numFmtId="0" fontId="80" fillId="0" borderId="28" xfId="49" applyFont="1" applyBorder="1" applyAlignment="1" applyProtection="1">
      <alignment horizontal="center" vertical="center"/>
      <protection locked="0"/>
    </xf>
    <xf numFmtId="0" fontId="82" fillId="0" borderId="0" xfId="49" applyFont="1" applyAlignment="1">
      <alignment vertical="center"/>
    </xf>
    <xf numFmtId="0" fontId="72" fillId="0" borderId="34" xfId="49" applyFont="1" applyBorder="1" applyAlignment="1">
      <alignment vertical="center"/>
    </xf>
    <xf numFmtId="0" fontId="80" fillId="0" borderId="22" xfId="49" quotePrefix="1" applyFont="1" applyBorder="1" applyAlignment="1" applyProtection="1">
      <alignment horizontal="center" vertical="center"/>
      <protection locked="0"/>
    </xf>
    <xf numFmtId="0" fontId="72" fillId="0" borderId="10" xfId="49" applyFont="1" applyBorder="1" applyAlignment="1">
      <alignment vertical="center"/>
    </xf>
    <xf numFmtId="0" fontId="80" fillId="0" borderId="0" xfId="49" applyFont="1" applyAlignment="1" applyProtection="1">
      <alignment horizontal="center" vertical="center"/>
      <protection locked="0"/>
    </xf>
    <xf numFmtId="0" fontId="80" fillId="0" borderId="0" xfId="49" applyFont="1" applyAlignment="1" applyProtection="1">
      <alignment vertical="center"/>
      <protection locked="0"/>
    </xf>
    <xf numFmtId="0" fontId="20" fillId="0" borderId="0" xfId="44" applyFont="1" applyAlignment="1">
      <alignment vertical="top" wrapText="1"/>
    </xf>
    <xf numFmtId="0" fontId="20" fillId="0" borderId="0" xfId="44" applyFont="1" applyAlignment="1">
      <alignment horizontal="left" vertical="top" wrapText="1"/>
    </xf>
    <xf numFmtId="0" fontId="62" fillId="0" borderId="0" xfId="60" applyFont="1" applyAlignment="1">
      <alignment horizontal="left" vertical="top" wrapText="1"/>
    </xf>
    <xf numFmtId="0" fontId="0" fillId="28" borderId="37" xfId="44" applyFont="1" applyFill="1" applyBorder="1" applyAlignment="1">
      <alignment horizontal="center" vertical="center"/>
    </xf>
    <xf numFmtId="0" fontId="25" fillId="25" borderId="130" xfId="44" applyFont="1" applyFill="1" applyBorder="1" applyAlignment="1">
      <alignment horizontal="left" vertical="center" wrapText="1"/>
    </xf>
    <xf numFmtId="0" fontId="25" fillId="25" borderId="124" xfId="44" applyFont="1" applyFill="1" applyBorder="1" applyAlignment="1">
      <alignment horizontal="center" vertical="center" wrapText="1"/>
    </xf>
    <xf numFmtId="0" fontId="4" fillId="25" borderId="37" xfId="44" applyFill="1" applyBorder="1" applyAlignment="1">
      <alignment horizontal="center" vertical="center"/>
    </xf>
    <xf numFmtId="0" fontId="4" fillId="25" borderId="125" xfId="44" applyFill="1" applyBorder="1" applyAlignment="1">
      <alignment horizontal="center" vertical="center"/>
    </xf>
    <xf numFmtId="0" fontId="4" fillId="25" borderId="126" xfId="44" applyFill="1" applyBorder="1" applyAlignment="1">
      <alignment horizontal="center" vertical="center"/>
    </xf>
    <xf numFmtId="0" fontId="0" fillId="25" borderId="126" xfId="44" applyFont="1" applyFill="1" applyBorder="1" applyAlignment="1">
      <alignment horizontal="center" vertical="center"/>
    </xf>
    <xf numFmtId="0" fontId="4" fillId="25" borderId="127" xfId="44" applyFill="1" applyBorder="1" applyAlignment="1">
      <alignment horizontal="center" vertical="center"/>
    </xf>
    <xf numFmtId="0" fontId="0" fillId="28" borderId="126" xfId="44" applyFont="1" applyFill="1" applyBorder="1" applyAlignment="1">
      <alignment horizontal="center" vertical="center"/>
    </xf>
    <xf numFmtId="0" fontId="0" fillId="28" borderId="127" xfId="44" applyFont="1" applyFill="1" applyBorder="1" applyAlignment="1">
      <alignment horizontal="center" vertical="center"/>
    </xf>
    <xf numFmtId="0" fontId="25" fillId="25" borderId="138" xfId="44" applyFont="1" applyFill="1" applyBorder="1" applyAlignment="1">
      <alignment horizontal="center" vertical="center" wrapText="1"/>
    </xf>
    <xf numFmtId="0" fontId="0" fillId="25" borderId="139" xfId="44" applyFont="1" applyFill="1" applyBorder="1" applyAlignment="1">
      <alignment horizontal="center" vertical="center"/>
    </xf>
    <xf numFmtId="0" fontId="4" fillId="25" borderId="140" xfId="44" applyFill="1" applyBorder="1" applyAlignment="1">
      <alignment horizontal="center" vertical="center"/>
    </xf>
    <xf numFmtId="0" fontId="4" fillId="25" borderId="139" xfId="44" applyFill="1" applyBorder="1" applyAlignment="1">
      <alignment horizontal="center" vertical="center"/>
    </xf>
    <xf numFmtId="0" fontId="0" fillId="25" borderId="139" xfId="44" applyFont="1" applyFill="1" applyBorder="1" applyAlignment="1">
      <alignment horizontal="center" vertical="center" wrapText="1"/>
    </xf>
    <xf numFmtId="0" fontId="4" fillId="25" borderId="43" xfId="44" applyFill="1" applyBorder="1" applyAlignment="1">
      <alignment horizontal="center" vertical="center"/>
    </xf>
    <xf numFmtId="0" fontId="4" fillId="25" borderId="141" xfId="44" applyFill="1" applyBorder="1" applyAlignment="1">
      <alignment horizontal="center" vertical="center"/>
    </xf>
    <xf numFmtId="0" fontId="4" fillId="0" borderId="0" xfId="45">
      <alignment vertical="center"/>
    </xf>
    <xf numFmtId="0" fontId="18" fillId="25" borderId="0" xfId="51" applyFont="1" applyFill="1">
      <alignment vertical="center"/>
    </xf>
    <xf numFmtId="0" fontId="93" fillId="25" borderId="0" xfId="51" applyFont="1" applyFill="1" applyAlignment="1">
      <alignment vertical="top"/>
    </xf>
    <xf numFmtId="0" fontId="104" fillId="0" borderId="0" xfId="51" applyFont="1">
      <alignment vertical="center"/>
    </xf>
    <xf numFmtId="0" fontId="20" fillId="0" borderId="0" xfId="135" applyFont="1">
      <alignment vertical="center"/>
    </xf>
    <xf numFmtId="0" fontId="4" fillId="0" borderId="0" xfId="135">
      <alignment vertical="center"/>
    </xf>
    <xf numFmtId="0" fontId="4" fillId="0" borderId="0" xfId="135" applyAlignment="1">
      <alignment horizontal="left" vertical="center"/>
    </xf>
    <xf numFmtId="0" fontId="4" fillId="0" borderId="0" xfId="135" applyAlignment="1">
      <alignment horizontal="center" vertical="center"/>
    </xf>
    <xf numFmtId="0" fontId="62" fillId="0" borderId="0" xfId="135" applyFont="1">
      <alignment vertical="center"/>
    </xf>
    <xf numFmtId="0" fontId="22" fillId="0" borderId="0" xfId="135" applyFont="1">
      <alignment vertical="center"/>
    </xf>
    <xf numFmtId="0" fontId="57" fillId="0" borderId="0" xfId="135" applyFont="1" applyAlignment="1">
      <alignment horizontal="center" vertical="center"/>
    </xf>
    <xf numFmtId="0" fontId="57" fillId="0" borderId="0" xfId="135" applyFont="1">
      <alignment vertical="center"/>
    </xf>
    <xf numFmtId="0" fontId="57" fillId="0" borderId="0" xfId="135" applyFont="1" applyAlignment="1">
      <alignment horizontal="left" vertical="center"/>
    </xf>
    <xf numFmtId="0" fontId="106" fillId="0" borderId="0" xfId="135" applyFont="1">
      <alignment vertical="center"/>
    </xf>
    <xf numFmtId="0" fontId="92" fillId="0" borderId="0" xfId="135" applyFont="1">
      <alignment vertical="center"/>
    </xf>
    <xf numFmtId="0" fontId="107" fillId="0" borderId="0" xfId="135" applyFont="1">
      <alignment vertical="center"/>
    </xf>
    <xf numFmtId="0" fontId="108" fillId="0" borderId="0" xfId="135" applyFont="1">
      <alignment vertical="center"/>
    </xf>
    <xf numFmtId="0" fontId="95" fillId="0" borderId="0" xfId="135" applyFont="1" applyAlignment="1">
      <alignment vertical="center" wrapText="1"/>
    </xf>
    <xf numFmtId="0" fontId="109" fillId="0" borderId="0" xfId="135" applyFont="1">
      <alignment vertical="center"/>
    </xf>
    <xf numFmtId="0" fontId="109" fillId="0" borderId="0" xfId="135" applyFont="1" applyAlignment="1">
      <alignment vertical="center" wrapText="1"/>
    </xf>
    <xf numFmtId="0" fontId="105" fillId="0" borderId="52" xfId="135" applyFont="1" applyBorder="1">
      <alignment vertical="center"/>
    </xf>
    <xf numFmtId="0" fontId="105" fillId="0" borderId="50" xfId="135" applyFont="1" applyBorder="1">
      <alignment vertical="center"/>
    </xf>
    <xf numFmtId="0" fontId="109" fillId="0" borderId="50" xfId="135" applyFont="1" applyBorder="1" applyAlignment="1">
      <alignment horizontal="center" vertical="center" wrapText="1"/>
    </xf>
    <xf numFmtId="0" fontId="105" fillId="0" borderId="33" xfId="135" applyFont="1" applyBorder="1" applyAlignment="1">
      <alignment horizontal="left" vertical="center"/>
    </xf>
    <xf numFmtId="0" fontId="105" fillId="0" borderId="11" xfId="135" applyFont="1" applyBorder="1" applyAlignment="1">
      <alignment horizontal="left" vertical="center"/>
    </xf>
    <xf numFmtId="0" fontId="105" fillId="0" borderId="11" xfId="135" applyFont="1" applyBorder="1">
      <alignment vertical="center"/>
    </xf>
    <xf numFmtId="0" fontId="109" fillId="0" borderId="34" xfId="135" applyFont="1" applyBorder="1" applyAlignment="1">
      <alignment horizontal="center" vertical="center" wrapText="1"/>
    </xf>
    <xf numFmtId="0" fontId="105" fillId="0" borderId="35" xfId="135" applyFont="1" applyBorder="1">
      <alignment vertical="center"/>
    </xf>
    <xf numFmtId="0" fontId="105" fillId="0" borderId="34" xfId="135" applyFont="1" applyBorder="1">
      <alignment vertical="center"/>
    </xf>
    <xf numFmtId="0" fontId="109" fillId="0" borderId="57" xfId="135" applyFont="1" applyBorder="1" applyAlignment="1">
      <alignment horizontal="center" vertical="center" wrapText="1"/>
    </xf>
    <xf numFmtId="0" fontId="57" fillId="0" borderId="34" xfId="135" applyFont="1" applyBorder="1" applyAlignment="1">
      <alignment horizontal="center" vertical="center"/>
    </xf>
    <xf numFmtId="0" fontId="57" fillId="0" borderId="63" xfId="135" applyFont="1" applyBorder="1" applyAlignment="1">
      <alignment horizontal="center" vertical="center"/>
    </xf>
    <xf numFmtId="0" fontId="57" fillId="0" borderId="35" xfId="135" applyFont="1" applyBorder="1" applyAlignment="1">
      <alignment horizontal="center" vertical="center"/>
    </xf>
    <xf numFmtId="0" fontId="109" fillId="0" borderId="0" xfId="135" applyFont="1" applyAlignment="1">
      <alignment horizontal="right" vertical="center"/>
    </xf>
    <xf numFmtId="0" fontId="10" fillId="0" borderId="0" xfId="51" applyFont="1" applyAlignment="1">
      <alignment horizontal="left" vertical="center"/>
    </xf>
    <xf numFmtId="49" fontId="4" fillId="0" borderId="0" xfId="136" applyNumberFormat="1" applyFont="1" applyAlignment="1">
      <alignment vertical="center"/>
    </xf>
    <xf numFmtId="49" fontId="4" fillId="0" borderId="0" xfId="136" applyNumberFormat="1" applyFont="1" applyAlignment="1">
      <alignment horizontal="center" vertical="center"/>
    </xf>
    <xf numFmtId="49" fontId="4" fillId="0" borderId="0" xfId="136" applyNumberFormat="1" applyFont="1" applyBorder="1" applyAlignment="1">
      <alignment vertical="center"/>
    </xf>
    <xf numFmtId="49" fontId="4" fillId="0" borderId="0" xfId="137" applyNumberFormat="1" applyAlignment="1">
      <alignment vertical="center"/>
    </xf>
    <xf numFmtId="49" fontId="4" fillId="0" borderId="0" xfId="136" applyNumberFormat="1" applyFont="1" applyAlignment="1">
      <alignment horizontal="right" vertical="center"/>
    </xf>
    <xf numFmtId="49" fontId="125" fillId="0" borderId="0" xfId="138" applyNumberFormat="1" applyFont="1">
      <alignment vertical="center"/>
    </xf>
    <xf numFmtId="49" fontId="4" fillId="0" borderId="0" xfId="136" applyNumberFormat="1" applyFont="1" applyBorder="1" applyAlignment="1">
      <alignment vertical="top"/>
    </xf>
    <xf numFmtId="49" fontId="4" fillId="0" borderId="0" xfId="136" applyNumberFormat="1" applyFont="1" applyAlignment="1">
      <alignment horizontal="left" vertical="top"/>
    </xf>
    <xf numFmtId="49" fontId="4" fillId="0" borderId="0" xfId="136" applyNumberFormat="1" applyFont="1" applyAlignment="1">
      <alignment vertical="top"/>
    </xf>
    <xf numFmtId="49" fontId="4" fillId="0" borderId="0" xfId="136" applyNumberFormat="1" applyFont="1" applyAlignment="1">
      <alignment horizontal="left" vertical="top" wrapText="1"/>
    </xf>
    <xf numFmtId="49" fontId="125" fillId="0" borderId="0" xfId="136" applyNumberFormat="1" applyFont="1" applyAlignment="1">
      <alignment vertical="center"/>
    </xf>
    <xf numFmtId="49" fontId="6" fillId="0" borderId="169" xfId="138" applyNumberFormat="1" applyFont="1" applyBorder="1">
      <alignment vertical="center"/>
    </xf>
    <xf numFmtId="49" fontId="6" fillId="0" borderId="170" xfId="138" applyNumberFormat="1" applyFont="1" applyBorder="1">
      <alignment vertical="center"/>
    </xf>
    <xf numFmtId="49" fontId="6" fillId="0" borderId="170" xfId="138" applyNumberFormat="1" applyFont="1" applyBorder="1" applyAlignment="1">
      <alignment vertical="center" shrinkToFit="1"/>
    </xf>
    <xf numFmtId="49" fontId="4" fillId="0" borderId="171" xfId="137" applyNumberFormat="1" applyBorder="1" applyAlignment="1">
      <alignment horizontal="center" vertical="center"/>
    </xf>
    <xf numFmtId="49" fontId="4" fillId="0" borderId="172" xfId="137" applyNumberFormat="1" applyBorder="1" applyAlignment="1">
      <alignment horizontal="center" vertical="center"/>
    </xf>
    <xf numFmtId="49" fontId="4" fillId="0" borderId="26" xfId="137" applyNumberFormat="1" applyBorder="1" applyAlignment="1">
      <alignment horizontal="center" vertical="center"/>
    </xf>
    <xf numFmtId="49" fontId="4" fillId="0" borderId="170" xfId="137" applyNumberFormat="1" applyBorder="1" applyAlignment="1">
      <alignment horizontal="center" vertical="center"/>
    </xf>
    <xf numFmtId="49" fontId="4" fillId="0" borderId="34" xfId="137" applyNumberFormat="1" applyBorder="1" applyAlignment="1">
      <alignment horizontal="center" vertical="center"/>
    </xf>
    <xf numFmtId="49" fontId="4" fillId="0" borderId="0" xfId="136" applyNumberFormat="1" applyFont="1" applyBorder="1" applyAlignment="1">
      <alignment horizontal="center" vertical="center"/>
    </xf>
    <xf numFmtId="49" fontId="4" fillId="0" borderId="0" xfId="137" applyNumberFormat="1" applyAlignment="1">
      <alignment horizontal="center" vertical="center"/>
    </xf>
    <xf numFmtId="49" fontId="6" fillId="0" borderId="34" xfId="136" applyNumberFormat="1" applyFont="1" applyBorder="1" applyAlignment="1">
      <alignment vertical="center"/>
    </xf>
    <xf numFmtId="49" fontId="4" fillId="0" borderId="13" xfId="136" applyNumberFormat="1" applyFont="1" applyBorder="1" applyAlignment="1">
      <alignment vertical="center"/>
    </xf>
    <xf numFmtId="49" fontId="126" fillId="0" borderId="0" xfId="136" applyNumberFormat="1" applyFont="1" applyBorder="1" applyAlignment="1">
      <alignment vertical="center" wrapText="1"/>
    </xf>
    <xf numFmtId="49" fontId="6" fillId="0" borderId="0" xfId="136" applyNumberFormat="1" applyFont="1" applyBorder="1" applyAlignment="1">
      <alignment horizontal="center" vertical="center"/>
    </xf>
    <xf numFmtId="49" fontId="6" fillId="0" borderId="0" xfId="136" applyNumberFormat="1" applyFont="1" applyBorder="1" applyAlignment="1">
      <alignment vertical="center"/>
    </xf>
    <xf numFmtId="49" fontId="6" fillId="0" borderId="0" xfId="136" applyNumberFormat="1" applyFont="1" applyBorder="1" applyAlignment="1">
      <alignment vertical="center" wrapText="1"/>
    </xf>
    <xf numFmtId="49" fontId="6" fillId="0" borderId="0" xfId="139" applyNumberFormat="1" applyFont="1" applyBorder="1" applyAlignment="1">
      <alignment vertical="center"/>
    </xf>
    <xf numFmtId="49" fontId="6" fillId="0" borderId="0" xfId="136" applyNumberFormat="1" applyFont="1" applyBorder="1" applyAlignment="1">
      <alignment vertical="top" wrapText="1"/>
    </xf>
    <xf numFmtId="49" fontId="4" fillId="0" borderId="0" xfId="136" applyNumberFormat="1" applyFont="1" applyBorder="1" applyAlignment="1">
      <alignment horizontal="left" vertical="center"/>
    </xf>
    <xf numFmtId="49" fontId="4" fillId="0" borderId="0" xfId="139" applyNumberFormat="1" applyFont="1" applyBorder="1" applyAlignment="1">
      <alignment horizontal="left" vertical="center"/>
    </xf>
    <xf numFmtId="49" fontId="6" fillId="0" borderId="0" xfId="139" applyNumberFormat="1" applyFont="1" applyBorder="1" applyAlignment="1">
      <alignment horizontal="right" vertical="center"/>
    </xf>
    <xf numFmtId="49" fontId="4" fillId="0" borderId="0" xfId="139" applyNumberFormat="1" applyFont="1" applyBorder="1" applyAlignment="1">
      <alignment vertical="center"/>
    </xf>
    <xf numFmtId="0" fontId="125" fillId="25" borderId="0" xfId="140" applyFont="1" applyFill="1" applyAlignment="1">
      <alignment horizontal="left" vertical="center"/>
    </xf>
    <xf numFmtId="0" fontId="10" fillId="0" borderId="0" xfId="141" applyFont="1" applyAlignment="1">
      <alignment horizontal="center" vertical="center"/>
    </xf>
    <xf numFmtId="0" fontId="4" fillId="0" borderId="0" xfId="141" applyAlignment="1">
      <alignment horizontal="center" vertical="center"/>
    </xf>
    <xf numFmtId="0" fontId="4" fillId="0" borderId="0" xfId="140" applyFont="1" applyAlignment="1">
      <alignment horizontal="left" vertical="center"/>
    </xf>
    <xf numFmtId="0" fontId="10" fillId="0" borderId="27" xfId="142" applyFont="1" applyBorder="1" applyAlignment="1">
      <alignment horizontal="center" vertical="center" shrinkToFit="1"/>
    </xf>
    <xf numFmtId="0" fontId="10" fillId="0" borderId="0" xfId="141" applyFont="1" applyAlignment="1">
      <alignment horizontal="left" vertical="center"/>
    </xf>
    <xf numFmtId="0" fontId="10" fillId="0" borderId="28" xfId="141" applyFont="1" applyBorder="1" applyAlignment="1">
      <alignment horizontal="center" vertical="center"/>
    </xf>
    <xf numFmtId="0" fontId="10" fillId="0" borderId="177" xfId="141" applyFont="1" applyBorder="1" applyAlignment="1" applyProtection="1">
      <alignment horizontal="center" vertical="center"/>
      <protection locked="0"/>
    </xf>
    <xf numFmtId="0" fontId="10" fillId="0" borderId="178" xfId="141" applyFont="1" applyBorder="1" applyAlignment="1" applyProtection="1">
      <alignment horizontal="center" vertical="center"/>
      <protection locked="0"/>
    </xf>
    <xf numFmtId="0" fontId="10" fillId="0" borderId="179" xfId="141" applyFont="1" applyBorder="1" applyAlignment="1">
      <alignment horizontal="center" vertical="center"/>
    </xf>
    <xf numFmtId="0" fontId="10" fillId="0" borderId="11" xfId="141" applyFont="1" applyBorder="1" applyAlignment="1">
      <alignment horizontal="center" vertical="center"/>
    </xf>
    <xf numFmtId="0" fontId="10" fillId="0" borderId="10" xfId="141" applyFont="1" applyBorder="1" applyAlignment="1">
      <alignment horizontal="left" vertical="center"/>
    </xf>
    <xf numFmtId="49" fontId="10" fillId="0" borderId="11" xfId="141" applyNumberFormat="1" applyFont="1" applyBorder="1" applyAlignment="1" applyProtection="1">
      <alignment horizontal="center" vertical="center"/>
      <protection locked="0"/>
    </xf>
    <xf numFmtId="0" fontId="10" fillId="0" borderId="11" xfId="141" applyFont="1" applyBorder="1" applyAlignment="1">
      <alignment horizontal="left" vertical="center"/>
    </xf>
    <xf numFmtId="0" fontId="10" fillId="0" borderId="12" xfId="141" applyFont="1" applyBorder="1" applyAlignment="1">
      <alignment horizontal="left" vertical="center"/>
    </xf>
    <xf numFmtId="0" fontId="10" fillId="0" borderId="13" xfId="141" applyFont="1" applyBorder="1" applyAlignment="1" applyProtection="1">
      <alignment horizontal="center" vertical="center"/>
      <protection locked="0"/>
    </xf>
    <xf numFmtId="49" fontId="10" fillId="0" borderId="0" xfId="138" applyNumberFormat="1" applyFont="1" applyAlignment="1">
      <alignment horizontal="left" vertical="center"/>
    </xf>
    <xf numFmtId="0" fontId="4" fillId="0" borderId="56" xfId="141" applyBorder="1" applyAlignment="1" applyProtection="1">
      <alignment horizontal="center" vertical="center"/>
      <protection locked="0"/>
    </xf>
    <xf numFmtId="49" fontId="10" fillId="0" borderId="0" xfId="138" applyNumberFormat="1" applyFont="1" applyAlignment="1">
      <alignment horizontal="center" vertical="center" shrinkToFit="1"/>
    </xf>
    <xf numFmtId="0" fontId="10" fillId="0" borderId="16" xfId="141" applyFont="1" applyBorder="1" applyAlignment="1">
      <alignment horizontal="center" vertical="center"/>
    </xf>
    <xf numFmtId="0" fontId="128" fillId="25" borderId="27" xfId="141" applyFont="1" applyFill="1" applyBorder="1" applyAlignment="1">
      <alignment horizontal="center" vertical="center"/>
    </xf>
    <xf numFmtId="0" fontId="10" fillId="0" borderId="26" xfId="141" applyFont="1" applyBorder="1" applyAlignment="1">
      <alignment horizontal="center" vertical="center"/>
    </xf>
    <xf numFmtId="0" fontId="10" fillId="0" borderId="13" xfId="141" applyFont="1" applyBorder="1" applyAlignment="1">
      <alignment horizontal="center" vertical="center"/>
    </xf>
    <xf numFmtId="0" fontId="10" fillId="0" borderId="22" xfId="141" applyFont="1" applyBorder="1" applyAlignment="1">
      <alignment horizontal="center" vertical="center"/>
    </xf>
    <xf numFmtId="0" fontId="10" fillId="0" borderId="11" xfId="141" applyFont="1" applyBorder="1" applyAlignment="1">
      <alignment horizontal="left"/>
    </xf>
    <xf numFmtId="0" fontId="10" fillId="0" borderId="12" xfId="141" applyFont="1" applyBorder="1" applyAlignment="1">
      <alignment horizontal="left"/>
    </xf>
    <xf numFmtId="0" fontId="10" fillId="0" borderId="58" xfId="141" applyFont="1" applyBorder="1" applyAlignment="1">
      <alignment horizontal="center" vertical="center"/>
    </xf>
    <xf numFmtId="0" fontId="10" fillId="0" borderId="0" xfId="141" applyFont="1"/>
    <xf numFmtId="0" fontId="10" fillId="0" borderId="16" xfId="141" applyFont="1" applyBorder="1" applyAlignment="1">
      <alignment horizontal="left"/>
    </xf>
    <xf numFmtId="0" fontId="10" fillId="0" borderId="14" xfId="141" applyFont="1" applyBorder="1"/>
    <xf numFmtId="0" fontId="10" fillId="0" borderId="34" xfId="141" applyFont="1" applyBorder="1" applyAlignment="1">
      <alignment horizontal="center" vertical="center"/>
    </xf>
    <xf numFmtId="0" fontId="104" fillId="0" borderId="26" xfId="141" applyFont="1" applyBorder="1" applyAlignment="1">
      <alignment horizontal="center" vertical="center"/>
    </xf>
    <xf numFmtId="0" fontId="10" fillId="0" borderId="34" xfId="141" applyFont="1" applyBorder="1" applyProtection="1">
      <protection locked="0"/>
    </xf>
    <xf numFmtId="0" fontId="10" fillId="0" borderId="16" xfId="141" applyFont="1" applyBorder="1" applyAlignment="1" applyProtection="1">
      <alignment horizontal="center" vertical="center"/>
      <protection locked="0"/>
    </xf>
    <xf numFmtId="0" fontId="10" fillId="0" borderId="17" xfId="141" applyFont="1" applyBorder="1" applyAlignment="1" applyProtection="1">
      <alignment horizontal="center" vertical="center"/>
      <protection locked="0"/>
    </xf>
    <xf numFmtId="0" fontId="10" fillId="0" borderId="11" xfId="141" applyFont="1" applyBorder="1" applyProtection="1">
      <protection locked="0"/>
    </xf>
    <xf numFmtId="0" fontId="10" fillId="0" borderId="11" xfId="141" applyFont="1" applyBorder="1" applyAlignment="1" applyProtection="1">
      <alignment horizontal="left" vertical="center"/>
      <protection locked="0"/>
    </xf>
    <xf numFmtId="0" fontId="10" fillId="0" borderId="12" xfId="141" applyFont="1" applyBorder="1" applyAlignment="1">
      <alignment horizontal="center" vertical="center"/>
    </xf>
    <xf numFmtId="0" fontId="10" fillId="0" borderId="14" xfId="141" applyFont="1" applyBorder="1" applyAlignment="1">
      <alignment horizontal="center" vertical="center"/>
    </xf>
    <xf numFmtId="0" fontId="10" fillId="0" borderId="17" xfId="141" applyFont="1" applyBorder="1" applyAlignment="1">
      <alignment horizontal="center" vertical="center"/>
    </xf>
    <xf numFmtId="0" fontId="10" fillId="0" borderId="22" xfId="141" applyFont="1" applyBorder="1" applyAlignment="1" applyProtection="1">
      <alignment horizontal="center" vertical="center"/>
      <protection locked="0"/>
    </xf>
    <xf numFmtId="49" fontId="10" fillId="0" borderId="26" xfId="138" applyNumberFormat="1" applyFont="1" applyBorder="1" applyAlignment="1">
      <alignment horizontal="center" vertical="center"/>
    </xf>
    <xf numFmtId="0" fontId="4" fillId="0" borderId="26" xfId="141" applyBorder="1" applyAlignment="1" applyProtection="1">
      <alignment horizontal="center" vertical="center"/>
      <protection locked="0"/>
    </xf>
    <xf numFmtId="0" fontId="4" fillId="0" borderId="34" xfId="141" applyBorder="1" applyAlignment="1">
      <alignment horizontal="center" vertical="center"/>
    </xf>
    <xf numFmtId="0" fontId="4" fillId="0" borderId="34" xfId="141" applyBorder="1" applyAlignment="1" applyProtection="1">
      <alignment horizontal="center" vertical="center"/>
      <protection locked="0"/>
    </xf>
    <xf numFmtId="49" fontId="10" fillId="0" borderId="34" xfId="138" applyNumberFormat="1" applyFont="1" applyBorder="1" applyAlignment="1">
      <alignment horizontal="center" vertical="center"/>
    </xf>
    <xf numFmtId="49" fontId="10" fillId="0" borderId="22" xfId="138" applyNumberFormat="1" applyFont="1" applyBorder="1" applyAlignment="1">
      <alignment horizontal="center" vertical="center"/>
    </xf>
    <xf numFmtId="49" fontId="10" fillId="0" borderId="28" xfId="138" applyNumberFormat="1" applyFont="1" applyBorder="1" applyAlignment="1">
      <alignment horizontal="center" vertical="center" shrinkToFit="1"/>
    </xf>
    <xf numFmtId="0" fontId="4" fillId="0" borderId="10" xfId="141" applyBorder="1" applyAlignment="1" applyProtection="1">
      <alignment horizontal="center" vertical="center"/>
      <protection locked="0"/>
    </xf>
    <xf numFmtId="0" fontId="4" fillId="0" borderId="11" xfId="141" applyBorder="1" applyAlignment="1">
      <alignment horizontal="center" vertical="center"/>
    </xf>
    <xf numFmtId="0" fontId="10" fillId="25" borderId="36" xfId="141" applyFont="1" applyFill="1" applyBorder="1" applyAlignment="1">
      <alignment horizontal="center" vertical="center"/>
    </xf>
    <xf numFmtId="0" fontId="4" fillId="0" borderId="0" xfId="141" applyAlignment="1">
      <alignment horizontal="left" vertical="center"/>
    </xf>
    <xf numFmtId="0" fontId="10" fillId="0" borderId="36" xfId="141" applyFont="1" applyBorder="1" applyAlignment="1">
      <alignment horizontal="center" vertical="center"/>
    </xf>
    <xf numFmtId="0" fontId="131" fillId="0" borderId="0" xfId="45" applyFont="1">
      <alignment vertical="center"/>
    </xf>
    <xf numFmtId="0" fontId="131" fillId="0" borderId="0" xfId="59" applyFont="1">
      <alignment vertical="center"/>
    </xf>
    <xf numFmtId="0" fontId="131" fillId="0" borderId="40" xfId="59" applyFont="1" applyBorder="1" applyAlignment="1">
      <alignment vertical="center" shrinkToFit="1"/>
    </xf>
    <xf numFmtId="0" fontId="131" fillId="0" borderId="41" xfId="59" applyFont="1" applyBorder="1" applyAlignment="1">
      <alignment vertical="center" shrinkToFit="1"/>
    </xf>
    <xf numFmtId="0" fontId="133" fillId="0" borderId="0" xfId="59" applyFont="1" applyAlignment="1">
      <alignment horizontal="left" vertical="center"/>
    </xf>
    <xf numFmtId="0" fontId="133" fillId="0" borderId="0" xfId="45" applyFont="1">
      <alignment vertical="center"/>
    </xf>
    <xf numFmtId="0" fontId="133" fillId="0" borderId="0" xfId="45" applyFont="1" applyAlignment="1">
      <alignment vertical="top"/>
    </xf>
    <xf numFmtId="0" fontId="133" fillId="0" borderId="0" xfId="45" applyFont="1" applyAlignment="1">
      <alignment horizontal="left" vertical="center"/>
    </xf>
    <xf numFmtId="0" fontId="125" fillId="0" borderId="0" xfId="45" applyFont="1">
      <alignment vertical="center"/>
    </xf>
    <xf numFmtId="0" fontId="133" fillId="0" borderId="0" xfId="59" applyFont="1" applyAlignment="1">
      <alignment horizontal="left" vertical="top"/>
    </xf>
    <xf numFmtId="0" fontId="125" fillId="0" borderId="0" xfId="45" applyFont="1" applyAlignment="1">
      <alignment vertical="top"/>
    </xf>
    <xf numFmtId="0" fontId="18" fillId="25" borderId="63" xfId="51" applyFont="1" applyFill="1" applyBorder="1" applyAlignment="1">
      <alignment vertical="center" shrinkToFit="1"/>
    </xf>
    <xf numFmtId="0" fontId="18" fillId="25" borderId="65" xfId="51" applyFont="1" applyFill="1" applyBorder="1" applyAlignment="1">
      <alignment vertical="center" shrinkToFit="1"/>
    </xf>
    <xf numFmtId="0" fontId="71" fillId="25" borderId="0" xfId="51" applyFont="1" applyFill="1">
      <alignment vertical="center"/>
    </xf>
    <xf numFmtId="0" fontId="72" fillId="25" borderId="0" xfId="51" applyFont="1" applyFill="1" applyAlignment="1">
      <alignment horizontal="left" vertical="top"/>
    </xf>
    <xf numFmtId="0" fontId="93" fillId="25" borderId="0" xfId="51" applyFont="1" applyFill="1" applyAlignment="1">
      <alignment horizontal="left" vertical="top"/>
    </xf>
    <xf numFmtId="0" fontId="93" fillId="25" borderId="0" xfId="59" applyFont="1" applyFill="1" applyAlignment="1">
      <alignment horizontal="left" vertical="top"/>
    </xf>
    <xf numFmtId="0" fontId="18" fillId="25" borderId="0" xfId="51" applyFont="1" applyFill="1" applyAlignment="1">
      <alignment horizontal="left" vertical="center"/>
    </xf>
    <xf numFmtId="0" fontId="57" fillId="0" borderId="0" xfId="143" applyFont="1" applyAlignment="1">
      <alignment horizontal="left" vertical="center"/>
    </xf>
    <xf numFmtId="0" fontId="57" fillId="0" borderId="14" xfId="143" applyFont="1" applyBorder="1" applyAlignment="1">
      <alignment horizontal="left" vertical="center"/>
    </xf>
    <xf numFmtId="0" fontId="75" fillId="0" borderId="0" xfId="143" applyFont="1" applyAlignment="1">
      <alignment horizontal="left" vertical="center"/>
    </xf>
    <xf numFmtId="0" fontId="57" fillId="0" borderId="0" xfId="143" applyFont="1" applyAlignment="1">
      <alignment vertical="top"/>
    </xf>
    <xf numFmtId="0" fontId="57" fillId="0" borderId="12" xfId="143" applyFont="1" applyBorder="1" applyAlignment="1">
      <alignment horizontal="center" vertical="center"/>
    </xf>
    <xf numFmtId="0" fontId="95" fillId="0" borderId="34" xfId="143" applyFont="1" applyBorder="1">
      <alignment vertical="center"/>
    </xf>
    <xf numFmtId="0" fontId="95" fillId="0" borderId="27" xfId="143" applyFont="1" applyBorder="1">
      <alignment vertical="center"/>
    </xf>
    <xf numFmtId="0" fontId="57" fillId="0" borderId="0" xfId="143" applyFont="1" applyAlignment="1">
      <alignment horizontal="center" vertical="center"/>
    </xf>
    <xf numFmtId="0" fontId="57" fillId="0" borderId="0" xfId="143" applyFont="1">
      <alignment vertical="center"/>
    </xf>
    <xf numFmtId="0" fontId="57" fillId="0" borderId="10" xfId="143" applyFont="1" applyBorder="1" applyAlignment="1">
      <alignment horizontal="left" vertical="center"/>
    </xf>
    <xf numFmtId="0" fontId="57" fillId="0" borderId="11" xfId="143" applyFont="1" applyBorder="1" applyAlignment="1">
      <alignment horizontal="left" vertical="center"/>
    </xf>
    <xf numFmtId="0" fontId="57" fillId="0" borderId="12" xfId="143" applyFont="1" applyBorder="1" applyAlignment="1">
      <alignment horizontal="left" vertical="center"/>
    </xf>
    <xf numFmtId="0" fontId="57" fillId="0" borderId="13" xfId="143" applyFont="1" applyBorder="1" applyAlignment="1">
      <alignment horizontal="left" vertical="center"/>
    </xf>
    <xf numFmtId="0" fontId="57" fillId="0" borderId="15" xfId="143" applyFont="1" applyBorder="1" applyAlignment="1">
      <alignment horizontal="left" vertical="center"/>
    </xf>
    <xf numFmtId="0" fontId="57" fillId="0" borderId="16" xfId="143" applyFont="1" applyBorder="1" applyAlignment="1">
      <alignment horizontal="left" vertical="center"/>
    </xf>
    <xf numFmtId="0" fontId="57" fillId="0" borderId="17" xfId="143" applyFont="1" applyBorder="1" applyAlignment="1">
      <alignment horizontal="left" vertical="center"/>
    </xf>
    <xf numFmtId="0" fontId="57" fillId="0" borderId="15" xfId="143" applyFont="1" applyBorder="1">
      <alignment vertical="center"/>
    </xf>
    <xf numFmtId="0" fontId="57" fillId="0" borderId="16" xfId="143" applyFont="1" applyBorder="1">
      <alignment vertical="center"/>
    </xf>
    <xf numFmtId="0" fontId="57" fillId="0" borderId="17" xfId="143" applyFont="1" applyBorder="1">
      <alignment vertical="center"/>
    </xf>
    <xf numFmtId="0" fontId="105" fillId="0" borderId="0" xfId="143" applyFont="1">
      <alignment vertical="center"/>
    </xf>
    <xf numFmtId="0" fontId="105" fillId="0" borderId="14" xfId="143" applyFont="1" applyBorder="1">
      <alignment vertical="center"/>
    </xf>
    <xf numFmtId="0" fontId="105" fillId="0" borderId="15" xfId="143" applyFont="1" applyBorder="1" applyAlignment="1">
      <alignment horizontal="center" vertical="center"/>
    </xf>
    <xf numFmtId="0" fontId="105" fillId="0" borderId="16" xfId="143" applyFont="1" applyBorder="1">
      <alignment vertical="center"/>
    </xf>
    <xf numFmtId="0" fontId="105" fillId="0" borderId="16" xfId="143" applyFont="1" applyBorder="1" applyAlignment="1">
      <alignment horizontal="center" vertical="center"/>
    </xf>
    <xf numFmtId="0" fontId="105" fillId="0" borderId="17" xfId="143" applyFont="1" applyBorder="1" applyAlignment="1">
      <alignment horizontal="center" vertical="center"/>
    </xf>
    <xf numFmtId="0" fontId="11" fillId="0" borderId="0" xfId="143" applyFont="1">
      <alignment vertical="center"/>
    </xf>
    <xf numFmtId="0" fontId="12" fillId="0" borderId="0" xfId="143" applyFont="1">
      <alignment vertical="center"/>
    </xf>
    <xf numFmtId="0" fontId="122" fillId="0" borderId="0" xfId="143" applyFont="1">
      <alignment vertical="center"/>
    </xf>
    <xf numFmtId="0" fontId="12" fillId="0" borderId="0" xfId="143" applyFont="1" applyAlignment="1">
      <alignment horizontal="right" vertical="center"/>
    </xf>
    <xf numFmtId="0" fontId="11" fillId="0" borderId="0" xfId="143" applyFont="1" applyAlignment="1">
      <alignment horizontal="center" vertical="center"/>
    </xf>
    <xf numFmtId="0" fontId="12" fillId="0" borderId="26" xfId="143" applyFont="1" applyBorder="1" applyAlignment="1">
      <alignment horizontal="left" vertical="center"/>
    </xf>
    <xf numFmtId="0" fontId="12" fillId="0" borderId="22" xfId="143" applyFont="1" applyBorder="1" applyAlignment="1">
      <alignment horizontal="left" vertical="center"/>
    </xf>
    <xf numFmtId="0" fontId="12" fillId="0" borderId="28" xfId="143" applyFont="1" applyBorder="1">
      <alignment vertical="center"/>
    </xf>
    <xf numFmtId="0" fontId="12" fillId="0" borderId="11" xfId="143" applyFont="1" applyBorder="1" applyAlignment="1">
      <alignment horizontal="center" vertical="center"/>
    </xf>
    <xf numFmtId="0" fontId="122" fillId="0" borderId="13" xfId="143" applyFont="1" applyBorder="1">
      <alignment vertical="center"/>
    </xf>
    <xf numFmtId="0" fontId="12" fillId="0" borderId="10" xfId="143" applyFont="1" applyBorder="1" applyAlignment="1">
      <alignment vertical="center" wrapText="1"/>
    </xf>
    <xf numFmtId="0" fontId="12" fillId="0" borderId="13" xfId="143" applyFont="1" applyBorder="1" applyAlignment="1">
      <alignment vertical="center" wrapText="1"/>
    </xf>
    <xf numFmtId="0" fontId="12" fillId="0" borderId="22" xfId="143" applyFont="1" applyBorder="1" applyAlignment="1">
      <alignment horizontal="center" vertical="center" wrapText="1"/>
    </xf>
    <xf numFmtId="0" fontId="12" fillId="0" borderId="22" xfId="143" applyFont="1" applyBorder="1" applyAlignment="1">
      <alignment horizontal="center" vertical="center"/>
    </xf>
    <xf numFmtId="0" fontId="17" fillId="0" borderId="22" xfId="143" applyFont="1" applyBorder="1" applyAlignment="1">
      <alignment horizontal="center" vertical="center" wrapText="1"/>
    </xf>
    <xf numFmtId="0" fontId="12" fillId="0" borderId="22" xfId="143" applyFont="1" applyBorder="1" applyAlignment="1">
      <alignment vertical="center" wrapText="1"/>
    </xf>
    <xf numFmtId="0" fontId="12" fillId="0" borderId="22" xfId="143" applyFont="1" applyBorder="1">
      <alignment vertical="center"/>
    </xf>
    <xf numFmtId="0" fontId="12" fillId="0" borderId="0" xfId="143" applyFont="1" applyAlignment="1">
      <alignment vertical="center" wrapText="1"/>
    </xf>
    <xf numFmtId="0" fontId="12" fillId="0" borderId="0" xfId="143" applyFont="1" applyAlignment="1">
      <alignment horizontal="center" vertical="center"/>
    </xf>
    <xf numFmtId="0" fontId="12" fillId="0" borderId="14" xfId="143" applyFont="1" applyBorder="1">
      <alignment vertical="center"/>
    </xf>
    <xf numFmtId="0" fontId="12" fillId="0" borderId="22" xfId="143" applyFont="1" applyBorder="1" applyAlignment="1">
      <alignment horizontal="right" vertical="center"/>
    </xf>
    <xf numFmtId="0" fontId="12" fillId="0" borderId="28" xfId="143" applyFont="1" applyBorder="1" applyAlignment="1">
      <alignment horizontal="right" vertical="center"/>
    </xf>
    <xf numFmtId="0" fontId="12" fillId="0" borderId="26" xfId="143" applyFont="1" applyBorder="1" applyAlignment="1">
      <alignment horizontal="right" vertical="center"/>
    </xf>
    <xf numFmtId="0" fontId="12" fillId="0" borderId="154" xfId="143" applyFont="1" applyBorder="1" applyAlignment="1">
      <alignment horizontal="right" vertical="center"/>
    </xf>
    <xf numFmtId="0" fontId="12" fillId="0" borderId="0" xfId="143" applyFont="1" applyAlignment="1">
      <alignment horizontal="center" vertical="center" wrapText="1"/>
    </xf>
    <xf numFmtId="0" fontId="12" fillId="0" borderId="0" xfId="143" applyFont="1" applyAlignment="1">
      <alignment horizontal="center" wrapText="1"/>
    </xf>
    <xf numFmtId="0" fontId="12" fillId="0" borderId="11" xfId="143" applyFont="1" applyBorder="1" applyAlignment="1">
      <alignment vertical="center" wrapText="1"/>
    </xf>
    <xf numFmtId="0" fontId="12" fillId="0" borderId="11" xfId="143" applyFont="1" applyBorder="1">
      <alignment vertical="center"/>
    </xf>
    <xf numFmtId="0" fontId="12" fillId="0" borderId="12" xfId="143" applyFont="1" applyBorder="1">
      <alignment vertical="center"/>
    </xf>
    <xf numFmtId="0" fontId="12" fillId="0" borderId="15" xfId="143" applyFont="1" applyBorder="1" applyAlignment="1">
      <alignment vertical="center" wrapText="1"/>
    </xf>
    <xf numFmtId="0" fontId="12" fillId="0" borderId="16" xfId="143" applyFont="1" applyBorder="1" applyAlignment="1">
      <alignment vertical="center" wrapText="1"/>
    </xf>
    <xf numFmtId="0" fontId="12" fillId="0" borderId="16" xfId="143" applyFont="1" applyBorder="1" applyAlignment="1">
      <alignment horizontal="center" vertical="center"/>
    </xf>
    <xf numFmtId="0" fontId="12" fillId="0" borderId="16" xfId="143" applyFont="1" applyBorder="1">
      <alignment vertical="center"/>
    </xf>
    <xf numFmtId="0" fontId="12" fillId="0" borderId="17" xfId="143" applyFont="1" applyBorder="1">
      <alignment vertical="center"/>
    </xf>
    <xf numFmtId="0" fontId="17" fillId="0" borderId="0" xfId="143" applyFont="1">
      <alignment vertical="center"/>
    </xf>
    <xf numFmtId="0" fontId="63" fillId="0" borderId="13" xfId="143" applyBorder="1" applyAlignment="1">
      <alignment horizontal="left" vertical="center"/>
    </xf>
    <xf numFmtId="0" fontId="63" fillId="0" borderId="0" xfId="143" applyAlignment="1">
      <alignment horizontal="left" vertical="center"/>
    </xf>
    <xf numFmtId="0" fontId="63" fillId="0" borderId="14" xfId="143" applyBorder="1" applyAlignment="1">
      <alignment horizontal="left" vertical="center"/>
    </xf>
    <xf numFmtId="0" fontId="92" fillId="0" borderId="0" xfId="143" applyFont="1" applyAlignment="1">
      <alignment horizontal="left" vertical="center"/>
    </xf>
    <xf numFmtId="0" fontId="92" fillId="0" borderId="13" xfId="143" applyFont="1" applyBorder="1" applyAlignment="1">
      <alignment horizontal="left" vertical="center"/>
    </xf>
    <xf numFmtId="0" fontId="92" fillId="0" borderId="14" xfId="143" applyFont="1" applyBorder="1" applyAlignment="1">
      <alignment horizontal="left" vertical="center"/>
    </xf>
    <xf numFmtId="0" fontId="92" fillId="0" borderId="0" xfId="143" applyFont="1" applyAlignment="1">
      <alignment vertical="top"/>
    </xf>
    <xf numFmtId="0" fontId="112" fillId="0" borderId="0" xfId="143" applyFont="1" applyAlignment="1">
      <alignment horizontal="left" vertical="center"/>
    </xf>
    <xf numFmtId="0" fontId="112" fillId="0" borderId="0" xfId="143" applyFont="1" applyAlignment="1">
      <alignment horizontal="center" vertical="center"/>
    </xf>
    <xf numFmtId="0" fontId="111" fillId="0" borderId="0" xfId="143" applyFont="1" applyAlignment="1">
      <alignment horizontal="left" vertical="center"/>
    </xf>
    <xf numFmtId="0" fontId="92" fillId="0" borderId="0" xfId="143" applyFont="1" applyAlignment="1">
      <alignment horizontal="center" vertical="center"/>
    </xf>
    <xf numFmtId="0" fontId="92" fillId="0" borderId="11" xfId="143" applyFont="1" applyBorder="1" applyAlignment="1">
      <alignment horizontal="center" vertical="center"/>
    </xf>
    <xf numFmtId="0" fontId="113" fillId="0" borderId="11" xfId="143" applyFont="1" applyBorder="1" applyAlignment="1">
      <alignment horizontal="left" vertical="center"/>
    </xf>
    <xf numFmtId="0" fontId="111" fillId="0" borderId="0" xfId="143" applyFont="1">
      <alignment vertical="center"/>
    </xf>
    <xf numFmtId="0" fontId="92" fillId="0" borderId="16" xfId="143" applyFont="1" applyBorder="1" applyAlignment="1">
      <alignment horizontal="left" vertical="center"/>
    </xf>
    <xf numFmtId="0" fontId="92" fillId="0" borderId="10" xfId="143" applyFont="1" applyBorder="1" applyAlignment="1">
      <alignment horizontal="left" vertical="center"/>
    </xf>
    <xf numFmtId="0" fontId="92" fillId="0" borderId="11" xfId="143" applyFont="1" applyBorder="1" applyAlignment="1">
      <alignment horizontal="left" vertical="center"/>
    </xf>
    <xf numFmtId="0" fontId="92" fillId="0" borderId="12" xfId="143" applyFont="1" applyBorder="1" applyAlignment="1">
      <alignment horizontal="left" vertical="center"/>
    </xf>
    <xf numFmtId="0" fontId="118" fillId="0" borderId="0" xfId="143" applyFont="1" applyAlignment="1">
      <alignment horizontal="left" vertical="center"/>
    </xf>
    <xf numFmtId="0" fontId="92" fillId="0" borderId="14" xfId="143" applyFont="1" applyBorder="1">
      <alignment vertical="center"/>
    </xf>
    <xf numFmtId="0" fontId="92" fillId="0" borderId="0" xfId="143" applyFont="1" applyAlignment="1">
      <alignment horizontal="centerContinuous" vertical="center" shrinkToFit="1"/>
    </xf>
    <xf numFmtId="0" fontId="92" fillId="0" borderId="0" xfId="143" applyFont="1" applyAlignment="1">
      <alignment horizontal="centerContinuous" vertical="center"/>
    </xf>
    <xf numFmtId="0" fontId="92" fillId="0" borderId="0" xfId="143" applyFont="1">
      <alignment vertical="center"/>
    </xf>
    <xf numFmtId="0" fontId="113" fillId="0" borderId="0" xfId="143" applyFont="1">
      <alignment vertical="center"/>
    </xf>
    <xf numFmtId="0" fontId="114" fillId="0" borderId="0" xfId="143" applyFont="1">
      <alignment vertical="center"/>
    </xf>
    <xf numFmtId="0" fontId="120" fillId="0" borderId="0" xfId="143" applyFont="1" applyAlignment="1">
      <alignment horizontal="left" vertical="center"/>
    </xf>
    <xf numFmtId="0" fontId="92" fillId="0" borderId="56" xfId="143" applyFont="1" applyBorder="1" applyAlignment="1">
      <alignment horizontal="left" vertical="center"/>
    </xf>
    <xf numFmtId="0" fontId="92" fillId="0" borderId="56" xfId="143" applyFont="1" applyBorder="1">
      <alignment vertical="center"/>
    </xf>
    <xf numFmtId="0" fontId="92" fillId="29" borderId="56" xfId="143" applyFont="1" applyFill="1" applyBorder="1">
      <alignment vertical="center"/>
    </xf>
    <xf numFmtId="0" fontId="92" fillId="0" borderId="102" xfId="143" applyFont="1" applyBorder="1">
      <alignment vertical="center"/>
    </xf>
    <xf numFmtId="0" fontId="92" fillId="29" borderId="102" xfId="143" applyFont="1" applyFill="1" applyBorder="1">
      <alignment vertical="center"/>
    </xf>
    <xf numFmtId="0" fontId="92" fillId="29" borderId="102" xfId="143" applyFont="1" applyFill="1" applyBorder="1" applyAlignment="1">
      <alignment horizontal="left" vertical="center"/>
    </xf>
    <xf numFmtId="0" fontId="92" fillId="29" borderId="56" xfId="143" applyFont="1" applyFill="1" applyBorder="1" applyAlignment="1">
      <alignment horizontal="left" vertical="center"/>
    </xf>
    <xf numFmtId="0" fontId="92" fillId="0" borderId="164" xfId="143" applyFont="1" applyBorder="1" applyAlignment="1">
      <alignment horizontal="center" vertical="center"/>
    </xf>
    <xf numFmtId="0" fontId="92" fillId="0" borderId="32" xfId="143" applyFont="1" applyBorder="1" applyAlignment="1">
      <alignment horizontal="center" vertical="center"/>
    </xf>
    <xf numFmtId="0" fontId="113" fillId="0" borderId="0" xfId="143" applyFont="1" applyAlignment="1">
      <alignment horizontal="left" vertical="center"/>
    </xf>
    <xf numFmtId="0" fontId="92" fillId="0" borderId="14" xfId="143" applyFont="1" applyBorder="1" applyAlignment="1">
      <alignment horizontal="center" vertical="center"/>
    </xf>
    <xf numFmtId="0" fontId="118" fillId="0" borderId="0" xfId="143" applyFont="1" applyAlignment="1">
      <alignment horizontal="centerContinuous" vertical="center" shrinkToFit="1"/>
    </xf>
    <xf numFmtId="0" fontId="118" fillId="0" borderId="0" xfId="143" applyFont="1" applyAlignment="1">
      <alignment horizontal="centerContinuous" vertical="center"/>
    </xf>
    <xf numFmtId="0" fontId="119" fillId="0" borderId="0" xfId="143" applyFont="1">
      <alignment vertical="center"/>
    </xf>
    <xf numFmtId="0" fontId="116" fillId="0" borderId="0" xfId="143" applyFont="1" applyAlignment="1">
      <alignment horizontal="left" vertical="center"/>
    </xf>
    <xf numFmtId="0" fontId="92" fillId="0" borderId="0" xfId="143" applyFont="1" applyAlignment="1">
      <alignment vertical="center" shrinkToFit="1"/>
    </xf>
    <xf numFmtId="0" fontId="92" fillId="0" borderId="40" xfId="143" applyFont="1" applyBorder="1" applyAlignment="1">
      <alignment horizontal="center" vertical="center"/>
    </xf>
    <xf numFmtId="0" fontId="92" fillId="0" borderId="25" xfId="143" applyFont="1" applyBorder="1" applyAlignment="1">
      <alignment horizontal="center" vertical="center"/>
    </xf>
    <xf numFmtId="0" fontId="92" fillId="0" borderId="0" xfId="143" applyFont="1" applyAlignment="1">
      <alignment horizontal="left" vertical="center" shrinkToFit="1"/>
    </xf>
    <xf numFmtId="0" fontId="92" fillId="0" borderId="40" xfId="143" applyFont="1" applyBorder="1" applyAlignment="1">
      <alignment horizontal="left" vertical="center"/>
    </xf>
    <xf numFmtId="0" fontId="92" fillId="0" borderId="24" xfId="143" applyFont="1" applyBorder="1" applyAlignment="1">
      <alignment horizontal="left" vertical="center"/>
    </xf>
    <xf numFmtId="0" fontId="92" fillId="0" borderId="15" xfId="143" applyFont="1" applyBorder="1" applyAlignment="1">
      <alignment horizontal="left" vertical="center"/>
    </xf>
    <xf numFmtId="0" fontId="92" fillId="0" borderId="17" xfId="143" applyFont="1" applyBorder="1" applyAlignment="1">
      <alignment horizontal="left" vertical="center"/>
    </xf>
    <xf numFmtId="0" fontId="8" fillId="0" borderId="0" xfId="145" applyFont="1"/>
    <xf numFmtId="0" fontId="9" fillId="0" borderId="0" xfId="145" applyFont="1"/>
    <xf numFmtId="0" fontId="135" fillId="0" borderId="0" xfId="145" applyFont="1" applyAlignment="1">
      <alignment horizontal="center"/>
    </xf>
    <xf numFmtId="0" fontId="9" fillId="0" borderId="0" xfId="145" applyFont="1" applyAlignment="1">
      <alignment horizontal="center"/>
    </xf>
    <xf numFmtId="0" fontId="18" fillId="0" borderId="22" xfId="145" applyFont="1" applyBorder="1" applyAlignment="1">
      <alignment horizontal="distributed" vertical="center" indent="1"/>
    </xf>
    <xf numFmtId="0" fontId="9" fillId="0" borderId="22" xfId="145" applyFont="1" applyBorder="1" applyAlignment="1">
      <alignment horizontal="left"/>
    </xf>
    <xf numFmtId="0" fontId="10" fillId="0" borderId="22" xfId="145" applyFont="1" applyBorder="1" applyAlignment="1">
      <alignment horizontal="distributed" vertical="center" indent="1"/>
    </xf>
    <xf numFmtId="0" fontId="9" fillId="0" borderId="10" xfId="145" applyFont="1" applyBorder="1"/>
    <xf numFmtId="0" fontId="9" fillId="0" borderId="11" xfId="145" applyFont="1" applyBorder="1"/>
    <xf numFmtId="0" fontId="9" fillId="0" borderId="12" xfId="145" applyFont="1" applyBorder="1"/>
    <xf numFmtId="0" fontId="9" fillId="0" borderId="13" xfId="145" applyFont="1" applyBorder="1"/>
    <xf numFmtId="0" fontId="9" fillId="0" borderId="14" xfId="145" applyFont="1" applyBorder="1"/>
    <xf numFmtId="0" fontId="9" fillId="0" borderId="14" xfId="145" applyFont="1" applyBorder="1" applyAlignment="1">
      <alignment horizontal="center"/>
    </xf>
    <xf numFmtId="0" fontId="9" fillId="0" borderId="0" xfId="145" applyFont="1" applyAlignment="1">
      <alignment vertical="center"/>
    </xf>
    <xf numFmtId="0" fontId="136" fillId="0" borderId="0" xfId="145" applyFont="1"/>
    <xf numFmtId="0" fontId="18" fillId="0" borderId="0" xfId="145" applyFont="1"/>
    <xf numFmtId="0" fontId="12" fillId="0" borderId="0" xfId="145" applyFont="1"/>
    <xf numFmtId="0" fontId="135" fillId="0" borderId="22" xfId="145" applyFont="1" applyBorder="1" applyAlignment="1">
      <alignment horizontal="center"/>
    </xf>
    <xf numFmtId="0" fontId="10" fillId="0" borderId="13" xfId="145" applyFont="1" applyBorder="1"/>
    <xf numFmtId="0" fontId="18" fillId="0" borderId="14" xfId="145" applyFont="1" applyBorder="1"/>
    <xf numFmtId="0" fontId="18" fillId="0" borderId="15" xfId="145" applyFont="1" applyBorder="1"/>
    <xf numFmtId="0" fontId="18" fillId="0" borderId="17" xfId="145" applyFont="1" applyBorder="1"/>
    <xf numFmtId="0" fontId="139" fillId="25" borderId="0" xfId="146" applyFont="1" applyFill="1" applyAlignment="1">
      <alignment horizontal="left" vertical="center"/>
    </xf>
    <xf numFmtId="0" fontId="140" fillId="25" borderId="0" xfId="146" applyFont="1" applyFill="1" applyAlignment="1">
      <alignment horizontal="left" vertical="top"/>
    </xf>
    <xf numFmtId="0" fontId="142" fillId="25" borderId="0" xfId="146" applyFont="1" applyFill="1" applyAlignment="1">
      <alignment horizontal="center" vertical="center"/>
    </xf>
    <xf numFmtId="0" fontId="139" fillId="25" borderId="0" xfId="146" applyFont="1" applyFill="1" applyAlignment="1">
      <alignment vertical="center"/>
    </xf>
    <xf numFmtId="0" fontId="139" fillId="25" borderId="0" xfId="146" applyFont="1" applyFill="1" applyAlignment="1">
      <alignment horizontal="right" vertical="center"/>
    </xf>
    <xf numFmtId="0" fontId="139" fillId="25" borderId="0" xfId="146" applyFont="1" applyFill="1" applyAlignment="1">
      <alignment horizontal="center" vertical="center"/>
    </xf>
    <xf numFmtId="0" fontId="143" fillId="25" borderId="0" xfId="146" applyFont="1" applyFill="1"/>
    <xf numFmtId="0" fontId="140" fillId="25" borderId="0" xfId="146" applyFont="1" applyFill="1" applyAlignment="1">
      <alignment horizontal="left"/>
    </xf>
    <xf numFmtId="0" fontId="141" fillId="25" borderId="0" xfId="146" applyFont="1" applyFill="1" applyAlignment="1">
      <alignment horizontal="right" vertical="top"/>
    </xf>
    <xf numFmtId="0" fontId="140" fillId="25" borderId="16" xfId="146" applyFont="1" applyFill="1" applyBorder="1"/>
    <xf numFmtId="0" fontId="139" fillId="25" borderId="0" xfId="146" applyFont="1" applyFill="1" applyAlignment="1">
      <alignment horizontal="center" vertical="top"/>
    </xf>
    <xf numFmtId="0" fontId="144" fillId="25" borderId="0" xfId="146" applyFont="1" applyFill="1" applyAlignment="1">
      <alignment vertical="top"/>
    </xf>
    <xf numFmtId="0" fontId="144" fillId="25" borderId="0" xfId="146" applyFont="1" applyFill="1" applyAlignment="1">
      <alignment vertical="top" wrapText="1"/>
    </xf>
    <xf numFmtId="0" fontId="145" fillId="25" borderId="0" xfId="146" applyFont="1" applyFill="1" applyAlignment="1">
      <alignment horizontal="left" vertical="top"/>
    </xf>
    <xf numFmtId="0" fontId="140" fillId="25" borderId="22" xfId="146" applyFont="1" applyFill="1" applyBorder="1" applyAlignment="1">
      <alignment horizontal="center" vertical="center"/>
    </xf>
    <xf numFmtId="0" fontId="140" fillId="0" borderId="22" xfId="146" applyFont="1" applyBorder="1" applyAlignment="1">
      <alignment horizontal="center" vertical="center"/>
    </xf>
    <xf numFmtId="0" fontId="140" fillId="0" borderId="0" xfId="146" applyFont="1" applyAlignment="1">
      <alignment horizontal="left" vertical="top"/>
    </xf>
    <xf numFmtId="0" fontId="140" fillId="25" borderId="0" xfId="146" applyFont="1" applyFill="1" applyAlignment="1">
      <alignment horizontal="left" vertical="center"/>
    </xf>
    <xf numFmtId="0" fontId="147" fillId="0" borderId="0" xfId="147" applyFont="1"/>
    <xf numFmtId="0" fontId="75" fillId="0" borderId="0" xfId="147" applyFont="1"/>
    <xf numFmtId="0" fontId="75" fillId="0" borderId="0" xfId="147" applyFont="1" applyAlignment="1">
      <alignment wrapText="1"/>
    </xf>
    <xf numFmtId="0" fontId="146" fillId="0" borderId="0" xfId="147"/>
    <xf numFmtId="0" fontId="148" fillId="0" borderId="0" xfId="147" applyFont="1" applyAlignment="1">
      <alignment wrapText="1"/>
    </xf>
    <xf numFmtId="0" fontId="149" fillId="0" borderId="0" xfId="147" applyFont="1" applyAlignment="1">
      <alignment vertical="top"/>
    </xf>
    <xf numFmtId="0" fontId="149" fillId="0" borderId="0" xfId="147" applyFont="1" applyAlignment="1">
      <alignment vertical="top" wrapText="1"/>
    </xf>
    <xf numFmtId="0" fontId="148" fillId="0" borderId="0" xfId="147" applyFont="1"/>
    <xf numFmtId="0" fontId="149" fillId="0" borderId="0" xfId="147" applyFont="1" applyAlignment="1">
      <alignment wrapText="1"/>
    </xf>
    <xf numFmtId="0" fontId="137" fillId="0" borderId="0" xfId="51" applyFont="1" applyAlignment="1">
      <alignment horizontal="left" vertical="center"/>
    </xf>
    <xf numFmtId="0" fontId="18" fillId="0" borderId="0" xfId="51" applyFont="1" applyAlignment="1">
      <alignment horizontal="left" vertical="center"/>
    </xf>
    <xf numFmtId="0" fontId="10" fillId="0" borderId="0" xfId="51" applyFont="1">
      <alignment vertical="center"/>
    </xf>
    <xf numFmtId="0" fontId="80" fillId="0" borderId="0" xfId="143" applyFont="1">
      <alignment vertical="center"/>
    </xf>
    <xf numFmtId="0" fontId="10" fillId="0" borderId="0" xfId="51" applyFont="1" applyAlignment="1">
      <alignment horizontal="right" vertical="center"/>
    </xf>
    <xf numFmtId="0" fontId="10" fillId="0" borderId="0" xfId="51" applyFont="1" applyAlignment="1">
      <alignment horizontal="center" vertical="center"/>
    </xf>
    <xf numFmtId="0" fontId="71" fillId="0" borderId="0" xfId="143" applyFont="1">
      <alignment vertical="center"/>
    </xf>
    <xf numFmtId="0" fontId="72" fillId="0" borderId="0" xfId="143" applyFont="1">
      <alignment vertical="center"/>
    </xf>
    <xf numFmtId="0" fontId="72" fillId="0" borderId="0" xfId="143" applyFont="1" applyAlignment="1">
      <alignment horizontal="right" vertical="center"/>
    </xf>
    <xf numFmtId="0" fontId="72" fillId="33" borderId="22" xfId="143" applyFont="1" applyFill="1" applyBorder="1">
      <alignment vertical="center"/>
    </xf>
    <xf numFmtId="0" fontId="104" fillId="0" borderId="0" xfId="51" applyFont="1" applyAlignment="1">
      <alignment horizontal="center" vertical="center"/>
    </xf>
    <xf numFmtId="0" fontId="10" fillId="0" borderId="22" xfId="51" applyFont="1" applyBorder="1">
      <alignment vertical="center"/>
    </xf>
    <xf numFmtId="0" fontId="104" fillId="0" borderId="22" xfId="51" applyFont="1" applyBorder="1" applyAlignment="1">
      <alignment horizontal="center" vertical="center"/>
    </xf>
    <xf numFmtId="0" fontId="104" fillId="0" borderId="22" xfId="51" applyFont="1" applyBorder="1" applyAlignment="1">
      <alignment horizontal="center" vertical="center" wrapText="1"/>
    </xf>
    <xf numFmtId="180" fontId="104" fillId="0" borderId="22" xfId="51" applyNumberFormat="1" applyFont="1" applyBorder="1">
      <alignment vertical="center"/>
    </xf>
    <xf numFmtId="181" fontId="104" fillId="0" borderId="22" xfId="51" applyNumberFormat="1" applyFont="1" applyBorder="1">
      <alignment vertical="center"/>
    </xf>
    <xf numFmtId="0" fontId="104" fillId="31" borderId="22" xfId="51" applyFont="1" applyFill="1" applyBorder="1" applyAlignment="1">
      <alignment horizontal="left" vertical="center"/>
    </xf>
    <xf numFmtId="0" fontId="104" fillId="31" borderId="26" xfId="51" applyFont="1" applyFill="1" applyBorder="1" applyAlignment="1">
      <alignment horizontal="center" vertical="center"/>
    </xf>
    <xf numFmtId="0" fontId="104" fillId="29" borderId="22" xfId="51" applyFont="1" applyFill="1" applyBorder="1">
      <alignment vertical="center"/>
    </xf>
    <xf numFmtId="0" fontId="104" fillId="29" borderId="26" xfId="51" applyFont="1" applyFill="1" applyBorder="1">
      <alignment vertical="center"/>
    </xf>
    <xf numFmtId="0" fontId="104" fillId="32" borderId="22" xfId="51" applyFont="1" applyFill="1" applyBorder="1" applyAlignment="1">
      <alignment horizontal="right" vertical="center"/>
    </xf>
    <xf numFmtId="0" fontId="104" fillId="0" borderId="27" xfId="51" applyFont="1" applyBorder="1" applyAlignment="1">
      <alignment horizontal="right" vertical="center"/>
    </xf>
    <xf numFmtId="176" fontId="104" fillId="0" borderId="22" xfId="51" applyNumberFormat="1" applyFont="1" applyBorder="1" applyAlignment="1">
      <alignment horizontal="right" vertical="center"/>
    </xf>
    <xf numFmtId="0" fontId="104" fillId="0" borderId="22" xfId="51" applyFont="1" applyBorder="1" applyAlignment="1">
      <alignment horizontal="right" vertical="center"/>
    </xf>
    <xf numFmtId="0" fontId="104" fillId="32" borderId="21" xfId="51" applyFont="1" applyFill="1" applyBorder="1" applyAlignment="1">
      <alignment horizontal="right" vertical="center"/>
    </xf>
    <xf numFmtId="0" fontId="104" fillId="0" borderId="185" xfId="51" applyFont="1" applyBorder="1" applyAlignment="1">
      <alignment horizontal="right" vertical="center"/>
    </xf>
    <xf numFmtId="182" fontId="104" fillId="0" borderId="22" xfId="51" applyNumberFormat="1" applyFont="1" applyBorder="1" applyAlignment="1">
      <alignment horizontal="center" vertical="center"/>
    </xf>
    <xf numFmtId="0" fontId="104" fillId="0" borderId="26" xfId="138" applyFont="1" applyBorder="1" applyAlignment="1">
      <alignment horizontal="center" vertical="center"/>
    </xf>
    <xf numFmtId="0" fontId="104" fillId="0" borderId="22" xfId="138" applyFont="1" applyBorder="1" applyAlignment="1">
      <alignment horizontal="center" vertical="center"/>
    </xf>
    <xf numFmtId="0" fontId="153" fillId="0" borderId="0" xfId="138" applyFont="1" applyAlignment="1">
      <alignment horizontal="center" vertical="center"/>
    </xf>
    <xf numFmtId="0" fontId="10" fillId="0" borderId="0" xfId="138" applyFont="1" applyAlignment="1">
      <alignment horizontal="center" vertical="center"/>
    </xf>
    <xf numFmtId="0" fontId="154" fillId="0" borderId="0" xfId="51" applyFont="1" applyAlignment="1">
      <alignment horizontal="center" vertical="center"/>
    </xf>
    <xf numFmtId="0" fontId="154" fillId="0" borderId="0" xfId="138" applyFont="1" applyAlignment="1">
      <alignment horizontal="center" vertical="center"/>
    </xf>
    <xf numFmtId="0" fontId="154" fillId="0" borderId="0" xfId="51" applyFont="1">
      <alignment vertical="center"/>
    </xf>
    <xf numFmtId="0" fontId="153" fillId="0" borderId="0" xfId="51" applyFont="1">
      <alignment vertical="center"/>
    </xf>
    <xf numFmtId="0" fontId="153" fillId="0" borderId="0" xfId="51" applyFont="1" applyAlignment="1">
      <alignment horizontal="center" vertical="center"/>
    </xf>
    <xf numFmtId="0" fontId="104" fillId="0" borderId="0" xfId="51" applyFont="1" applyAlignment="1">
      <alignment horizontal="left" vertical="center"/>
    </xf>
    <xf numFmtId="0" fontId="104" fillId="0" borderId="0" xfId="51" applyFont="1" applyAlignment="1">
      <alignment vertical="center" textRotation="255" shrinkToFit="1"/>
    </xf>
    <xf numFmtId="0" fontId="104" fillId="0" borderId="22" xfId="51" applyFont="1" applyBorder="1" applyAlignment="1">
      <alignment vertical="center" textRotation="255" shrinkToFit="1"/>
    </xf>
    <xf numFmtId="0" fontId="98" fillId="0" borderId="13" xfId="143" applyFont="1" applyBorder="1" applyAlignment="1">
      <alignment horizontal="left" vertical="center"/>
    </xf>
    <xf numFmtId="0" fontId="98" fillId="0" borderId="0" xfId="143" applyFont="1" applyAlignment="1">
      <alignment horizontal="left" vertical="center"/>
    </xf>
    <xf numFmtId="0" fontId="98" fillId="0" borderId="0" xfId="143" applyFont="1">
      <alignment vertical="center"/>
    </xf>
    <xf numFmtId="0" fontId="98" fillId="0" borderId="0" xfId="143" applyFont="1" applyAlignment="1">
      <alignment horizontal="center" vertical="center"/>
    </xf>
    <xf numFmtId="0" fontId="98" fillId="0" borderId="26" xfId="143" applyFont="1" applyBorder="1" applyAlignment="1">
      <alignment horizontal="left" vertical="center"/>
    </xf>
    <xf numFmtId="0" fontId="98" fillId="0" borderId="34" xfId="143" applyFont="1" applyBorder="1" applyAlignment="1">
      <alignment horizontal="left" vertical="center"/>
    </xf>
    <xf numFmtId="0" fontId="98" fillId="0" borderId="27" xfId="143" applyFont="1" applyBorder="1" applyAlignment="1">
      <alignment horizontal="center" vertical="center"/>
    </xf>
    <xf numFmtId="0" fontId="98" fillId="0" borderId="11" xfId="143" applyFont="1" applyBorder="1" applyAlignment="1">
      <alignment horizontal="center" vertical="center"/>
    </xf>
    <xf numFmtId="0" fontId="99" fillId="0" borderId="11" xfId="143" applyFont="1" applyBorder="1" applyAlignment="1">
      <alignment horizontal="left" vertical="center"/>
    </xf>
    <xf numFmtId="0" fontId="98" fillId="0" borderId="10" xfId="143" applyFont="1" applyBorder="1" applyAlignment="1">
      <alignment horizontal="left" vertical="center"/>
    </xf>
    <xf numFmtId="0" fontId="98" fillId="0" borderId="11" xfId="143" applyFont="1" applyBorder="1" applyAlignment="1">
      <alignment horizontal="left" vertical="center"/>
    </xf>
    <xf numFmtId="0" fontId="101" fillId="0" borderId="0" xfId="143" applyFont="1" applyAlignment="1">
      <alignment horizontal="left" vertical="center"/>
    </xf>
    <xf numFmtId="0" fontId="98" fillId="0" borderId="55" xfId="143" applyFont="1" applyBorder="1" applyAlignment="1">
      <alignment horizontal="left" vertical="center"/>
    </xf>
    <xf numFmtId="0" fontId="98" fillId="0" borderId="56" xfId="143" applyFont="1" applyBorder="1" applyAlignment="1">
      <alignment horizontal="left" vertical="center"/>
    </xf>
    <xf numFmtId="0" fontId="98" fillId="0" borderId="104" xfId="143" applyFont="1" applyBorder="1" applyAlignment="1">
      <alignment horizontal="left" vertical="center"/>
    </xf>
    <xf numFmtId="0" fontId="98" fillId="0" borderId="15" xfId="143" applyFont="1" applyBorder="1" applyAlignment="1">
      <alignment horizontal="left" vertical="center"/>
    </xf>
    <xf numFmtId="0" fontId="98" fillId="0" borderId="16" xfId="143" applyFont="1" applyBorder="1" applyAlignment="1">
      <alignment horizontal="left" vertical="center"/>
    </xf>
    <xf numFmtId="0" fontId="98" fillId="0" borderId="12" xfId="143" applyFont="1" applyBorder="1" applyAlignment="1">
      <alignment horizontal="left" vertical="center"/>
    </xf>
    <xf numFmtId="0" fontId="98" fillId="0" borderId="17" xfId="143" applyFont="1" applyBorder="1" applyAlignment="1">
      <alignment horizontal="left" vertical="center"/>
    </xf>
    <xf numFmtId="0" fontId="98" fillId="0" borderId="14" xfId="143" applyFont="1" applyBorder="1" applyAlignment="1">
      <alignment horizontal="left" vertical="center"/>
    </xf>
    <xf numFmtId="0" fontId="98" fillId="0" borderId="0" xfId="143" applyFont="1" applyAlignment="1">
      <alignment vertical="top"/>
    </xf>
    <xf numFmtId="0" fontId="102" fillId="0" borderId="16" xfId="143" applyFont="1" applyBorder="1" applyAlignment="1">
      <alignment horizontal="left" vertical="center"/>
    </xf>
    <xf numFmtId="0" fontId="20" fillId="0" borderId="22" xfId="136" applyBorder="1" applyAlignment="1">
      <alignment vertical="center"/>
    </xf>
    <xf numFmtId="179" fontId="5" fillId="0" borderId="0" xfId="136" applyNumberFormat="1" applyFont="1" applyAlignment="1">
      <alignment vertical="center"/>
    </xf>
    <xf numFmtId="0" fontId="21" fillId="0" borderId="0" xfId="44" applyFont="1">
      <alignment vertical="center"/>
    </xf>
    <xf numFmtId="0" fontId="60" fillId="0" borderId="0" xfId="44" applyFont="1" applyAlignment="1">
      <alignment horizontal="left" vertical="center" wrapText="1" indent="2"/>
    </xf>
    <xf numFmtId="0" fontId="20" fillId="0" borderId="0" xfId="44" applyFont="1" applyAlignment="1">
      <alignment horizontal="left" vertical="top" wrapText="1"/>
    </xf>
    <xf numFmtId="0" fontId="62" fillId="0" borderId="0" xfId="60" applyFont="1" applyAlignment="1">
      <alignment horizontal="left" vertical="top" wrapText="1"/>
    </xf>
    <xf numFmtId="0" fontId="4" fillId="0" borderId="60" xfId="44" applyBorder="1" applyAlignment="1">
      <alignment horizontal="center" vertical="center" wrapText="1"/>
    </xf>
    <xf numFmtId="0" fontId="4" fillId="0" borderId="40" xfId="44" applyBorder="1" applyAlignment="1">
      <alignment horizontal="center" vertical="center" wrapText="1"/>
    </xf>
    <xf numFmtId="0" fontId="4" fillId="0" borderId="114" xfId="44" applyBorder="1" applyAlignment="1">
      <alignment horizontal="center" vertical="center" wrapText="1"/>
    </xf>
    <xf numFmtId="0" fontId="4" fillId="0" borderId="20" xfId="44" applyBorder="1" applyAlignment="1">
      <alignment horizontal="center" vertical="center" wrapText="1"/>
    </xf>
    <xf numFmtId="0" fontId="4" fillId="0" borderId="24" xfId="44" applyBorder="1" applyAlignment="1">
      <alignment horizontal="center" vertical="center" wrapText="1"/>
    </xf>
    <xf numFmtId="0" fontId="4" fillId="0" borderId="115" xfId="44" applyBorder="1" applyAlignment="1">
      <alignment horizontal="center" vertical="center" wrapText="1"/>
    </xf>
    <xf numFmtId="0" fontId="0" fillId="0" borderId="152" xfId="65" applyFont="1" applyBorder="1" applyAlignment="1">
      <alignment horizontal="center" vertical="center" wrapText="1"/>
    </xf>
    <xf numFmtId="0" fontId="4" fillId="0" borderId="153" xfId="65" applyBorder="1" applyAlignment="1">
      <alignment horizontal="center" vertical="center" wrapText="1"/>
    </xf>
    <xf numFmtId="0" fontId="0" fillId="0" borderId="148" xfId="65" applyFont="1" applyBorder="1" applyAlignment="1">
      <alignment horizontal="center" vertical="center" wrapText="1"/>
    </xf>
    <xf numFmtId="0" fontId="4" fillId="0" borderId="150" xfId="65" applyBorder="1" applyAlignment="1">
      <alignment horizontal="center" vertical="center" wrapText="1"/>
    </xf>
    <xf numFmtId="0" fontId="4" fillId="0" borderId="148" xfId="65" applyBorder="1" applyAlignment="1">
      <alignment horizontal="center" vertical="center" wrapText="1"/>
    </xf>
    <xf numFmtId="0" fontId="0" fillId="0" borderId="148" xfId="44" applyFont="1" applyBorder="1" applyAlignment="1">
      <alignment horizontal="center" vertical="center" wrapText="1"/>
    </xf>
    <xf numFmtId="0" fontId="4" fillId="0" borderId="150" xfId="44" applyBorder="1" applyAlignment="1">
      <alignment horizontal="center" vertical="center" wrapText="1"/>
    </xf>
    <xf numFmtId="0" fontId="4" fillId="0" borderId="148" xfId="44" applyBorder="1" applyAlignment="1">
      <alignment horizontal="center" vertical="center" wrapText="1"/>
    </xf>
    <xf numFmtId="0" fontId="25" fillId="28" borderId="122" xfId="44" applyFont="1" applyFill="1" applyBorder="1" applyAlignment="1">
      <alignment horizontal="left" vertical="center" wrapText="1"/>
    </xf>
    <xf numFmtId="0" fontId="25" fillId="28" borderId="123" xfId="44" applyFont="1" applyFill="1" applyBorder="1" applyAlignment="1">
      <alignment horizontal="left" vertical="center" wrapText="1"/>
    </xf>
    <xf numFmtId="0" fontId="25" fillId="0" borderId="122" xfId="44" applyFont="1" applyBorder="1" applyAlignment="1">
      <alignment horizontal="left" vertical="center" wrapText="1"/>
    </xf>
    <xf numFmtId="0" fontId="25" fillId="0" borderId="123" xfId="44" applyFont="1" applyBorder="1" applyAlignment="1">
      <alignment horizontal="left" vertical="center" wrapText="1"/>
    </xf>
    <xf numFmtId="0" fontId="25" fillId="0" borderId="122" xfId="44" applyFont="1" applyBorder="1" applyAlignment="1">
      <alignment vertical="center" wrapText="1"/>
    </xf>
    <xf numFmtId="0" fontId="25" fillId="0" borderId="123" xfId="44" applyFont="1" applyBorder="1" applyAlignment="1">
      <alignment vertical="center" wrapText="1"/>
    </xf>
    <xf numFmtId="0" fontId="25" fillId="0" borderId="128" xfId="44" applyFont="1" applyBorder="1" applyAlignment="1">
      <alignment horizontal="left" vertical="center" wrapText="1"/>
    </xf>
    <xf numFmtId="0" fontId="0" fillId="0" borderId="149" xfId="44" applyFont="1" applyBorder="1" applyAlignment="1">
      <alignment horizontal="center" vertical="center" wrapText="1"/>
    </xf>
    <xf numFmtId="0" fontId="4" fillId="0" borderId="151" xfId="44" applyBorder="1" applyAlignment="1">
      <alignment horizontal="center" vertical="center" wrapText="1"/>
    </xf>
    <xf numFmtId="0" fontId="25" fillId="0" borderId="116" xfId="44" applyFont="1" applyBorder="1" applyAlignment="1">
      <alignment horizontal="left" vertical="center" wrapText="1"/>
    </xf>
    <xf numFmtId="0" fontId="25" fillId="0" borderId="117" xfId="44" applyFont="1" applyBorder="1" applyAlignment="1">
      <alignment horizontal="left" vertical="center" wrapText="1"/>
    </xf>
    <xf numFmtId="0" fontId="0" fillId="0" borderId="150" xfId="65" applyFont="1" applyBorder="1" applyAlignment="1">
      <alignment horizontal="center" vertical="center" wrapText="1"/>
    </xf>
    <xf numFmtId="0" fontId="25" fillId="0" borderId="137" xfId="44" applyFont="1" applyBorder="1" applyAlignment="1">
      <alignment horizontal="left" vertical="center" wrapText="1"/>
    </xf>
    <xf numFmtId="0" fontId="25" fillId="0" borderId="142" xfId="44" applyFont="1" applyBorder="1" applyAlignment="1">
      <alignment horizontal="left" vertical="center" wrapText="1"/>
    </xf>
    <xf numFmtId="0" fontId="25" fillId="25" borderId="126" xfId="44" applyFont="1" applyFill="1" applyBorder="1" applyAlignment="1">
      <alignment horizontal="center" vertical="center" wrapText="1"/>
    </xf>
    <xf numFmtId="0" fontId="25" fillId="25" borderId="128" xfId="44" applyFont="1" applyFill="1" applyBorder="1" applyAlignment="1">
      <alignment horizontal="center" vertical="center" wrapText="1"/>
    </xf>
    <xf numFmtId="0" fontId="25" fillId="28" borderId="131" xfId="44" applyFont="1" applyFill="1" applyBorder="1" applyAlignment="1">
      <alignment horizontal="left" vertical="center" wrapText="1"/>
    </xf>
    <xf numFmtId="0" fontId="25" fillId="28" borderId="132" xfId="44" applyFont="1" applyFill="1" applyBorder="1" applyAlignment="1">
      <alignment horizontal="left" vertical="center" wrapText="1"/>
    </xf>
    <xf numFmtId="0" fontId="25" fillId="0" borderId="129" xfId="44" applyFont="1" applyBorder="1" applyAlignment="1">
      <alignment horizontal="left" vertical="center" wrapText="1"/>
    </xf>
    <xf numFmtId="0" fontId="25" fillId="0" borderId="37" xfId="44" applyFont="1" applyBorder="1" applyAlignment="1">
      <alignment horizontal="center" vertical="center" textRotation="255" wrapText="1"/>
    </xf>
    <xf numFmtId="49" fontId="0" fillId="0" borderId="0" xfId="136" applyNumberFormat="1" applyFont="1" applyAlignment="1">
      <alignment vertical="center" wrapText="1"/>
    </xf>
    <xf numFmtId="49" fontId="4" fillId="0" borderId="0" xfId="136" applyNumberFormat="1" applyFont="1" applyAlignment="1">
      <alignment vertical="center" wrapText="1"/>
    </xf>
    <xf numFmtId="49" fontId="4" fillId="0" borderId="0" xfId="136" applyNumberFormat="1" applyFont="1" applyAlignment="1">
      <alignment horizontal="center" vertical="center"/>
    </xf>
    <xf numFmtId="178" fontId="4" fillId="0" borderId="0" xfId="136" applyNumberFormat="1" applyFont="1" applyAlignment="1">
      <alignment horizontal="center" vertical="center"/>
    </xf>
    <xf numFmtId="49" fontId="4" fillId="0" borderId="0" xfId="136" applyNumberFormat="1" applyFont="1" applyAlignment="1">
      <alignment horizontal="left" vertical="top"/>
    </xf>
    <xf numFmtId="49" fontId="4" fillId="0" borderId="0" xfId="136" applyNumberFormat="1" applyFont="1" applyAlignment="1">
      <alignment horizontal="left" vertical="top" wrapText="1"/>
    </xf>
    <xf numFmtId="49" fontId="125" fillId="0" borderId="0" xfId="136" applyNumberFormat="1" applyFont="1" applyAlignment="1">
      <alignment horizontal="left" vertical="top"/>
    </xf>
    <xf numFmtId="49" fontId="7" fillId="0" borderId="26" xfId="138" applyNumberFormat="1" applyFont="1" applyBorder="1" applyAlignment="1">
      <alignment horizontal="center" vertical="center"/>
    </xf>
    <xf numFmtId="49" fontId="7" fillId="0" borderId="34" xfId="138" applyNumberFormat="1" applyFont="1" applyBorder="1" applyAlignment="1">
      <alignment horizontal="center" vertical="center"/>
    </xf>
    <xf numFmtId="49" fontId="7" fillId="0" borderId="27" xfId="138" applyNumberFormat="1" applyFont="1" applyBorder="1" applyAlignment="1">
      <alignment horizontal="center" vertical="center"/>
    </xf>
    <xf numFmtId="49" fontId="6" fillId="0" borderId="26" xfId="137" applyNumberFormat="1" applyFont="1" applyBorder="1" applyAlignment="1">
      <alignment horizontal="left" vertical="center"/>
    </xf>
    <xf numFmtId="49" fontId="6" fillId="0" borderId="34" xfId="137" applyNumberFormat="1" applyFont="1" applyBorder="1" applyAlignment="1">
      <alignment horizontal="left" vertical="center"/>
    </xf>
    <xf numFmtId="49" fontId="6" fillId="0" borderId="27" xfId="137" applyNumberFormat="1" applyFont="1" applyBorder="1" applyAlignment="1">
      <alignment horizontal="left" vertical="center"/>
    </xf>
    <xf numFmtId="49" fontId="6" fillId="30" borderId="10" xfId="136" applyNumberFormat="1" applyFont="1" applyFill="1" applyBorder="1" applyAlignment="1">
      <alignment horizontal="center" vertical="center"/>
    </xf>
    <xf numFmtId="49" fontId="6" fillId="30" borderId="11" xfId="136" applyNumberFormat="1" applyFont="1" applyFill="1" applyBorder="1" applyAlignment="1">
      <alignment horizontal="center" vertical="center"/>
    </xf>
    <xf numFmtId="49" fontId="6" fillId="30" borderId="12" xfId="136" applyNumberFormat="1" applyFont="1" applyFill="1" applyBorder="1" applyAlignment="1">
      <alignment horizontal="center" vertical="center"/>
    </xf>
    <xf numFmtId="49" fontId="6" fillId="30" borderId="13" xfId="136" applyNumberFormat="1" applyFont="1" applyFill="1" applyBorder="1" applyAlignment="1">
      <alignment horizontal="center" vertical="center"/>
    </xf>
    <xf numFmtId="49" fontId="6" fillId="30" borderId="0" xfId="136" applyNumberFormat="1" applyFont="1" applyFill="1" applyBorder="1" applyAlignment="1">
      <alignment horizontal="center" vertical="center"/>
    </xf>
    <xf numFmtId="49" fontId="6" fillId="30" borderId="14" xfId="136" applyNumberFormat="1" applyFont="1" applyFill="1" applyBorder="1" applyAlignment="1">
      <alignment horizontal="center" vertical="center"/>
    </xf>
    <xf numFmtId="49" fontId="6" fillId="30" borderId="15" xfId="136" applyNumberFormat="1" applyFont="1" applyFill="1" applyBorder="1" applyAlignment="1">
      <alignment horizontal="center" vertical="center"/>
    </xf>
    <xf numFmtId="49" fontId="6" fillId="30" borderId="16" xfId="136" applyNumberFormat="1" applyFont="1" applyFill="1" applyBorder="1" applyAlignment="1">
      <alignment horizontal="center" vertical="center"/>
    </xf>
    <xf numFmtId="49" fontId="6" fillId="30" borderId="17" xfId="136" applyNumberFormat="1" applyFont="1" applyFill="1" applyBorder="1" applyAlignment="1">
      <alignment horizontal="center" vertical="center"/>
    </xf>
    <xf numFmtId="49" fontId="6" fillId="0" borderId="10" xfId="137" applyNumberFormat="1" applyFont="1" applyBorder="1" applyAlignment="1">
      <alignment horizontal="center" vertical="center"/>
    </xf>
    <xf numFmtId="49" fontId="6" fillId="0" borderId="11" xfId="137" applyNumberFormat="1" applyFont="1" applyBorder="1" applyAlignment="1">
      <alignment horizontal="center" vertical="center"/>
    </xf>
    <xf numFmtId="49" fontId="6" fillId="0" borderId="173" xfId="137" applyNumberFormat="1" applyFont="1" applyBorder="1" applyAlignment="1">
      <alignment horizontal="center" vertical="center"/>
    </xf>
    <xf numFmtId="49" fontId="6" fillId="0" borderId="15" xfId="137" applyNumberFormat="1" applyFont="1" applyBorder="1" applyAlignment="1">
      <alignment horizontal="center" vertical="center"/>
    </xf>
    <xf numFmtId="49" fontId="6" fillId="0" borderId="16" xfId="137" applyNumberFormat="1" applyFont="1" applyBorder="1" applyAlignment="1">
      <alignment horizontal="center" vertical="center"/>
    </xf>
    <xf numFmtId="49" fontId="6" fillId="0" borderId="174" xfId="137" applyNumberFormat="1" applyFont="1" applyBorder="1" applyAlignment="1">
      <alignment horizontal="center" vertical="center"/>
    </xf>
    <xf numFmtId="49" fontId="6" fillId="0" borderId="11" xfId="136" applyNumberFormat="1" applyFont="1" applyBorder="1" applyAlignment="1">
      <alignment horizontal="left" vertical="center" wrapText="1"/>
    </xf>
    <xf numFmtId="49" fontId="6" fillId="0" borderId="12" xfId="136" applyNumberFormat="1" applyFont="1" applyBorder="1" applyAlignment="1">
      <alignment horizontal="left" vertical="center" wrapText="1"/>
    </xf>
    <xf numFmtId="49" fontId="6" fillId="0" borderId="16" xfId="136" applyNumberFormat="1" applyFont="1" applyBorder="1" applyAlignment="1">
      <alignment horizontal="left" vertical="center" wrapText="1"/>
    </xf>
    <xf numFmtId="49" fontId="6" fillId="0" borderId="17" xfId="136" applyNumberFormat="1" applyFont="1" applyBorder="1" applyAlignment="1">
      <alignment horizontal="left" vertical="center" wrapText="1"/>
    </xf>
    <xf numFmtId="49" fontId="6" fillId="0" borderId="13" xfId="137" applyNumberFormat="1" applyFont="1" applyBorder="1" applyAlignment="1">
      <alignment horizontal="center" vertical="center"/>
    </xf>
    <xf numFmtId="49" fontId="6" fillId="0" borderId="0" xfId="137" applyNumberFormat="1" applyFont="1" applyAlignment="1">
      <alignment horizontal="center" vertical="center"/>
    </xf>
    <xf numFmtId="49" fontId="6" fillId="0" borderId="175" xfId="137" applyNumberFormat="1" applyFont="1" applyBorder="1" applyAlignment="1">
      <alignment horizontal="center" vertical="center"/>
    </xf>
    <xf numFmtId="49" fontId="6" fillId="0" borderId="11" xfId="137" applyNumberFormat="1" applyFont="1" applyBorder="1" applyAlignment="1">
      <alignment horizontal="left" vertical="top"/>
    </xf>
    <xf numFmtId="49" fontId="6" fillId="0" borderId="12" xfId="137" applyNumberFormat="1" applyFont="1" applyBorder="1" applyAlignment="1">
      <alignment horizontal="left" vertical="top"/>
    </xf>
    <xf numFmtId="49" fontId="6" fillId="0" borderId="0" xfId="137" applyNumberFormat="1" applyFont="1" applyAlignment="1">
      <alignment horizontal="left" vertical="top"/>
    </xf>
    <xf numFmtId="49" fontId="6" fillId="0" borderId="14" xfId="137" applyNumberFormat="1" applyFont="1" applyBorder="1" applyAlignment="1">
      <alignment horizontal="left" vertical="top"/>
    </xf>
    <xf numFmtId="49" fontId="6" fillId="0" borderId="16" xfId="137" applyNumberFormat="1" applyFont="1" applyBorder="1" applyAlignment="1">
      <alignment horizontal="left" vertical="top"/>
    </xf>
    <xf numFmtId="49" fontId="6" fillId="0" borderId="17" xfId="137" applyNumberFormat="1" applyFont="1" applyBorder="1" applyAlignment="1">
      <alignment horizontal="left" vertical="top"/>
    </xf>
    <xf numFmtId="49" fontId="6" fillId="30" borderId="26" xfId="136" applyNumberFormat="1" applyFont="1" applyFill="1" applyBorder="1" applyAlignment="1">
      <alignment horizontal="center" vertical="center"/>
    </xf>
    <xf numFmtId="49" fontId="6" fillId="30" borderId="34" xfId="136" applyNumberFormat="1" applyFont="1" applyFill="1" applyBorder="1" applyAlignment="1">
      <alignment horizontal="center" vertical="center"/>
    </xf>
    <xf numFmtId="49" fontId="6" fillId="30" borderId="27" xfId="136" applyNumberFormat="1" applyFont="1" applyFill="1" applyBorder="1" applyAlignment="1">
      <alignment horizontal="center" vertical="center"/>
    </xf>
    <xf numFmtId="49" fontId="6" fillId="0" borderId="26" xfId="136" applyNumberFormat="1" applyFont="1" applyBorder="1" applyAlignment="1">
      <alignment horizontal="left" vertical="center" wrapText="1"/>
    </xf>
    <xf numFmtId="49" fontId="6" fillId="0" borderId="34" xfId="136" applyNumberFormat="1" applyFont="1" applyBorder="1" applyAlignment="1">
      <alignment horizontal="left" vertical="center" wrapText="1"/>
    </xf>
    <xf numFmtId="49" fontId="6" fillId="0" borderId="27" xfId="136" applyNumberFormat="1" applyFont="1" applyBorder="1" applyAlignment="1">
      <alignment horizontal="left" vertical="center" wrapText="1"/>
    </xf>
    <xf numFmtId="49" fontId="6" fillId="0" borderId="26" xfId="136" applyNumberFormat="1" applyFont="1" applyBorder="1" applyAlignment="1">
      <alignment horizontal="center" vertical="center"/>
    </xf>
    <xf numFmtId="49" fontId="6" fillId="0" borderId="34" xfId="136" applyNumberFormat="1" applyFont="1" applyBorder="1" applyAlignment="1">
      <alignment horizontal="center" vertical="center"/>
    </xf>
    <xf numFmtId="49" fontId="6" fillId="0" borderId="27" xfId="136" applyNumberFormat="1" applyFont="1" applyBorder="1" applyAlignment="1">
      <alignment horizontal="center" vertical="center"/>
    </xf>
    <xf numFmtId="49" fontId="6" fillId="0" borderId="22" xfId="136" applyNumberFormat="1" applyFont="1" applyBorder="1" applyAlignment="1">
      <alignment horizontal="center" vertical="center"/>
    </xf>
    <xf numFmtId="49" fontId="6" fillId="0" borderId="22" xfId="136" applyNumberFormat="1" applyFont="1" applyBorder="1" applyAlignment="1">
      <alignment horizontal="left" vertical="center"/>
    </xf>
    <xf numFmtId="49" fontId="6" fillId="0" borderId="10" xfId="136" applyNumberFormat="1" applyFont="1" applyBorder="1" applyAlignment="1">
      <alignment horizontal="left" vertical="top"/>
    </xf>
    <xf numFmtId="49" fontId="6" fillId="0" borderId="11" xfId="136" applyNumberFormat="1" applyFont="1" applyBorder="1" applyAlignment="1">
      <alignment horizontal="left" vertical="top"/>
    </xf>
    <xf numFmtId="49" fontId="6" fillId="0" borderId="12" xfId="136" applyNumberFormat="1" applyFont="1" applyBorder="1" applyAlignment="1">
      <alignment horizontal="left" vertical="top"/>
    </xf>
    <xf numFmtId="49" fontId="6" fillId="0" borderId="13" xfId="136" applyNumberFormat="1" applyFont="1" applyBorder="1" applyAlignment="1">
      <alignment horizontal="left" vertical="top"/>
    </xf>
    <xf numFmtId="49" fontId="6" fillId="0" borderId="0" xfId="136" applyNumberFormat="1" applyFont="1" applyBorder="1" applyAlignment="1">
      <alignment horizontal="left" vertical="top"/>
    </xf>
    <xf numFmtId="49" fontId="6" fillId="0" borderId="14" xfId="136" applyNumberFormat="1" applyFont="1" applyBorder="1" applyAlignment="1">
      <alignment horizontal="left" vertical="top"/>
    </xf>
    <xf numFmtId="49" fontId="6" fillId="25" borderId="22" xfId="136" applyNumberFormat="1" applyFont="1" applyFill="1" applyBorder="1" applyAlignment="1">
      <alignment horizontal="center" vertical="center"/>
    </xf>
    <xf numFmtId="49" fontId="6" fillId="25" borderId="22" xfId="136" applyNumberFormat="1" applyFont="1" applyFill="1" applyBorder="1" applyAlignment="1">
      <alignment horizontal="left" vertical="center"/>
    </xf>
    <xf numFmtId="49" fontId="6" fillId="0" borderId="22" xfId="136" applyNumberFormat="1" applyFont="1" applyBorder="1" applyAlignment="1">
      <alignment horizontal="left" vertical="top"/>
    </xf>
    <xf numFmtId="49" fontId="6" fillId="0" borderId="22" xfId="136" applyNumberFormat="1" applyFont="1" applyBorder="1" applyAlignment="1">
      <alignment horizontal="left" vertical="top" wrapText="1"/>
    </xf>
    <xf numFmtId="49" fontId="6" fillId="0" borderId="26" xfId="136" applyNumberFormat="1" applyFont="1" applyBorder="1" applyAlignment="1">
      <alignment horizontal="left" vertical="center"/>
    </xf>
    <xf numFmtId="49" fontId="6" fillId="0" borderId="34" xfId="136" applyNumberFormat="1" applyFont="1" applyBorder="1" applyAlignment="1">
      <alignment horizontal="left" vertical="center"/>
    </xf>
    <xf numFmtId="49" fontId="6" fillId="0" borderId="27" xfId="136" applyNumberFormat="1" applyFont="1" applyBorder="1" applyAlignment="1">
      <alignment horizontal="left" vertical="center"/>
    </xf>
    <xf numFmtId="49" fontId="6" fillId="0" borderId="13" xfId="136" applyNumberFormat="1" applyFont="1" applyBorder="1" applyAlignment="1">
      <alignment horizontal="center" vertical="top"/>
    </xf>
    <xf numFmtId="49" fontId="6" fillId="0" borderId="0" xfId="136" applyNumberFormat="1" applyFont="1" applyBorder="1" applyAlignment="1">
      <alignment horizontal="center" vertical="top"/>
    </xf>
    <xf numFmtId="49" fontId="6" fillId="0" borderId="14" xfId="136" applyNumberFormat="1" applyFont="1" applyBorder="1" applyAlignment="1">
      <alignment horizontal="center" vertical="top"/>
    </xf>
    <xf numFmtId="49" fontId="6" fillId="0" borderId="15" xfId="136" applyNumberFormat="1" applyFont="1" applyBorder="1" applyAlignment="1">
      <alignment horizontal="center" vertical="top"/>
    </xf>
    <xf numFmtId="49" fontId="6" fillId="0" borderId="16" xfId="136" applyNumberFormat="1" applyFont="1" applyBorder="1" applyAlignment="1">
      <alignment horizontal="center" vertical="top"/>
    </xf>
    <xf numFmtId="49" fontId="6" fillId="0" borderId="17" xfId="136" applyNumberFormat="1" applyFont="1" applyBorder="1" applyAlignment="1">
      <alignment horizontal="center" vertical="top"/>
    </xf>
    <xf numFmtId="49" fontId="6" fillId="0" borderId="22" xfId="136" applyNumberFormat="1" applyFont="1" applyBorder="1" applyAlignment="1">
      <alignment horizontal="left" vertical="center" wrapText="1"/>
    </xf>
    <xf numFmtId="49" fontId="6" fillId="25" borderId="22" xfId="136" applyNumberFormat="1" applyFont="1" applyFill="1" applyBorder="1" applyAlignment="1">
      <alignment horizontal="left" vertical="center" wrapText="1"/>
    </xf>
    <xf numFmtId="0" fontId="28" fillId="0" borderId="22" xfId="54" applyFont="1" applyBorder="1" applyAlignment="1">
      <alignment horizontal="center" vertical="center"/>
    </xf>
    <xf numFmtId="0" fontId="28" fillId="0" borderId="22" xfId="54" applyFont="1" applyBorder="1" applyAlignment="1">
      <alignment horizontal="center" vertical="center" shrinkToFit="1"/>
    </xf>
    <xf numFmtId="0" fontId="28" fillId="0" borderId="0" xfId="54" applyFont="1" applyAlignment="1">
      <alignment horizontal="left" vertical="center" shrinkToFit="1"/>
    </xf>
    <xf numFmtId="0" fontId="28" fillId="0" borderId="22" xfId="54" applyFont="1" applyBorder="1" applyAlignment="1">
      <alignment horizontal="distributed" vertical="center" wrapText="1" indent="1"/>
    </xf>
    <xf numFmtId="0" fontId="28" fillId="0" borderId="22" xfId="54" applyFont="1" applyBorder="1" applyAlignment="1">
      <alignment horizontal="distributed" vertical="distributed" indent="1"/>
    </xf>
    <xf numFmtId="0" fontId="28" fillId="0" borderId="10" xfId="54" applyFont="1" applyBorder="1" applyAlignment="1">
      <alignment horizontal="distributed" vertical="center"/>
    </xf>
    <xf numFmtId="0" fontId="4" fillId="0" borderId="11" xfId="44" applyBorder="1" applyAlignment="1">
      <alignment horizontal="distributed" vertical="center"/>
    </xf>
    <xf numFmtId="0" fontId="4" fillId="0" borderId="12" xfId="44" applyBorder="1" applyAlignment="1">
      <alignment horizontal="distributed" vertical="center"/>
    </xf>
    <xf numFmtId="0" fontId="4" fillId="0" borderId="15" xfId="44" applyBorder="1" applyAlignment="1">
      <alignment horizontal="distributed" vertical="center"/>
    </xf>
    <xf numFmtId="0" fontId="4" fillId="0" borderId="16" xfId="44" applyBorder="1" applyAlignment="1">
      <alignment horizontal="distributed" vertical="center"/>
    </xf>
    <xf numFmtId="0" fontId="4" fillId="0" borderId="17" xfId="44" applyBorder="1" applyAlignment="1">
      <alignment horizontal="distributed" vertical="center"/>
    </xf>
    <xf numFmtId="0" fontId="28" fillId="0" borderId="0" xfId="54" applyFont="1" applyAlignment="1">
      <alignment horizontal="left"/>
    </xf>
    <xf numFmtId="0" fontId="28" fillId="0" borderId="26" xfId="54" applyFont="1" applyBorder="1" applyAlignment="1">
      <alignment horizontal="center" vertical="center"/>
    </xf>
    <xf numFmtId="0" fontId="28" fillId="0" borderId="34" xfId="54" applyFont="1" applyBorder="1" applyAlignment="1">
      <alignment horizontal="center" vertical="center"/>
    </xf>
    <xf numFmtId="0" fontId="28" fillId="0" borderId="27" xfId="54" applyFont="1" applyBorder="1" applyAlignment="1">
      <alignment horizontal="center" vertical="center"/>
    </xf>
    <xf numFmtId="0" fontId="29" fillId="0" borderId="26" xfId="54" applyFont="1" applyBorder="1" applyAlignment="1">
      <alignment horizontal="center" vertical="center"/>
    </xf>
    <xf numFmtId="0" fontId="29" fillId="0" borderId="27" xfId="54" applyFont="1" applyBorder="1" applyAlignment="1">
      <alignment horizontal="center" vertical="center"/>
    </xf>
    <xf numFmtId="0" fontId="29" fillId="0" borderId="22" xfId="54" applyFont="1" applyBorder="1" applyAlignment="1">
      <alignment horizontal="center" vertical="center"/>
    </xf>
    <xf numFmtId="0" fontId="10" fillId="0" borderId="26" xfId="142" applyFont="1" applyBorder="1" applyAlignment="1">
      <alignment horizontal="left" vertical="center"/>
    </xf>
    <xf numFmtId="0" fontId="10" fillId="0" borderId="34" xfId="142" applyFont="1" applyBorder="1" applyAlignment="1">
      <alignment horizontal="left" vertical="center"/>
    </xf>
    <xf numFmtId="0" fontId="10" fillId="0" borderId="26" xfId="142" applyFont="1" applyBorder="1" applyAlignment="1">
      <alignment horizontal="center" vertical="center"/>
    </xf>
    <xf numFmtId="0" fontId="10" fillId="0" borderId="34" xfId="142" applyFont="1" applyBorder="1" applyAlignment="1">
      <alignment horizontal="center" vertical="center"/>
    </xf>
    <xf numFmtId="0" fontId="10" fillId="0" borderId="26" xfId="142" applyFont="1" applyBorder="1" applyAlignment="1">
      <alignment horizontal="center" vertical="center" shrinkToFit="1"/>
    </xf>
    <xf numFmtId="0" fontId="10" fillId="0" borderId="34" xfId="142" applyFont="1" applyBorder="1" applyAlignment="1">
      <alignment horizontal="center" vertical="center" shrinkToFit="1"/>
    </xf>
    <xf numFmtId="0" fontId="127" fillId="0" borderId="34" xfId="142" applyFont="1" applyBorder="1" applyAlignment="1">
      <alignment horizontal="left" vertical="center" shrinkToFit="1"/>
    </xf>
    <xf numFmtId="0" fontId="127" fillId="0" borderId="27" xfId="142" applyFont="1" applyBorder="1" applyAlignment="1">
      <alignment horizontal="left" vertical="center" shrinkToFit="1"/>
    </xf>
    <xf numFmtId="0" fontId="10" fillId="0" borderId="28" xfId="141" applyFont="1" applyBorder="1" applyAlignment="1">
      <alignment horizontal="center" vertical="center" textRotation="255" wrapText="1"/>
    </xf>
    <xf numFmtId="0" fontId="10" fillId="0" borderId="75" xfId="141" applyFont="1" applyBorder="1" applyAlignment="1">
      <alignment horizontal="center" vertical="center" textRotation="255" wrapText="1"/>
    </xf>
    <xf numFmtId="0" fontId="10" fillId="0" borderId="21" xfId="141" applyFont="1" applyBorder="1" applyAlignment="1">
      <alignment horizontal="center" vertical="center" textRotation="255" wrapText="1"/>
    </xf>
    <xf numFmtId="0" fontId="10" fillId="0" borderId="176" xfId="141" applyFont="1" applyBorder="1" applyAlignment="1" applyProtection="1">
      <alignment horizontal="center" vertical="center"/>
      <protection locked="0"/>
    </xf>
    <xf numFmtId="0" fontId="10" fillId="0" borderId="177" xfId="141" applyFont="1" applyBorder="1" applyAlignment="1" applyProtection="1">
      <alignment horizontal="center" vertical="center"/>
      <protection locked="0"/>
    </xf>
    <xf numFmtId="0" fontId="10" fillId="0" borderId="178" xfId="141" applyFont="1" applyBorder="1" applyAlignment="1" applyProtection="1">
      <alignment horizontal="center" vertical="center"/>
      <protection locked="0"/>
    </xf>
    <xf numFmtId="0" fontId="10" fillId="0" borderId="179" xfId="141" applyFont="1" applyBorder="1" applyAlignment="1" applyProtection="1">
      <alignment horizontal="center" vertical="center"/>
      <protection locked="0"/>
    </xf>
    <xf numFmtId="0" fontId="10" fillId="0" borderId="180" xfId="141" applyFont="1" applyBorder="1" applyAlignment="1" applyProtection="1">
      <alignment horizontal="center" vertical="center"/>
      <protection locked="0"/>
    </xf>
    <xf numFmtId="0" fontId="10" fillId="0" borderId="181" xfId="141" applyFont="1" applyBorder="1" applyAlignment="1" applyProtection="1">
      <alignment horizontal="center" vertical="center"/>
      <protection locked="0"/>
    </xf>
    <xf numFmtId="0" fontId="10" fillId="0" borderId="11" xfId="141" applyFont="1" applyBorder="1" applyAlignment="1">
      <alignment horizontal="center" vertical="center"/>
    </xf>
    <xf numFmtId="0" fontId="10" fillId="0" borderId="0" xfId="141" applyFont="1" applyAlignment="1">
      <alignment horizontal="center" vertical="center"/>
    </xf>
    <xf numFmtId="0" fontId="10" fillId="0" borderId="16" xfId="141" applyFont="1" applyBorder="1" applyAlignment="1">
      <alignment horizontal="center" vertical="center"/>
    </xf>
    <xf numFmtId="0" fontId="10" fillId="0" borderId="56" xfId="141" applyFont="1" applyBorder="1" applyProtection="1">
      <protection locked="0"/>
    </xf>
    <xf numFmtId="0" fontId="10" fillId="0" borderId="104" xfId="141" applyFont="1" applyBorder="1" applyProtection="1">
      <protection locked="0"/>
    </xf>
    <xf numFmtId="0" fontId="10" fillId="0" borderId="58" xfId="141" applyFont="1" applyBorder="1" applyAlignment="1" applyProtection="1">
      <alignment horizontal="center" vertical="center"/>
      <protection locked="0"/>
    </xf>
    <xf numFmtId="0" fontId="10" fillId="0" borderId="59" xfId="141" applyFont="1" applyBorder="1" applyAlignment="1" applyProtection="1">
      <alignment horizontal="center" vertical="center"/>
      <protection locked="0"/>
    </xf>
    <xf numFmtId="0" fontId="10" fillId="0" borderId="69" xfId="141" applyFont="1" applyBorder="1" applyAlignment="1" applyProtection="1">
      <alignment horizontal="center" vertical="center"/>
      <protection locked="0"/>
    </xf>
    <xf numFmtId="0" fontId="10" fillId="25" borderId="26" xfId="141" applyFont="1" applyFill="1" applyBorder="1" applyAlignment="1">
      <alignment horizontal="center" vertical="center"/>
    </xf>
    <xf numFmtId="0" fontId="10" fillId="25" borderId="34" xfId="141" applyFont="1" applyFill="1" applyBorder="1" applyAlignment="1">
      <alignment horizontal="center" vertical="center"/>
    </xf>
    <xf numFmtId="0" fontId="10" fillId="25" borderId="27" xfId="141" applyFont="1" applyFill="1" applyBorder="1" applyAlignment="1">
      <alignment horizontal="center" vertical="center"/>
    </xf>
    <xf numFmtId="0" fontId="10" fillId="0" borderId="26" xfId="141" applyFont="1" applyBorder="1" applyAlignment="1" applyProtection="1">
      <alignment horizontal="center" vertical="center"/>
      <protection locked="0"/>
    </xf>
    <xf numFmtId="0" fontId="10" fillId="0" borderId="34" xfId="141" applyFont="1" applyBorder="1" applyAlignment="1" applyProtection="1">
      <alignment horizontal="center" vertical="center"/>
      <protection locked="0"/>
    </xf>
    <xf numFmtId="0" fontId="10" fillId="0" borderId="27" xfId="141" applyFont="1" applyBorder="1" applyAlignment="1" applyProtection="1">
      <alignment horizontal="center" vertical="center"/>
      <protection locked="0"/>
    </xf>
    <xf numFmtId="0" fontId="10" fillId="0" borderId="75" xfId="141" applyFont="1" applyBorder="1" applyAlignment="1">
      <alignment horizontal="center" vertical="center" textRotation="255"/>
    </xf>
    <xf numFmtId="0" fontId="10" fillId="0" borderId="21" xfId="141" applyFont="1" applyBorder="1" applyAlignment="1">
      <alignment horizontal="center" vertical="center" textRotation="255"/>
    </xf>
    <xf numFmtId="0" fontId="10" fillId="0" borderId="68" xfId="141" applyFont="1" applyBorder="1" applyAlignment="1" applyProtection="1">
      <alignment horizontal="center" vertical="center"/>
      <protection locked="0"/>
    </xf>
    <xf numFmtId="0" fontId="10" fillId="0" borderId="66" xfId="141" applyFont="1" applyBorder="1" applyAlignment="1" applyProtection="1">
      <alignment horizontal="center" vertical="center"/>
      <protection locked="0"/>
    </xf>
    <xf numFmtId="0" fontId="10" fillId="0" borderId="67" xfId="141" applyFont="1" applyBorder="1" applyAlignment="1" applyProtection="1">
      <alignment horizontal="center" vertical="center"/>
      <protection locked="0"/>
    </xf>
    <xf numFmtId="0" fontId="10" fillId="0" borderId="22" xfId="141" applyFont="1" applyBorder="1" applyAlignment="1">
      <alignment horizontal="center" vertical="center"/>
    </xf>
    <xf numFmtId="0" fontId="10" fillId="0" borderId="11" xfId="141" applyFont="1" applyBorder="1" applyAlignment="1" applyProtection="1">
      <alignment horizontal="center"/>
      <protection locked="0"/>
    </xf>
    <xf numFmtId="0" fontId="10" fillId="0" borderId="16" xfId="141" applyFont="1" applyBorder="1" applyAlignment="1" applyProtection="1">
      <alignment horizontal="center"/>
      <protection locked="0"/>
    </xf>
    <xf numFmtId="0" fontId="10" fillId="0" borderId="10" xfId="141" applyFont="1" applyBorder="1" applyAlignment="1">
      <alignment horizontal="center" vertical="center"/>
    </xf>
    <xf numFmtId="0" fontId="10" fillId="0" borderId="13" xfId="141" applyFont="1" applyBorder="1" applyAlignment="1">
      <alignment horizontal="center" vertical="center"/>
    </xf>
    <xf numFmtId="0" fontId="10" fillId="0" borderId="15" xfId="141" applyFont="1" applyBorder="1" applyAlignment="1">
      <alignment horizontal="center" vertical="center"/>
    </xf>
    <xf numFmtId="0" fontId="10" fillId="0" borderId="26" xfId="141" applyFont="1" applyBorder="1" applyAlignment="1">
      <alignment horizontal="center" vertical="center"/>
    </xf>
    <xf numFmtId="0" fontId="10" fillId="0" borderId="34" xfId="141" applyFont="1" applyBorder="1" applyAlignment="1">
      <alignment horizontal="center" vertical="center"/>
    </xf>
    <xf numFmtId="0" fontId="10" fillId="0" borderId="27" xfId="141" applyFont="1" applyBorder="1" applyAlignment="1">
      <alignment horizontal="center" vertical="center"/>
    </xf>
    <xf numFmtId="0" fontId="10" fillId="0" borderId="34" xfId="141" applyFont="1" applyBorder="1" applyProtection="1">
      <protection locked="0"/>
    </xf>
    <xf numFmtId="0" fontId="10" fillId="0" borderId="27" xfId="141" applyFont="1" applyBorder="1" applyProtection="1">
      <protection locked="0"/>
    </xf>
    <xf numFmtId="0" fontId="104" fillId="0" borderId="10" xfId="141" applyFont="1" applyBorder="1" applyAlignment="1">
      <alignment horizontal="left" vertical="center" wrapText="1" shrinkToFit="1"/>
    </xf>
    <xf numFmtId="0" fontId="104" fillId="0" borderId="11" xfId="141" applyFont="1" applyBorder="1" applyAlignment="1">
      <alignment horizontal="left" vertical="center" wrapText="1" shrinkToFit="1"/>
    </xf>
    <xf numFmtId="0" fontId="104" fillId="0" borderId="13" xfId="141" applyFont="1" applyBorder="1" applyAlignment="1">
      <alignment horizontal="left" vertical="center" wrapText="1" shrinkToFit="1"/>
    </xf>
    <xf numFmtId="0" fontId="104" fillId="0" borderId="0" xfId="141" applyFont="1" applyAlignment="1">
      <alignment horizontal="left" vertical="center" wrapText="1" shrinkToFit="1"/>
    </xf>
    <xf numFmtId="0" fontId="104" fillId="0" borderId="15" xfId="141" applyFont="1" applyBorder="1" applyAlignment="1">
      <alignment horizontal="left" vertical="center" wrapText="1" shrinkToFit="1"/>
    </xf>
    <xf numFmtId="0" fontId="104" fillId="0" borderId="16" xfId="141" applyFont="1" applyBorder="1" applyAlignment="1">
      <alignment horizontal="left" vertical="center" wrapText="1" shrinkToFit="1"/>
    </xf>
    <xf numFmtId="0" fontId="10" fillId="0" borderId="26" xfId="141" applyFont="1" applyBorder="1" applyAlignment="1">
      <alignment horizontal="left" vertical="center"/>
    </xf>
    <xf numFmtId="0" fontId="10" fillId="0" borderId="27" xfId="141" applyFont="1" applyBorder="1" applyAlignment="1">
      <alignment horizontal="left" vertical="center"/>
    </xf>
    <xf numFmtId="0" fontId="10" fillId="0" borderId="16" xfId="141" applyFont="1" applyBorder="1" applyAlignment="1" applyProtection="1">
      <alignment horizontal="center" vertical="center"/>
      <protection locked="0"/>
    </xf>
    <xf numFmtId="0" fontId="10" fillId="0" borderId="10" xfId="141" applyFont="1" applyBorder="1" applyAlignment="1">
      <alignment horizontal="left" vertical="center" wrapText="1"/>
    </xf>
    <xf numFmtId="0" fontId="10" fillId="0" borderId="12" xfId="141" applyFont="1" applyBorder="1" applyAlignment="1">
      <alignment vertical="center"/>
    </xf>
    <xf numFmtId="0" fontId="10" fillId="0" borderId="15" xfId="141" applyFont="1" applyBorder="1" applyAlignment="1">
      <alignment vertical="center"/>
    </xf>
    <xf numFmtId="0" fontId="10" fillId="0" borderId="17" xfId="141" applyFont="1" applyBorder="1" applyAlignment="1">
      <alignment vertical="center"/>
    </xf>
    <xf numFmtId="0" fontId="10" fillId="0" borderId="22" xfId="141" applyFont="1" applyBorder="1" applyAlignment="1">
      <alignment horizontal="center" vertical="center" shrinkToFit="1"/>
    </xf>
    <xf numFmtId="0" fontId="10" fillId="0" borderId="12" xfId="141" applyFont="1" applyBorder="1" applyAlignment="1">
      <alignment horizontal="center" vertical="center"/>
    </xf>
    <xf numFmtId="0" fontId="10" fillId="0" borderId="17" xfId="141" applyFont="1" applyBorder="1" applyAlignment="1">
      <alignment horizontal="center" vertical="center"/>
    </xf>
    <xf numFmtId="0" fontId="10" fillId="0" borderId="26" xfId="141" applyFont="1" applyBorder="1" applyAlignment="1">
      <alignment horizontal="center" vertical="center" shrinkToFit="1"/>
    </xf>
    <xf numFmtId="0" fontId="10" fillId="0" borderId="34" xfId="141" applyFont="1" applyBorder="1" applyAlignment="1">
      <alignment horizontal="center" vertical="center" shrinkToFit="1"/>
    </xf>
    <xf numFmtId="0" fontId="10" fillId="0" borderId="11" xfId="142" applyFont="1" applyBorder="1" applyAlignment="1">
      <alignment horizontal="center" vertical="center" shrinkToFit="1"/>
    </xf>
    <xf numFmtId="0" fontId="10" fillId="0" borderId="27" xfId="142" applyFont="1" applyBorder="1" applyAlignment="1">
      <alignment horizontal="center" vertical="center"/>
    </xf>
    <xf numFmtId="0" fontId="10" fillId="0" borderId="26" xfId="142" applyFont="1" applyBorder="1" applyAlignment="1" applyProtection="1">
      <alignment horizontal="center" vertical="center"/>
      <protection locked="0"/>
    </xf>
    <xf numFmtId="0" fontId="10" fillId="0" borderId="34" xfId="142" applyFont="1" applyBorder="1" applyAlignment="1" applyProtection="1">
      <alignment horizontal="center" vertical="center"/>
      <protection locked="0"/>
    </xf>
    <xf numFmtId="0" fontId="10" fillId="0" borderId="27" xfId="142" applyFont="1" applyBorder="1" applyAlignment="1" applyProtection="1">
      <alignment horizontal="center" vertical="center"/>
      <protection locked="0"/>
    </xf>
    <xf numFmtId="0" fontId="10" fillId="0" borderId="27" xfId="141" applyFont="1" applyBorder="1" applyAlignment="1">
      <alignment horizontal="center" vertical="center" shrinkToFit="1"/>
    </xf>
    <xf numFmtId="0" fontId="104" fillId="0" borderId="26" xfId="141" applyFont="1" applyBorder="1" applyAlignment="1">
      <alignment horizontal="center" vertical="center"/>
    </xf>
    <xf numFmtId="0" fontId="104" fillId="0" borderId="34" xfId="141" applyFont="1" applyBorder="1" applyAlignment="1">
      <alignment horizontal="center" vertical="center"/>
    </xf>
    <xf numFmtId="0" fontId="127" fillId="0" borderId="26" xfId="142" applyFont="1" applyBorder="1" applyAlignment="1">
      <alignment horizontal="left" vertical="center" shrinkToFit="1"/>
    </xf>
    <xf numFmtId="0" fontId="10" fillId="0" borderId="12" xfId="141" applyFont="1" applyBorder="1" applyAlignment="1">
      <alignment horizontal="left" vertical="center" wrapText="1"/>
    </xf>
    <xf numFmtId="0" fontId="10" fillId="0" borderId="15" xfId="141" applyFont="1" applyBorder="1" applyAlignment="1">
      <alignment horizontal="left" vertical="center" wrapText="1"/>
    </xf>
    <xf numFmtId="0" fontId="10" fillId="0" borderId="17" xfId="141" applyFont="1" applyBorder="1" applyAlignment="1">
      <alignment horizontal="left" vertical="center" wrapText="1"/>
    </xf>
    <xf numFmtId="0" fontId="10" fillId="0" borderId="13" xfId="141" applyFont="1" applyBorder="1" applyAlignment="1">
      <alignment horizontal="left" vertical="center" wrapText="1"/>
    </xf>
    <xf numFmtId="0" fontId="10" fillId="0" borderId="14" xfId="141" applyFont="1" applyBorder="1" applyAlignment="1">
      <alignment horizontal="left" vertical="center" wrapText="1"/>
    </xf>
    <xf numFmtId="49" fontId="10" fillId="0" borderId="34" xfId="138" applyNumberFormat="1" applyFont="1" applyBorder="1" applyAlignment="1" applyProtection="1">
      <alignment horizontal="center" vertical="center" shrinkToFit="1"/>
      <protection locked="0"/>
    </xf>
    <xf numFmtId="49" fontId="10" fillId="0" borderId="27" xfId="138" applyNumberFormat="1" applyFont="1" applyBorder="1" applyAlignment="1" applyProtection="1">
      <alignment horizontal="center" vertical="center" shrinkToFit="1"/>
      <protection locked="0"/>
    </xf>
    <xf numFmtId="49" fontId="10" fillId="0" borderId="34" xfId="138" applyNumberFormat="1" applyFont="1" applyBorder="1" applyAlignment="1">
      <alignment horizontal="center" vertical="center" shrinkToFit="1"/>
    </xf>
    <xf numFmtId="0" fontId="10" fillId="0" borderId="26" xfId="141" applyFont="1" applyBorder="1" applyAlignment="1">
      <alignment horizontal="left" vertical="center" wrapText="1"/>
    </xf>
    <xf numFmtId="0" fontId="10" fillId="0" borderId="27" xfId="141" applyFont="1" applyBorder="1" applyAlignment="1">
      <alignment horizontal="left" vertical="center" wrapText="1"/>
    </xf>
    <xf numFmtId="0" fontId="10" fillId="0" borderId="26" xfId="141" applyFont="1" applyBorder="1" applyAlignment="1" applyProtection="1">
      <alignment horizontal="left" vertical="center"/>
      <protection locked="0"/>
    </xf>
    <xf numFmtId="0" fontId="10" fillId="0" borderId="34" xfId="141" applyFont="1" applyBorder="1" applyAlignment="1" applyProtection="1">
      <alignment horizontal="left" vertical="center"/>
      <protection locked="0"/>
    </xf>
    <xf numFmtId="0" fontId="10" fillId="0" borderId="27" xfId="141" applyFont="1" applyBorder="1" applyAlignment="1" applyProtection="1">
      <alignment horizontal="left" vertical="center"/>
      <protection locked="0"/>
    </xf>
    <xf numFmtId="0" fontId="10" fillId="0" borderId="10" xfId="141" applyFont="1" applyBorder="1" applyAlignment="1">
      <alignment horizontal="left" vertical="center"/>
    </xf>
    <xf numFmtId="0" fontId="10" fillId="0" borderId="11" xfId="141" applyFont="1" applyBorder="1" applyAlignment="1">
      <alignment horizontal="left" vertical="center"/>
    </xf>
    <xf numFmtId="0" fontId="10" fillId="0" borderId="13" xfId="141" applyFont="1" applyBorder="1" applyAlignment="1">
      <alignment horizontal="left" vertical="center"/>
    </xf>
    <xf numFmtId="0" fontId="10" fillId="0" borderId="0" xfId="141" applyFont="1" applyAlignment="1">
      <alignment horizontal="left" vertical="center"/>
    </xf>
    <xf numFmtId="0" fontId="10" fillId="0" borderId="15" xfId="141" applyFont="1" applyBorder="1" applyAlignment="1">
      <alignment horizontal="left" vertical="center"/>
    </xf>
    <xf numFmtId="0" fontId="10" fillId="0" borderId="16" xfId="141" applyFont="1" applyBorder="1" applyAlignment="1">
      <alignment horizontal="left" vertical="center"/>
    </xf>
    <xf numFmtId="0" fontId="130" fillId="0" borderId="26" xfId="142" applyFont="1" applyBorder="1" applyAlignment="1">
      <alignment horizontal="left" vertical="center" shrinkToFit="1"/>
    </xf>
    <xf numFmtId="0" fontId="130" fillId="0" borderId="34" xfId="142" applyFont="1" applyBorder="1" applyAlignment="1">
      <alignment horizontal="left" vertical="center" shrinkToFit="1"/>
    </xf>
    <xf numFmtId="0" fontId="130" fillId="0" borderId="27" xfId="142" applyFont="1" applyBorder="1" applyAlignment="1">
      <alignment horizontal="left" vertical="center" shrinkToFit="1"/>
    </xf>
    <xf numFmtId="0" fontId="10" fillId="0" borderId="0" xfId="141" applyFont="1" applyAlignment="1">
      <alignment horizontal="left" vertical="center" wrapText="1"/>
    </xf>
    <xf numFmtId="0" fontId="10" fillId="25" borderId="0" xfId="141" applyFont="1" applyFill="1" applyAlignment="1">
      <alignment horizontal="left" vertical="center" wrapText="1"/>
    </xf>
    <xf numFmtId="0" fontId="10" fillId="25" borderId="0" xfId="141" applyFont="1" applyFill="1" applyAlignment="1">
      <alignment vertical="center" wrapText="1"/>
    </xf>
    <xf numFmtId="0" fontId="66" fillId="0" borderId="22" xfId="0" applyFont="1" applyBorder="1" applyAlignment="1">
      <alignment horizontal="center" vertical="center" wrapText="1"/>
    </xf>
    <xf numFmtId="0" fontId="66" fillId="0" borderId="22" xfId="0" applyFont="1" applyBorder="1" applyAlignment="1">
      <alignment horizontal="center" vertical="center" textRotation="255"/>
    </xf>
    <xf numFmtId="0" fontId="73" fillId="0" borderId="66" xfId="0" applyFont="1" applyBorder="1" applyAlignment="1">
      <alignment horizontal="distributed" vertical="center" indent="2"/>
    </xf>
    <xf numFmtId="0" fontId="73" fillId="0" borderId="67" xfId="0" applyFont="1" applyBorder="1" applyAlignment="1">
      <alignment horizontal="distributed" vertical="center" indent="2"/>
    </xf>
    <xf numFmtId="0" fontId="73" fillId="0" borderId="68" xfId="0" applyFont="1" applyBorder="1" applyAlignment="1">
      <alignment horizontal="distributed" vertical="center" indent="2"/>
    </xf>
    <xf numFmtId="0" fontId="66" fillId="0" borderId="59" xfId="0" applyFont="1" applyBorder="1" applyAlignment="1">
      <alignment horizontal="distributed" vertical="center" indent="2"/>
    </xf>
    <xf numFmtId="0" fontId="66" fillId="0" borderId="69" xfId="0" applyFont="1" applyBorder="1" applyAlignment="1">
      <alignment horizontal="distributed" vertical="center" indent="2"/>
    </xf>
    <xf numFmtId="0" fontId="66" fillId="0" borderId="58" xfId="0" applyFont="1" applyBorder="1" applyAlignment="1">
      <alignment horizontal="distributed" vertical="center" indent="2"/>
    </xf>
    <xf numFmtId="0" fontId="66" fillId="0" borderId="22" xfId="0" applyFont="1" applyBorder="1" applyAlignment="1">
      <alignment horizontal="distributed" vertical="distributed" textRotation="255" indent="4"/>
    </xf>
    <xf numFmtId="0" fontId="66" fillId="0" borderId="26" xfId="0" applyFont="1" applyBorder="1" applyAlignment="1">
      <alignment horizontal="distributed" vertical="center" indent="2"/>
    </xf>
    <xf numFmtId="0" fontId="66" fillId="0" borderId="34" xfId="0" applyFont="1" applyBorder="1" applyAlignment="1">
      <alignment horizontal="distributed" vertical="center" indent="2"/>
    </xf>
    <xf numFmtId="0" fontId="66" fillId="0" borderId="27" xfId="0" applyFont="1" applyBorder="1" applyAlignment="1">
      <alignment horizontal="distributed" vertical="center" indent="2"/>
    </xf>
    <xf numFmtId="0" fontId="66" fillId="0" borderId="26" xfId="0" applyFont="1" applyBorder="1" applyAlignment="1">
      <alignment horizontal="distributed" vertical="center" indent="1"/>
    </xf>
    <xf numFmtId="0" fontId="66" fillId="0" borderId="34" xfId="0" applyFont="1" applyBorder="1" applyAlignment="1">
      <alignment horizontal="distributed" vertical="center" indent="1"/>
    </xf>
    <xf numFmtId="0" fontId="66" fillId="0" borderId="27" xfId="0" applyFont="1" applyBorder="1" applyAlignment="1">
      <alignment horizontal="distributed" vertical="center" indent="1"/>
    </xf>
    <xf numFmtId="0" fontId="66" fillId="0" borderId="22" xfId="0" applyFont="1" applyBorder="1" applyAlignment="1">
      <alignment horizontal="distributed" vertical="center" indent="1"/>
    </xf>
    <xf numFmtId="0" fontId="66" fillId="0" borderId="34" xfId="0" applyFont="1" applyBorder="1" applyAlignment="1">
      <alignment horizontal="center" vertical="center"/>
    </xf>
    <xf numFmtId="0" fontId="66" fillId="0" borderId="27" xfId="0" applyFont="1" applyBorder="1" applyAlignment="1">
      <alignment horizontal="center" vertical="center"/>
    </xf>
    <xf numFmtId="0" fontId="66" fillId="27" borderId="26" xfId="0" applyFont="1" applyFill="1" applyBorder="1" applyAlignment="1">
      <alignment vertical="center"/>
    </xf>
    <xf numFmtId="0" fontId="66" fillId="27" borderId="34" xfId="0" applyFont="1" applyFill="1" applyBorder="1" applyAlignment="1">
      <alignment vertical="center"/>
    </xf>
    <xf numFmtId="0" fontId="66" fillId="27" borderId="27" xfId="0" applyFont="1" applyFill="1" applyBorder="1" applyAlignment="1">
      <alignment vertical="center"/>
    </xf>
    <xf numFmtId="0" fontId="66" fillId="0" borderId="26" xfId="64" applyFont="1" applyBorder="1" applyAlignment="1">
      <alignment horizontal="center" vertical="center" wrapText="1"/>
    </xf>
    <xf numFmtId="0" fontId="66" fillId="0" borderId="34" xfId="64" applyFont="1" applyBorder="1" applyAlignment="1">
      <alignment horizontal="center" vertical="center" wrapText="1"/>
    </xf>
    <xf numFmtId="0" fontId="66" fillId="0" borderId="27" xfId="64" applyFont="1" applyBorder="1" applyAlignment="1">
      <alignment horizontal="center" vertical="center" wrapText="1"/>
    </xf>
    <xf numFmtId="0" fontId="66" fillId="0" borderId="22" xfId="64" applyFont="1" applyBorder="1" applyAlignment="1">
      <alignment horizontal="center" vertical="center" textRotation="255"/>
    </xf>
    <xf numFmtId="0" fontId="73" fillId="0" borderId="66" xfId="64" applyFont="1" applyBorder="1" applyAlignment="1">
      <alignment horizontal="distributed" vertical="center" indent="2"/>
    </xf>
    <xf numFmtId="0" fontId="73" fillId="0" borderId="67" xfId="64" applyFont="1" applyBorder="1" applyAlignment="1">
      <alignment horizontal="distributed" vertical="center" indent="2"/>
    </xf>
    <xf numFmtId="0" fontId="76" fillId="0" borderId="68" xfId="64" applyFont="1" applyBorder="1" applyAlignment="1">
      <alignment horizontal="left" vertical="center" indent="1"/>
    </xf>
    <xf numFmtId="0" fontId="76" fillId="0" borderId="66" xfId="64" applyFont="1" applyBorder="1" applyAlignment="1">
      <alignment horizontal="left" vertical="center" indent="1"/>
    </xf>
    <xf numFmtId="0" fontId="76" fillId="0" borderId="67" xfId="64" applyFont="1" applyBorder="1" applyAlignment="1">
      <alignment horizontal="left" vertical="center" indent="1"/>
    </xf>
    <xf numFmtId="0" fontId="66" fillId="0" borderId="59" xfId="64" applyFont="1" applyBorder="1" applyAlignment="1">
      <alignment horizontal="distributed" vertical="center" indent="2"/>
    </xf>
    <xf numFmtId="0" fontId="66" fillId="0" borderId="69" xfId="64" applyFont="1" applyBorder="1" applyAlignment="1">
      <alignment horizontal="distributed" vertical="center" indent="2"/>
    </xf>
    <xf numFmtId="0" fontId="77" fillId="0" borderId="58" xfId="64" applyFont="1" applyBorder="1" applyAlignment="1">
      <alignment horizontal="left" vertical="center" indent="1"/>
    </xf>
    <xf numFmtId="0" fontId="77" fillId="0" borderId="59" xfId="64" applyFont="1" applyBorder="1" applyAlignment="1">
      <alignment horizontal="left" vertical="center" indent="1"/>
    </xf>
    <xf numFmtId="0" fontId="77" fillId="0" borderId="69" xfId="64" applyFont="1" applyBorder="1" applyAlignment="1">
      <alignment horizontal="left" vertical="center" indent="1"/>
    </xf>
    <xf numFmtId="0" fontId="66" fillId="0" borderId="22" xfId="64" applyFont="1" applyBorder="1" applyAlignment="1">
      <alignment horizontal="distributed" vertical="distributed" textRotation="255" indent="4"/>
    </xf>
    <xf numFmtId="0" fontId="66" fillId="0" borderId="26" xfId="64" applyFont="1" applyBorder="1" applyAlignment="1">
      <alignment horizontal="distributed" vertical="center" indent="2"/>
    </xf>
    <xf numFmtId="0" fontId="66" fillId="0" borderId="34" xfId="64" applyFont="1" applyBorder="1" applyAlignment="1">
      <alignment horizontal="distributed" vertical="center" indent="2"/>
    </xf>
    <xf numFmtId="0" fontId="66" fillId="0" borderId="27" xfId="64" applyFont="1" applyBorder="1" applyAlignment="1">
      <alignment horizontal="distributed" vertical="center" indent="2"/>
    </xf>
    <xf numFmtId="0" fontId="74" fillId="0" borderId="26" xfId="64" applyFont="1" applyBorder="1" applyAlignment="1">
      <alignment horizontal="left" vertical="center" indent="1"/>
    </xf>
    <xf numFmtId="0" fontId="74" fillId="0" borderId="34" xfId="64" applyFont="1" applyBorder="1" applyAlignment="1">
      <alignment horizontal="left" vertical="center" indent="1"/>
    </xf>
    <xf numFmtId="0" fontId="74" fillId="0" borderId="27" xfId="64" applyFont="1" applyBorder="1" applyAlignment="1">
      <alignment horizontal="left" vertical="center" indent="1"/>
    </xf>
    <xf numFmtId="0" fontId="66" fillId="0" borderId="26" xfId="64" applyFont="1" applyBorder="1" applyAlignment="1">
      <alignment horizontal="distributed" vertical="center" indent="1"/>
    </xf>
    <xf numFmtId="0" fontId="66" fillId="0" borderId="34" xfId="64" applyFont="1" applyBorder="1" applyAlignment="1">
      <alignment horizontal="distributed" vertical="center" indent="1"/>
    </xf>
    <xf numFmtId="0" fontId="66" fillId="0" borderId="27" xfId="64" applyFont="1" applyBorder="1" applyAlignment="1">
      <alignment horizontal="distributed" vertical="center" indent="1"/>
    </xf>
    <xf numFmtId="0" fontId="66" fillId="0" borderId="22" xfId="64" applyFont="1" applyBorder="1" applyAlignment="1">
      <alignment horizontal="distributed" vertical="center" indent="1"/>
    </xf>
    <xf numFmtId="32" fontId="74" fillId="0" borderId="34" xfId="64" applyNumberFormat="1" applyFont="1" applyBorder="1" applyAlignment="1">
      <alignment horizontal="center" vertical="center"/>
    </xf>
    <xf numFmtId="0" fontId="74" fillId="0" borderId="34" xfId="64" applyFont="1" applyBorder="1" applyAlignment="1">
      <alignment horizontal="center" vertical="center"/>
    </xf>
    <xf numFmtId="0" fontId="74" fillId="0" borderId="27" xfId="64" applyFont="1" applyBorder="1" applyAlignment="1">
      <alignment horizontal="center" vertical="center"/>
    </xf>
    <xf numFmtId="0" fontId="66" fillId="27" borderId="26" xfId="64" applyFont="1" applyFill="1" applyBorder="1" applyAlignment="1">
      <alignment vertical="center"/>
    </xf>
    <xf numFmtId="0" fontId="66" fillId="27" borderId="34" xfId="64" applyFont="1" applyFill="1" applyBorder="1" applyAlignment="1">
      <alignment vertical="center"/>
    </xf>
    <xf numFmtId="0" fontId="66" fillId="27" borderId="27" xfId="64" applyFont="1" applyFill="1" applyBorder="1" applyAlignment="1">
      <alignment vertical="center"/>
    </xf>
    <xf numFmtId="0" fontId="73" fillId="0" borderId="68" xfId="64" applyFont="1" applyBorder="1" applyAlignment="1">
      <alignment horizontal="distributed" vertical="center" indent="2"/>
    </xf>
    <xf numFmtId="0" fontId="66" fillId="0" borderId="58" xfId="64" applyFont="1" applyBorder="1" applyAlignment="1">
      <alignment horizontal="distributed" vertical="center" indent="2"/>
    </xf>
    <xf numFmtId="0" fontId="66" fillId="0" borderId="34" xfId="64" applyFont="1" applyBorder="1" applyAlignment="1">
      <alignment horizontal="center" vertical="center"/>
    </xf>
    <xf numFmtId="0" fontId="66" fillId="0" borderId="27" xfId="64" applyFont="1" applyBorder="1" applyAlignment="1">
      <alignment horizontal="center" vertical="center"/>
    </xf>
    <xf numFmtId="0" fontId="10" fillId="31" borderId="22" xfId="51" applyFont="1" applyFill="1" applyBorder="1" applyAlignment="1">
      <alignment horizontal="center" vertical="center" wrapText="1"/>
    </xf>
    <xf numFmtId="0" fontId="10" fillId="32" borderId="16" xfId="51" applyFont="1" applyFill="1" applyBorder="1" applyAlignment="1">
      <alignment horizontal="center" vertical="center"/>
    </xf>
    <xf numFmtId="0" fontId="10" fillId="0" borderId="16" xfId="51" applyFont="1" applyBorder="1" applyAlignment="1">
      <alignment horizontal="center" vertical="center"/>
    </xf>
    <xf numFmtId="0" fontId="10" fillId="29" borderId="22" xfId="51" applyFont="1" applyFill="1" applyBorder="1" applyAlignment="1">
      <alignment horizontal="center" vertical="center"/>
    </xf>
    <xf numFmtId="0" fontId="10" fillId="31" borderId="22" xfId="51" applyFont="1" applyFill="1" applyBorder="1" applyAlignment="1">
      <alignment horizontal="center" vertical="center"/>
    </xf>
    <xf numFmtId="0" fontId="72" fillId="33" borderId="22" xfId="143" applyFont="1" applyFill="1" applyBorder="1">
      <alignment vertical="center"/>
    </xf>
    <xf numFmtId="0" fontId="10" fillId="0" borderId="22" xfId="51" applyFont="1" applyBorder="1">
      <alignment vertical="center"/>
    </xf>
    <xf numFmtId="0" fontId="104" fillId="0" borderId="10" xfId="51" applyFont="1" applyBorder="1" applyAlignment="1">
      <alignment horizontal="center" vertical="center"/>
    </xf>
    <xf numFmtId="0" fontId="104" fillId="0" borderId="13" xfId="51" applyFont="1" applyBorder="1" applyAlignment="1">
      <alignment horizontal="center" vertical="center"/>
    </xf>
    <xf numFmtId="0" fontId="104" fillId="0" borderId="10" xfId="51" applyFont="1" applyBorder="1" applyAlignment="1">
      <alignment horizontal="center" vertical="center" wrapText="1"/>
    </xf>
    <xf numFmtId="0" fontId="104" fillId="0" borderId="13" xfId="51" applyFont="1" applyBorder="1" applyAlignment="1">
      <alignment horizontal="center" vertical="center" wrapText="1"/>
    </xf>
    <xf numFmtId="0" fontId="104" fillId="0" borderId="15" xfId="51" applyFont="1" applyBorder="1" applyAlignment="1">
      <alignment horizontal="center" vertical="center" wrapText="1"/>
    </xf>
    <xf numFmtId="0" fontId="104" fillId="0" borderId="22" xfId="51" applyFont="1" applyBorder="1" applyAlignment="1">
      <alignment horizontal="center" vertical="center"/>
    </xf>
    <xf numFmtId="0" fontId="104" fillId="0" borderId="26" xfId="51" applyFont="1" applyBorder="1" applyAlignment="1">
      <alignment horizontal="center" vertical="center"/>
    </xf>
    <xf numFmtId="49" fontId="104" fillId="0" borderId="22" xfId="51" applyNumberFormat="1" applyFont="1" applyBorder="1" applyAlignment="1">
      <alignment horizontal="center" vertical="center"/>
    </xf>
    <xf numFmtId="0" fontId="104" fillId="0" borderId="27" xfId="51" applyFont="1" applyBorder="1" applyAlignment="1">
      <alignment horizontal="center" vertical="center" wrapText="1"/>
    </xf>
    <xf numFmtId="0" fontId="10" fillId="29" borderId="22" xfId="51" applyFont="1" applyFill="1" applyBorder="1">
      <alignment vertical="center"/>
    </xf>
    <xf numFmtId="0" fontId="151" fillId="0" borderId="13" xfId="51" applyFont="1" applyBorder="1" applyAlignment="1">
      <alignment horizontal="center" vertical="center" wrapText="1"/>
    </xf>
    <xf numFmtId="0" fontId="151" fillId="0" borderId="15" xfId="51" applyFont="1" applyBorder="1" applyAlignment="1">
      <alignment horizontal="center" vertical="center" wrapText="1"/>
    </xf>
    <xf numFmtId="0" fontId="104" fillId="0" borderId="22" xfId="51" applyFont="1" applyBorder="1" applyAlignment="1">
      <alignment horizontal="center" vertical="center" wrapText="1"/>
    </xf>
    <xf numFmtId="0" fontId="10" fillId="0" borderId="22" xfId="51" applyFont="1" applyBorder="1" applyAlignment="1">
      <alignment horizontal="center" vertical="center" wrapText="1"/>
    </xf>
    <xf numFmtId="0" fontId="104" fillId="0" borderId="34" xfId="51" applyFont="1" applyBorder="1" applyAlignment="1">
      <alignment horizontal="center" vertical="center"/>
    </xf>
    <xf numFmtId="0" fontId="104" fillId="0" borderId="27" xfId="51" applyFont="1" applyBorder="1" applyAlignment="1">
      <alignment horizontal="center" vertical="center"/>
    </xf>
    <xf numFmtId="0" fontId="104" fillId="0" borderId="22" xfId="51" applyFont="1" applyBorder="1" applyAlignment="1">
      <alignment horizontal="left" vertical="center"/>
    </xf>
    <xf numFmtId="0" fontId="104" fillId="32" borderId="22" xfId="51" applyFont="1" applyFill="1" applyBorder="1" applyAlignment="1">
      <alignment horizontal="right" vertical="center"/>
    </xf>
    <xf numFmtId="0" fontId="104" fillId="0" borderId="22" xfId="51" applyFont="1" applyBorder="1">
      <alignment vertical="center"/>
    </xf>
    <xf numFmtId="176" fontId="104" fillId="0" borderId="22" xfId="51" applyNumberFormat="1" applyFont="1" applyBorder="1">
      <alignment vertical="center"/>
    </xf>
    <xf numFmtId="182" fontId="104" fillId="0" borderId="22" xfId="51" applyNumberFormat="1" applyFont="1" applyBorder="1" applyAlignment="1">
      <alignment horizontal="center" vertical="center"/>
    </xf>
    <xf numFmtId="0" fontId="104" fillId="0" borderId="26" xfId="138" applyFont="1" applyBorder="1" applyAlignment="1">
      <alignment horizontal="center" vertical="center" wrapText="1"/>
    </xf>
    <xf numFmtId="0" fontId="104" fillId="0" borderId="34" xfId="138" applyFont="1" applyBorder="1" applyAlignment="1">
      <alignment horizontal="center" vertical="center" wrapText="1"/>
    </xf>
    <xf numFmtId="0" fontId="104" fillId="0" borderId="22" xfId="138" applyFont="1" applyBorder="1" applyAlignment="1">
      <alignment horizontal="center" vertical="center" wrapText="1"/>
    </xf>
    <xf numFmtId="0" fontId="104" fillId="0" borderId="27" xfId="138" applyFont="1" applyBorder="1" applyAlignment="1">
      <alignment horizontal="center" vertical="center" wrapText="1"/>
    </xf>
    <xf numFmtId="0" fontId="104" fillId="0" borderId="22" xfId="138" applyFont="1" applyBorder="1" applyAlignment="1">
      <alignment horizontal="center" vertical="center"/>
    </xf>
    <xf numFmtId="0" fontId="104" fillId="0" borderId="26" xfId="138" applyFont="1" applyBorder="1" applyAlignment="1">
      <alignment horizontal="center" vertical="center"/>
    </xf>
    <xf numFmtId="0" fontId="104" fillId="0" borderId="34" xfId="138" applyFont="1" applyBorder="1" applyAlignment="1">
      <alignment horizontal="center" vertical="center"/>
    </xf>
    <xf numFmtId="0" fontId="104" fillId="0" borderId="27" xfId="138" applyFont="1" applyBorder="1" applyAlignment="1">
      <alignment horizontal="center" vertical="center"/>
    </xf>
    <xf numFmtId="0" fontId="132" fillId="0" borderId="0" xfId="59" applyFont="1" applyAlignment="1">
      <alignment horizontal="center" vertical="center"/>
    </xf>
    <xf numFmtId="0" fontId="131" fillId="0" borderId="60" xfId="59" applyFont="1" applyBorder="1" applyAlignment="1">
      <alignment horizontal="center" vertical="center" shrinkToFit="1"/>
    </xf>
    <xf numFmtId="0" fontId="131" fillId="0" borderId="40" xfId="59" applyFont="1" applyBorder="1" applyAlignment="1">
      <alignment horizontal="center" vertical="center" shrinkToFit="1"/>
    </xf>
    <xf numFmtId="0" fontId="131" fillId="0" borderId="61" xfId="59" applyFont="1" applyBorder="1" applyAlignment="1">
      <alignment horizontal="center" vertical="center" shrinkToFit="1"/>
    </xf>
    <xf numFmtId="0" fontId="131" fillId="0" borderId="89" xfId="59" applyFont="1" applyBorder="1" applyAlignment="1">
      <alignment horizontal="center" vertical="center" shrinkToFit="1"/>
    </xf>
    <xf numFmtId="0" fontId="131" fillId="0" borderId="90" xfId="59" applyFont="1" applyBorder="1" applyAlignment="1">
      <alignment horizontal="center" vertical="center" shrinkToFit="1"/>
    </xf>
    <xf numFmtId="0" fontId="131" fillId="0" borderId="91" xfId="59" applyFont="1" applyBorder="1" applyAlignment="1">
      <alignment horizontal="center" vertical="center" shrinkToFit="1"/>
    </xf>
    <xf numFmtId="0" fontId="131" fillId="0" borderId="74" xfId="59" applyFont="1" applyBorder="1" applyAlignment="1">
      <alignment horizontal="center" vertical="center" shrinkToFit="1"/>
    </xf>
    <xf numFmtId="0" fontId="131" fillId="0" borderId="92" xfId="59" applyFont="1" applyBorder="1" applyAlignment="1">
      <alignment horizontal="center" vertical="center" shrinkToFit="1"/>
    </xf>
    <xf numFmtId="0" fontId="131" fillId="0" borderId="74" xfId="59" applyFont="1" applyBorder="1" applyAlignment="1">
      <alignment horizontal="center" vertical="center" wrapText="1" shrinkToFit="1"/>
    </xf>
    <xf numFmtId="0" fontId="131" fillId="0" borderId="40" xfId="45" applyFont="1" applyBorder="1" applyAlignment="1">
      <alignment horizontal="center" vertical="center" shrinkToFit="1"/>
    </xf>
    <xf numFmtId="0" fontId="131" fillId="0" borderId="61" xfId="45" applyFont="1" applyBorder="1" applyAlignment="1">
      <alignment horizontal="center" vertical="center" shrinkToFit="1"/>
    </xf>
    <xf numFmtId="0" fontId="131" fillId="0" borderId="92" xfId="45" applyFont="1" applyBorder="1" applyAlignment="1">
      <alignment horizontal="center" vertical="center" shrinkToFit="1"/>
    </xf>
    <xf numFmtId="0" fontId="131" fillId="0" borderId="90" xfId="45" applyFont="1" applyBorder="1" applyAlignment="1">
      <alignment horizontal="center" vertical="center" shrinkToFit="1"/>
    </xf>
    <xf numFmtId="0" fontId="131" fillId="0" borderId="91" xfId="45" applyFont="1" applyBorder="1" applyAlignment="1">
      <alignment horizontal="center" vertical="center" shrinkToFit="1"/>
    </xf>
    <xf numFmtId="0" fontId="131" fillId="0" borderId="93" xfId="59" applyFont="1" applyBorder="1" applyAlignment="1">
      <alignment horizontal="center" vertical="center" shrinkToFit="1"/>
    </xf>
    <xf numFmtId="0" fontId="131" fillId="0" borderId="94" xfId="59" applyFont="1" applyBorder="1" applyAlignment="1">
      <alignment horizontal="center" vertical="center" shrinkToFit="1"/>
    </xf>
    <xf numFmtId="0" fontId="131" fillId="0" borderId="95" xfId="59" applyFont="1" applyBorder="1" applyAlignment="1">
      <alignment horizontal="center" vertical="center" shrinkToFit="1"/>
    </xf>
    <xf numFmtId="0" fontId="131" fillId="0" borderId="96" xfId="59" applyFont="1" applyBorder="1" applyAlignment="1">
      <alignment horizontal="center" vertical="center" shrinkToFit="1"/>
    </xf>
    <xf numFmtId="0" fontId="131" fillId="0" borderId="45" xfId="59" applyFont="1" applyBorder="1" applyAlignment="1">
      <alignment horizontal="center" vertical="center" shrinkToFit="1"/>
    </xf>
    <xf numFmtId="0" fontId="131" fillId="0" borderId="46" xfId="59" applyFont="1" applyBorder="1" applyAlignment="1">
      <alignment horizontal="center" vertical="center" shrinkToFit="1"/>
    </xf>
    <xf numFmtId="0" fontId="131" fillId="0" borderId="48" xfId="59" applyFont="1" applyBorder="1" applyAlignment="1">
      <alignment horizontal="center" vertical="center" shrinkToFit="1"/>
    </xf>
    <xf numFmtId="0" fontId="131" fillId="0" borderId="76" xfId="59" applyFont="1" applyBorder="1" applyAlignment="1">
      <alignment horizontal="left" vertical="center" wrapText="1"/>
    </xf>
    <xf numFmtId="0" fontId="131" fillId="0" borderId="77" xfId="45" applyFont="1" applyBorder="1" applyAlignment="1">
      <alignment horizontal="left" vertical="center"/>
    </xf>
    <xf numFmtId="0" fontId="131" fillId="0" borderId="78" xfId="45" applyFont="1" applyBorder="1" applyAlignment="1">
      <alignment horizontal="left" vertical="center"/>
    </xf>
    <xf numFmtId="0" fontId="131" fillId="0" borderId="76" xfId="59" applyFont="1" applyBorder="1" applyAlignment="1">
      <alignment horizontal="center" vertical="center" shrinkToFit="1"/>
    </xf>
    <xf numFmtId="0" fontId="131" fillId="0" borderId="77" xfId="59" applyFont="1" applyBorder="1" applyAlignment="1">
      <alignment horizontal="center" vertical="center" shrinkToFit="1"/>
    </xf>
    <xf numFmtId="0" fontId="131" fillId="0" borderId="79" xfId="59" applyFont="1" applyBorder="1" applyAlignment="1">
      <alignment horizontal="center" vertical="center" shrinkToFit="1"/>
    </xf>
    <xf numFmtId="0" fontId="131" fillId="0" borderId="156" xfId="59" applyFont="1" applyBorder="1" applyAlignment="1">
      <alignment horizontal="center" vertical="center" textRotation="255" shrinkToFit="1"/>
    </xf>
    <xf numFmtId="0" fontId="131" fillId="0" borderId="13" xfId="45" applyFont="1" applyBorder="1" applyAlignment="1">
      <alignment horizontal="left" vertical="center" shrinkToFit="1"/>
    </xf>
    <xf numFmtId="0" fontId="131" fillId="0" borderId="0" xfId="45" applyFont="1" applyAlignment="1">
      <alignment horizontal="left" vertical="center" shrinkToFit="1"/>
    </xf>
    <xf numFmtId="0" fontId="131" fillId="0" borderId="14" xfId="45" applyFont="1" applyBorder="1" applyAlignment="1">
      <alignment horizontal="left" vertical="center" shrinkToFit="1"/>
    </xf>
    <xf numFmtId="0" fontId="131" fillId="0" borderId="83" xfId="45" applyFont="1" applyBorder="1" applyAlignment="1">
      <alignment horizontal="center" vertical="center" shrinkToFit="1"/>
    </xf>
    <xf numFmtId="0" fontId="131" fillId="0" borderId="84" xfId="45" applyFont="1" applyBorder="1" applyAlignment="1">
      <alignment horizontal="center" vertical="center" shrinkToFit="1"/>
    </xf>
    <xf numFmtId="0" fontId="131" fillId="0" borderId="85" xfId="45" applyFont="1" applyBorder="1" applyAlignment="1">
      <alignment horizontal="center" vertical="center" shrinkToFit="1"/>
    </xf>
    <xf numFmtId="0" fontId="131" fillId="0" borderId="83" xfId="45" applyFont="1" applyBorder="1" applyAlignment="1">
      <alignment horizontal="center" vertical="center" wrapText="1" shrinkToFit="1"/>
    </xf>
    <xf numFmtId="0" fontId="131" fillId="0" borderId="84" xfId="45" applyFont="1" applyBorder="1" applyAlignment="1">
      <alignment horizontal="center" vertical="center" wrapText="1" shrinkToFit="1"/>
    </xf>
    <xf numFmtId="0" fontId="131" fillId="0" borderId="85" xfId="45" applyFont="1" applyBorder="1" applyAlignment="1">
      <alignment horizontal="center" vertical="center" wrapText="1" shrinkToFit="1"/>
    </xf>
    <xf numFmtId="0" fontId="131" fillId="0" borderId="155" xfId="51" applyFont="1" applyBorder="1" applyAlignment="1">
      <alignment horizontal="left" vertical="center" shrinkToFit="1"/>
    </xf>
    <xf numFmtId="0" fontId="131" fillId="0" borderId="77" xfId="51" applyFont="1" applyBorder="1" applyAlignment="1">
      <alignment horizontal="left" vertical="center" shrinkToFit="1"/>
    </xf>
    <xf numFmtId="0" fontId="131" fillId="0" borderId="78" xfId="51" applyFont="1" applyBorder="1" applyAlignment="1">
      <alignment horizontal="left" vertical="center" shrinkToFit="1"/>
    </xf>
    <xf numFmtId="0" fontId="131" fillId="0" borderId="86" xfId="59" applyFont="1" applyBorder="1" applyAlignment="1">
      <alignment horizontal="center" vertical="center" shrinkToFit="1"/>
    </xf>
    <xf numFmtId="0" fontId="131" fillId="0" borderId="87" xfId="59" applyFont="1" applyBorder="1" applyAlignment="1">
      <alignment horizontal="center" vertical="center" shrinkToFit="1"/>
    </xf>
    <xf numFmtId="0" fontId="131" fillId="0" borderId="88" xfId="59" applyFont="1" applyBorder="1" applyAlignment="1">
      <alignment horizontal="center" vertical="center" shrinkToFit="1"/>
    </xf>
    <xf numFmtId="0" fontId="131" fillId="0" borderId="86" xfId="45" applyFont="1" applyBorder="1" applyAlignment="1">
      <alignment horizontal="center" vertical="center" shrinkToFit="1"/>
    </xf>
    <xf numFmtId="0" fontId="131" fillId="0" borderId="87" xfId="45" applyFont="1" applyBorder="1" applyAlignment="1">
      <alignment horizontal="center" vertical="center" shrinkToFit="1"/>
    </xf>
    <xf numFmtId="0" fontId="131" fillId="0" borderId="88" xfId="45" applyFont="1" applyBorder="1" applyAlignment="1">
      <alignment horizontal="center" vertical="center" shrinkToFit="1"/>
    </xf>
    <xf numFmtId="0" fontId="131" fillId="0" borderId="76" xfId="59" applyFont="1" applyBorder="1" applyAlignment="1">
      <alignment horizontal="left" vertical="center" shrinkToFit="1"/>
    </xf>
    <xf numFmtId="0" fontId="131" fillId="0" borderId="77" xfId="59" applyFont="1" applyBorder="1" applyAlignment="1">
      <alignment horizontal="left" vertical="center" shrinkToFit="1"/>
    </xf>
    <xf numFmtId="0" fontId="131" fillId="0" borderId="78" xfId="59" applyFont="1" applyBorder="1" applyAlignment="1">
      <alignment horizontal="left" vertical="center" shrinkToFit="1"/>
    </xf>
    <xf numFmtId="0" fontId="131" fillId="0" borderId="26" xfId="59" applyFont="1" applyBorder="1" applyAlignment="1">
      <alignment vertical="center" shrinkToFit="1"/>
    </xf>
    <xf numFmtId="0" fontId="131" fillId="0" borderId="34" xfId="59" applyFont="1" applyBorder="1" applyAlignment="1">
      <alignment vertical="center" shrinkToFit="1"/>
    </xf>
    <xf numFmtId="0" fontId="131" fillId="0" borderId="35" xfId="59" applyFont="1" applyBorder="1" applyAlignment="1">
      <alignment vertical="center" shrinkToFit="1"/>
    </xf>
    <xf numFmtId="0" fontId="131" fillId="0" borderId="26" xfId="59" applyFont="1" applyBorder="1" applyAlignment="1">
      <alignment horizontal="left" vertical="center" shrinkToFit="1"/>
    </xf>
    <xf numFmtId="0" fontId="131" fillId="0" borderId="34" xfId="59" applyFont="1" applyBorder="1" applyAlignment="1">
      <alignment horizontal="left" vertical="center" shrinkToFit="1"/>
    </xf>
    <xf numFmtId="0" fontId="131" fillId="0" borderId="27" xfId="59" applyFont="1" applyBorder="1" applyAlignment="1">
      <alignment horizontal="left" vertical="center" shrinkToFit="1"/>
    </xf>
    <xf numFmtId="0" fontId="131" fillId="0" borderId="26" xfId="59" applyFont="1" applyBorder="1" applyAlignment="1">
      <alignment horizontal="center" vertical="center" shrinkToFit="1"/>
    </xf>
    <xf numFmtId="0" fontId="131" fillId="0" borderId="34" xfId="59" applyFont="1" applyBorder="1" applyAlignment="1">
      <alignment horizontal="center" vertical="center" shrinkToFit="1"/>
    </xf>
    <xf numFmtId="0" fontId="131" fillId="0" borderId="27" xfId="59" applyFont="1" applyBorder="1" applyAlignment="1">
      <alignment horizontal="center" vertical="center" shrinkToFit="1"/>
    </xf>
    <xf numFmtId="0" fontId="131" fillId="0" borderId="35" xfId="59" applyFont="1" applyBorder="1" applyAlignment="1">
      <alignment horizontal="center" vertical="center" shrinkToFit="1"/>
    </xf>
    <xf numFmtId="0" fontId="131" fillId="0" borderId="15" xfId="59" applyFont="1" applyBorder="1" applyAlignment="1">
      <alignment horizontal="center" vertical="center" shrinkToFit="1"/>
    </xf>
    <xf numFmtId="0" fontId="131" fillId="0" borderId="16" xfId="59" applyFont="1" applyBorder="1" applyAlignment="1">
      <alignment horizontal="center" vertical="center" shrinkToFit="1"/>
    </xf>
    <xf numFmtId="0" fontId="131" fillId="0" borderId="17" xfId="59" applyFont="1" applyBorder="1" applyAlignment="1">
      <alignment horizontal="center" vertical="center" shrinkToFit="1"/>
    </xf>
    <xf numFmtId="0" fontId="131" fillId="0" borderId="35" xfId="59" applyFont="1" applyBorder="1" applyAlignment="1">
      <alignment horizontal="left" vertical="center" shrinkToFit="1"/>
    </xf>
    <xf numFmtId="0" fontId="131" fillId="0" borderId="26" xfId="59" applyFont="1" applyBorder="1" applyAlignment="1">
      <alignment horizontal="center" vertical="center" wrapText="1" shrinkToFit="1"/>
    </xf>
    <xf numFmtId="0" fontId="131" fillId="0" borderId="34" xfId="59" applyFont="1" applyBorder="1" applyAlignment="1">
      <alignment horizontal="center" vertical="center" wrapText="1" shrinkToFit="1"/>
    </xf>
    <xf numFmtId="0" fontId="131" fillId="0" borderId="27" xfId="59" applyFont="1" applyBorder="1" applyAlignment="1">
      <alignment horizontal="center" vertical="center" wrapText="1" shrinkToFit="1"/>
    </xf>
    <xf numFmtId="0" fontId="131" fillId="0" borderId="22" xfId="59" applyFont="1" applyBorder="1" applyAlignment="1">
      <alignment horizontal="left" vertical="center" shrinkToFit="1"/>
    </xf>
    <xf numFmtId="0" fontId="133" fillId="0" borderId="0" xfId="45" applyFont="1" applyAlignment="1">
      <alignment horizontal="left" vertical="top" wrapText="1"/>
    </xf>
    <xf numFmtId="0" fontId="133" fillId="0" borderId="0" xfId="45" applyFont="1" applyAlignment="1">
      <alignment horizontal="left" vertical="center" wrapText="1"/>
    </xf>
    <xf numFmtId="0" fontId="19" fillId="25" borderId="0" xfId="51" applyFont="1" applyFill="1" applyAlignment="1">
      <alignment horizontal="center" vertical="center"/>
    </xf>
    <xf numFmtId="0" fontId="18" fillId="25" borderId="60" xfId="51" applyFont="1" applyFill="1" applyBorder="1" applyAlignment="1">
      <alignment horizontal="center" vertical="center" shrinkToFit="1"/>
    </xf>
    <xf numFmtId="0" fontId="18" fillId="25" borderId="40" xfId="51" applyFont="1" applyFill="1" applyBorder="1" applyAlignment="1">
      <alignment horizontal="center" vertical="center" shrinkToFit="1"/>
    </xf>
    <xf numFmtId="0" fontId="18" fillId="25" borderId="61" xfId="51" applyFont="1" applyFill="1" applyBorder="1" applyAlignment="1">
      <alignment horizontal="center" vertical="center" shrinkToFit="1"/>
    </xf>
    <xf numFmtId="0" fontId="18" fillId="25" borderId="89" xfId="51" applyFont="1" applyFill="1" applyBorder="1" applyAlignment="1">
      <alignment horizontal="center" vertical="center" shrinkToFit="1"/>
    </xf>
    <xf numFmtId="0" fontId="18" fillId="25" borderId="90" xfId="51" applyFont="1" applyFill="1" applyBorder="1" applyAlignment="1">
      <alignment horizontal="center" vertical="center" shrinkToFit="1"/>
    </xf>
    <xf numFmtId="0" fontId="18" fillId="25" borderId="91" xfId="51" applyFont="1" applyFill="1" applyBorder="1" applyAlignment="1">
      <alignment horizontal="center" vertical="center" shrinkToFit="1"/>
    </xf>
    <xf numFmtId="0" fontId="71" fillId="25" borderId="74" xfId="51" applyFont="1" applyFill="1" applyBorder="1" applyAlignment="1">
      <alignment horizontal="center" vertical="center" wrapText="1"/>
    </xf>
    <xf numFmtId="0" fontId="71" fillId="25" borderId="40" xfId="51" applyFont="1" applyFill="1" applyBorder="1" applyAlignment="1">
      <alignment horizontal="center" vertical="center" wrapText="1"/>
    </xf>
    <xf numFmtId="0" fontId="71" fillId="25" borderId="61" xfId="51" applyFont="1" applyFill="1" applyBorder="1" applyAlignment="1">
      <alignment horizontal="center" vertical="center" wrapText="1"/>
    </xf>
    <xf numFmtId="0" fontId="71" fillId="25" borderId="92" xfId="51" applyFont="1" applyFill="1" applyBorder="1" applyAlignment="1">
      <alignment horizontal="center" vertical="center" wrapText="1"/>
    </xf>
    <xf numFmtId="0" fontId="71" fillId="25" borderId="90" xfId="51" applyFont="1" applyFill="1" applyBorder="1" applyAlignment="1">
      <alignment horizontal="center" vertical="center" wrapText="1"/>
    </xf>
    <xf numFmtId="0" fontId="71" fillId="25" borderId="91" xfId="51" applyFont="1" applyFill="1" applyBorder="1" applyAlignment="1">
      <alignment horizontal="center" vertical="center" wrapText="1"/>
    </xf>
    <xf numFmtId="0" fontId="71" fillId="25" borderId="74" xfId="51" applyFont="1" applyFill="1" applyBorder="1" applyAlignment="1">
      <alignment horizontal="center" vertical="center" wrapText="1" shrinkToFit="1"/>
    </xf>
    <xf numFmtId="0" fontId="71" fillId="25" borderId="40" xfId="51" applyFont="1" applyFill="1" applyBorder="1" applyAlignment="1">
      <alignment horizontal="center" vertical="center" wrapText="1" shrinkToFit="1"/>
    </xf>
    <xf numFmtId="0" fontId="71" fillId="25" borderId="61" xfId="51" applyFont="1" applyFill="1" applyBorder="1" applyAlignment="1">
      <alignment horizontal="center" vertical="center" wrapText="1" shrinkToFit="1"/>
    </xf>
    <xf numFmtId="0" fontId="71" fillId="25" borderId="92" xfId="51" applyFont="1" applyFill="1" applyBorder="1" applyAlignment="1">
      <alignment horizontal="center" vertical="center" wrapText="1" shrinkToFit="1"/>
    </xf>
    <xf numFmtId="0" fontId="71" fillId="25" borderId="90" xfId="51" applyFont="1" applyFill="1" applyBorder="1" applyAlignment="1">
      <alignment horizontal="center" vertical="center" wrapText="1" shrinkToFit="1"/>
    </xf>
    <xf numFmtId="0" fontId="71" fillId="25" borderId="91" xfId="51" applyFont="1" applyFill="1" applyBorder="1" applyAlignment="1">
      <alignment horizontal="center" vertical="center" wrapText="1" shrinkToFit="1"/>
    </xf>
    <xf numFmtId="0" fontId="18" fillId="25" borderId="74" xfId="51" applyFont="1" applyFill="1" applyBorder="1" applyAlignment="1">
      <alignment horizontal="center" vertical="center" shrinkToFit="1"/>
    </xf>
    <xf numFmtId="0" fontId="18" fillId="25" borderId="92" xfId="51" applyFont="1" applyFill="1" applyBorder="1" applyAlignment="1">
      <alignment horizontal="center" vertical="center" shrinkToFit="1"/>
    </xf>
    <xf numFmtId="0" fontId="18" fillId="25" borderId="45" xfId="51" applyFont="1" applyFill="1" applyBorder="1" applyAlignment="1">
      <alignment horizontal="center" vertical="center" shrinkToFit="1"/>
    </xf>
    <xf numFmtId="0" fontId="18" fillId="25" borderId="46" xfId="51" applyFont="1" applyFill="1" applyBorder="1" applyAlignment="1">
      <alignment horizontal="center" vertical="center" shrinkToFit="1"/>
    </xf>
    <xf numFmtId="0" fontId="18" fillId="25" borderId="48" xfId="51" applyFont="1" applyFill="1" applyBorder="1" applyAlignment="1">
      <alignment horizontal="center" vertical="center" shrinkToFit="1"/>
    </xf>
    <xf numFmtId="0" fontId="18" fillId="25" borderId="144" xfId="51" applyFont="1" applyFill="1" applyBorder="1" applyAlignment="1">
      <alignment horizontal="left" vertical="center" wrapText="1" shrinkToFit="1"/>
    </xf>
    <xf numFmtId="0" fontId="18" fillId="25" borderId="108" xfId="51" applyFont="1" applyFill="1" applyBorder="1" applyAlignment="1">
      <alignment horizontal="left" vertical="center" wrapText="1" shrinkToFit="1"/>
    </xf>
    <xf numFmtId="0" fontId="18" fillId="25" borderId="143" xfId="51" applyFont="1" applyFill="1" applyBorder="1" applyAlignment="1">
      <alignment horizontal="left" vertical="center" wrapText="1" shrinkToFit="1"/>
    </xf>
    <xf numFmtId="0" fontId="18" fillId="25" borderId="144" xfId="51" applyFont="1" applyFill="1" applyBorder="1" applyAlignment="1">
      <alignment horizontal="center" vertical="center" shrinkToFit="1"/>
    </xf>
    <xf numFmtId="0" fontId="18" fillId="25" borderId="108" xfId="51" applyFont="1" applyFill="1" applyBorder="1" applyAlignment="1">
      <alignment horizontal="center" vertical="center" shrinkToFit="1"/>
    </xf>
    <xf numFmtId="0" fontId="18" fillId="25" borderId="107" xfId="51" applyFont="1" applyFill="1" applyBorder="1" applyAlignment="1">
      <alignment horizontal="center" vertical="center" shrinkToFit="1"/>
    </xf>
    <xf numFmtId="0" fontId="71" fillId="25" borderId="156" xfId="51" applyFont="1" applyFill="1" applyBorder="1" applyAlignment="1">
      <alignment horizontal="center" vertical="center" textRotation="255" shrinkToFit="1"/>
    </xf>
    <xf numFmtId="0" fontId="71" fillId="25" borderId="157" xfId="51" applyFont="1" applyFill="1" applyBorder="1" applyAlignment="1">
      <alignment horizontal="center" vertical="center" textRotation="255" shrinkToFit="1"/>
    </xf>
    <xf numFmtId="0" fontId="71" fillId="25" borderId="10" xfId="51" applyFont="1" applyFill="1" applyBorder="1" applyAlignment="1">
      <alignment vertical="center" wrapText="1" shrinkToFit="1"/>
    </xf>
    <xf numFmtId="0" fontId="71" fillId="25" borderId="11" xfId="51" applyFont="1" applyFill="1" applyBorder="1" applyAlignment="1">
      <alignment vertical="center" wrapText="1" shrinkToFit="1"/>
    </xf>
    <xf numFmtId="0" fontId="71" fillId="25" borderId="12" xfId="51" applyFont="1" applyFill="1" applyBorder="1" applyAlignment="1">
      <alignment vertical="center" wrapText="1" shrinkToFit="1"/>
    </xf>
    <xf numFmtId="0" fontId="71" fillId="25" borderId="13" xfId="51" applyFont="1" applyFill="1" applyBorder="1" applyAlignment="1">
      <alignment vertical="center" wrapText="1" shrinkToFit="1"/>
    </xf>
    <xf numFmtId="0" fontId="71" fillId="25" borderId="0" xfId="51" applyFont="1" applyFill="1" applyAlignment="1">
      <alignment vertical="center" wrapText="1" shrinkToFit="1"/>
    </xf>
    <xf numFmtId="0" fontId="71" fillId="25" borderId="14" xfId="51" applyFont="1" applyFill="1" applyBorder="1" applyAlignment="1">
      <alignment vertical="center" wrapText="1" shrinkToFit="1"/>
    </xf>
    <xf numFmtId="0" fontId="71" fillId="25" borderId="97" xfId="51" applyFont="1" applyFill="1" applyBorder="1" applyAlignment="1">
      <alignment vertical="center" wrapText="1" shrinkToFit="1"/>
    </xf>
    <xf numFmtId="0" fontId="71" fillId="25" borderId="24" xfId="51" applyFont="1" applyFill="1" applyBorder="1" applyAlignment="1">
      <alignment vertical="center" wrapText="1" shrinkToFit="1"/>
    </xf>
    <xf numFmtId="0" fontId="71" fillId="25" borderId="110" xfId="51" applyFont="1" applyFill="1" applyBorder="1" applyAlignment="1">
      <alignment vertical="center" wrapText="1" shrinkToFit="1"/>
    </xf>
    <xf numFmtId="0" fontId="71" fillId="25" borderId="80" xfId="51" applyFont="1" applyFill="1" applyBorder="1" applyAlignment="1">
      <alignment horizontal="center" vertical="center" wrapText="1" shrinkToFit="1"/>
    </xf>
    <xf numFmtId="0" fontId="71" fillId="25" borderId="81" xfId="51" applyFont="1" applyFill="1" applyBorder="1" applyAlignment="1">
      <alignment horizontal="center" vertical="center" wrapText="1" shrinkToFit="1"/>
    </xf>
    <xf numFmtId="0" fontId="71" fillId="25" borderId="82" xfId="51" applyFont="1" applyFill="1" applyBorder="1" applyAlignment="1">
      <alignment horizontal="center" vertical="center" wrapText="1" shrinkToFit="1"/>
    </xf>
    <xf numFmtId="0" fontId="71" fillId="25" borderId="83" xfId="51" applyFont="1" applyFill="1" applyBorder="1" applyAlignment="1">
      <alignment horizontal="center" vertical="center" wrapText="1" shrinkToFit="1"/>
    </xf>
    <xf numFmtId="0" fontId="71" fillId="25" borderId="84" xfId="51" applyFont="1" applyFill="1" applyBorder="1" applyAlignment="1">
      <alignment horizontal="center" vertical="center" wrapText="1" shrinkToFit="1"/>
    </xf>
    <xf numFmtId="0" fontId="71" fillId="25" borderId="85" xfId="51" applyFont="1" applyFill="1" applyBorder="1" applyAlignment="1">
      <alignment horizontal="center" vertical="center" wrapText="1" shrinkToFit="1"/>
    </xf>
    <xf numFmtId="0" fontId="71" fillId="25" borderId="158" xfId="51" applyFont="1" applyFill="1" applyBorder="1" applyAlignment="1">
      <alignment horizontal="center" vertical="center" wrapText="1" shrinkToFit="1"/>
    </xf>
    <xf numFmtId="0" fontId="71" fillId="25" borderId="159" xfId="51" applyFont="1" applyFill="1" applyBorder="1" applyAlignment="1">
      <alignment horizontal="center" vertical="center" wrapText="1" shrinkToFit="1"/>
    </xf>
    <xf numFmtId="0" fontId="71" fillId="25" borderId="160" xfId="51" applyFont="1" applyFill="1" applyBorder="1" applyAlignment="1">
      <alignment horizontal="center" vertical="center" wrapText="1" shrinkToFit="1"/>
    </xf>
    <xf numFmtId="0" fontId="71" fillId="25" borderId="80" xfId="45" applyFont="1" applyFill="1" applyBorder="1" applyAlignment="1">
      <alignment horizontal="center" vertical="center"/>
    </xf>
    <xf numFmtId="0" fontId="71" fillId="25" borderId="81" xfId="45" applyFont="1" applyFill="1" applyBorder="1" applyAlignment="1">
      <alignment horizontal="center" vertical="center"/>
    </xf>
    <xf numFmtId="0" fontId="71" fillId="25" borderId="82" xfId="45" applyFont="1" applyFill="1" applyBorder="1" applyAlignment="1">
      <alignment horizontal="center" vertical="center"/>
    </xf>
    <xf numFmtId="0" fontId="71" fillId="25" borderId="83" xfId="45" applyFont="1" applyFill="1" applyBorder="1" applyAlignment="1">
      <alignment horizontal="center" vertical="center"/>
    </xf>
    <xf numFmtId="0" fontId="71" fillId="25" borderId="84" xfId="45" applyFont="1" applyFill="1" applyBorder="1" applyAlignment="1">
      <alignment horizontal="center" vertical="center"/>
    </xf>
    <xf numFmtId="0" fontId="71" fillId="25" borderId="85" xfId="45" applyFont="1" applyFill="1" applyBorder="1" applyAlignment="1">
      <alignment horizontal="center" vertical="center"/>
    </xf>
    <xf numFmtId="0" fontId="71" fillId="25" borderId="158" xfId="45" applyFont="1" applyFill="1" applyBorder="1" applyAlignment="1">
      <alignment horizontal="center" vertical="center"/>
    </xf>
    <xf numFmtId="0" fontId="71" fillId="25" borderId="159" xfId="45" applyFont="1" applyFill="1" applyBorder="1" applyAlignment="1">
      <alignment horizontal="center" vertical="center"/>
    </xf>
    <xf numFmtId="0" fontId="71" fillId="25" borderId="160" xfId="45" applyFont="1" applyFill="1" applyBorder="1" applyAlignment="1">
      <alignment horizontal="center" vertical="center"/>
    </xf>
    <xf numFmtId="0" fontId="134" fillId="25" borderId="80" xfId="45" applyFont="1" applyFill="1" applyBorder="1" applyAlignment="1">
      <alignment horizontal="center" vertical="center" wrapText="1"/>
    </xf>
    <xf numFmtId="0" fontId="134" fillId="25" borderId="81" xfId="45" applyFont="1" applyFill="1" applyBorder="1" applyAlignment="1">
      <alignment horizontal="center" vertical="center" wrapText="1"/>
    </xf>
    <xf numFmtId="0" fontId="134" fillId="25" borderId="82" xfId="45" applyFont="1" applyFill="1" applyBorder="1" applyAlignment="1">
      <alignment horizontal="center" vertical="center" wrapText="1"/>
    </xf>
    <xf numFmtId="0" fontId="134" fillId="25" borderId="83" xfId="45" applyFont="1" applyFill="1" applyBorder="1" applyAlignment="1">
      <alignment horizontal="center" vertical="center" wrapText="1"/>
    </xf>
    <xf numFmtId="0" fontId="134" fillId="25" borderId="84" xfId="45" applyFont="1" applyFill="1" applyBorder="1" applyAlignment="1">
      <alignment horizontal="center" vertical="center" wrapText="1"/>
    </xf>
    <xf numFmtId="0" fontId="134" fillId="25" borderId="85" xfId="45" applyFont="1" applyFill="1" applyBorder="1" applyAlignment="1">
      <alignment horizontal="center" vertical="center" wrapText="1"/>
    </xf>
    <xf numFmtId="0" fontId="134" fillId="25" borderId="158" xfId="45" applyFont="1" applyFill="1" applyBorder="1" applyAlignment="1">
      <alignment horizontal="center" vertical="center" wrapText="1"/>
    </xf>
    <xf numFmtId="0" fontId="134" fillId="25" borderId="159" xfId="45" applyFont="1" applyFill="1" applyBorder="1" applyAlignment="1">
      <alignment horizontal="center" vertical="center" wrapText="1"/>
    </xf>
    <xf numFmtId="0" fontId="134" fillId="25" borderId="160" xfId="45" applyFont="1" applyFill="1" applyBorder="1" applyAlignment="1">
      <alignment horizontal="center" vertical="center" wrapText="1"/>
    </xf>
    <xf numFmtId="0" fontId="71" fillId="25" borderId="26" xfId="51" applyFont="1" applyFill="1" applyBorder="1" applyAlignment="1">
      <alignment horizontal="left" vertical="center" wrapText="1" shrinkToFit="1"/>
    </xf>
    <xf numFmtId="0" fontId="71" fillId="25" borderId="34" xfId="51" applyFont="1" applyFill="1" applyBorder="1" applyAlignment="1">
      <alignment horizontal="left" vertical="center" shrinkToFit="1"/>
    </xf>
    <xf numFmtId="0" fontId="71" fillId="25" borderId="27" xfId="51" applyFont="1" applyFill="1" applyBorder="1" applyAlignment="1">
      <alignment horizontal="left" vertical="center" shrinkToFit="1"/>
    </xf>
    <xf numFmtId="0" fontId="71" fillId="25" borderId="26" xfId="51" applyFont="1" applyFill="1" applyBorder="1" applyAlignment="1">
      <alignment horizontal="center" vertical="center" wrapText="1" shrinkToFit="1"/>
    </xf>
    <xf numFmtId="0" fontId="71" fillId="25" borderId="34" xfId="51" applyFont="1" applyFill="1" applyBorder="1" applyAlignment="1">
      <alignment horizontal="center" vertical="center" shrinkToFit="1"/>
    </xf>
    <xf numFmtId="0" fontId="71" fillId="25" borderId="27" xfId="51" applyFont="1" applyFill="1" applyBorder="1" applyAlignment="1">
      <alignment horizontal="center" vertical="center" shrinkToFit="1"/>
    </xf>
    <xf numFmtId="0" fontId="18" fillId="25" borderId="106" xfId="51" applyFont="1" applyFill="1" applyBorder="1" applyAlignment="1">
      <alignment horizontal="center" vertical="center" shrinkToFit="1"/>
    </xf>
    <xf numFmtId="0" fontId="18" fillId="25" borderId="143" xfId="51" applyFont="1" applyFill="1" applyBorder="1" applyAlignment="1">
      <alignment horizontal="center" vertical="center" shrinkToFit="1"/>
    </xf>
    <xf numFmtId="0" fontId="18" fillId="25" borderId="182" xfId="51" applyFont="1" applyFill="1" applyBorder="1" applyAlignment="1">
      <alignment horizontal="center" vertical="center" shrinkToFit="1"/>
    </xf>
    <xf numFmtId="0" fontId="18" fillId="25" borderId="183" xfId="51" applyFont="1" applyFill="1" applyBorder="1" applyAlignment="1">
      <alignment horizontal="center" vertical="center" shrinkToFit="1"/>
    </xf>
    <xf numFmtId="0" fontId="18" fillId="25" borderId="184" xfId="51" applyFont="1" applyFill="1" applyBorder="1" applyAlignment="1">
      <alignment horizontal="center" vertical="center" shrinkToFit="1"/>
    </xf>
    <xf numFmtId="0" fontId="18" fillId="25" borderId="76" xfId="51" applyFont="1" applyFill="1" applyBorder="1" applyAlignment="1">
      <alignment horizontal="left" vertical="center" shrinkToFit="1"/>
    </xf>
    <xf numFmtId="0" fontId="18" fillId="25" borderId="77" xfId="51" applyFont="1" applyFill="1" applyBorder="1" applyAlignment="1">
      <alignment horizontal="left" vertical="center" shrinkToFit="1"/>
    </xf>
    <xf numFmtId="0" fontId="18" fillId="25" borderId="78" xfId="51" applyFont="1" applyFill="1" applyBorder="1" applyAlignment="1">
      <alignment horizontal="left" vertical="center" shrinkToFit="1"/>
    </xf>
    <xf numFmtId="0" fontId="71" fillId="25" borderId="22" xfId="51" applyFont="1" applyFill="1" applyBorder="1" applyAlignment="1">
      <alignment horizontal="center" vertical="center" shrinkToFit="1"/>
    </xf>
    <xf numFmtId="0" fontId="71" fillId="25" borderId="29" xfId="51" applyFont="1" applyFill="1" applyBorder="1" applyAlignment="1">
      <alignment horizontal="center" vertical="center" shrinkToFit="1"/>
    </xf>
    <xf numFmtId="0" fontId="71" fillId="25" borderId="26" xfId="51" applyFont="1" applyFill="1" applyBorder="1" applyAlignment="1">
      <alignment horizontal="left" vertical="center" shrinkToFit="1"/>
    </xf>
    <xf numFmtId="0" fontId="71" fillId="25" borderId="26" xfId="51" applyFont="1" applyFill="1" applyBorder="1" applyAlignment="1">
      <alignment horizontal="center" vertical="center" shrinkToFit="1"/>
    </xf>
    <xf numFmtId="0" fontId="71" fillId="25" borderId="35" xfId="51" applyFont="1" applyFill="1" applyBorder="1" applyAlignment="1">
      <alignment horizontal="center" vertical="center" shrinkToFit="1"/>
    </xf>
    <xf numFmtId="0" fontId="71" fillId="25" borderId="10" xfId="51" applyFont="1" applyFill="1" applyBorder="1" applyAlignment="1">
      <alignment horizontal="left" vertical="center" shrinkToFit="1"/>
    </xf>
    <xf numFmtId="0" fontId="71" fillId="25" borderId="11" xfId="51" applyFont="1" applyFill="1" applyBorder="1" applyAlignment="1">
      <alignment horizontal="left" vertical="center" shrinkToFit="1"/>
    </xf>
    <xf numFmtId="0" fontId="71" fillId="25" borderId="12" xfId="51" applyFont="1" applyFill="1" applyBorder="1" applyAlignment="1">
      <alignment horizontal="left" vertical="center" shrinkToFit="1"/>
    </xf>
    <xf numFmtId="0" fontId="71" fillId="25" borderId="10" xfId="51" applyFont="1" applyFill="1" applyBorder="1" applyAlignment="1">
      <alignment horizontal="center" vertical="center" shrinkToFit="1"/>
    </xf>
    <xf numFmtId="0" fontId="71" fillId="25" borderId="11" xfId="51" applyFont="1" applyFill="1" applyBorder="1" applyAlignment="1">
      <alignment horizontal="center" vertical="center" shrinkToFit="1"/>
    </xf>
    <xf numFmtId="0" fontId="71" fillId="25" borderId="12" xfId="51" applyFont="1" applyFill="1" applyBorder="1" applyAlignment="1">
      <alignment horizontal="center" vertical="center" shrinkToFit="1"/>
    </xf>
    <xf numFmtId="0" fontId="71" fillId="25" borderId="28" xfId="51" applyFont="1" applyFill="1" applyBorder="1" applyAlignment="1">
      <alignment horizontal="center" vertical="center" shrinkToFit="1"/>
    </xf>
    <xf numFmtId="0" fontId="71" fillId="25" borderId="161" xfId="51" applyFont="1" applyFill="1" applyBorder="1" applyAlignment="1">
      <alignment horizontal="center" vertical="center" shrinkToFit="1"/>
    </xf>
    <xf numFmtId="0" fontId="93" fillId="25" borderId="0" xfId="45" applyFont="1" applyFill="1" applyAlignment="1">
      <alignment horizontal="left" vertical="top" wrapText="1"/>
    </xf>
    <xf numFmtId="0" fontId="93" fillId="25" borderId="0" xfId="51" applyFont="1" applyFill="1" applyAlignment="1">
      <alignment horizontal="left" vertical="top" wrapText="1"/>
    </xf>
    <xf numFmtId="0" fontId="72" fillId="25" borderId="0" xfId="51" applyFont="1" applyFill="1" applyAlignment="1">
      <alignment horizontal="left" vertical="top" shrinkToFit="1"/>
    </xf>
    <xf numFmtId="0" fontId="93" fillId="25" borderId="0" xfId="51" applyFont="1" applyFill="1" applyAlignment="1">
      <alignment horizontal="left" vertical="top"/>
    </xf>
    <xf numFmtId="0" fontId="93" fillId="25" borderId="0" xfId="51" applyFont="1" applyFill="1" applyAlignment="1">
      <alignment horizontal="left" vertical="top" wrapText="1" shrinkToFit="1"/>
    </xf>
    <xf numFmtId="0" fontId="98" fillId="0" borderId="10" xfId="143" applyFont="1" applyBorder="1" applyAlignment="1">
      <alignment horizontal="center" vertical="center"/>
    </xf>
    <xf numFmtId="0" fontId="98" fillId="0" borderId="11" xfId="143" applyFont="1" applyBorder="1" applyAlignment="1">
      <alignment horizontal="center" vertical="center"/>
    </xf>
    <xf numFmtId="0" fontId="98" fillId="0" borderId="12" xfId="143" applyFont="1" applyBorder="1" applyAlignment="1">
      <alignment horizontal="center" vertical="center"/>
    </xf>
    <xf numFmtId="0" fontId="98" fillId="0" borderId="15" xfId="143" applyFont="1" applyBorder="1" applyAlignment="1">
      <alignment horizontal="center" vertical="center"/>
    </xf>
    <xf numFmtId="0" fontId="98" fillId="0" borderId="16" xfId="143" applyFont="1" applyBorder="1" applyAlignment="1">
      <alignment horizontal="center" vertical="center"/>
    </xf>
    <xf numFmtId="0" fontId="98" fillId="0" borderId="17" xfId="143" applyFont="1" applyBorder="1" applyAlignment="1">
      <alignment horizontal="center" vertical="center"/>
    </xf>
    <xf numFmtId="0" fontId="98" fillId="0" borderId="13" xfId="143" applyFont="1" applyBorder="1" applyAlignment="1">
      <alignment horizontal="center" vertical="center"/>
    </xf>
    <xf numFmtId="0" fontId="98" fillId="0" borderId="0" xfId="143" applyFont="1" applyAlignment="1">
      <alignment horizontal="center" vertical="center"/>
    </xf>
    <xf numFmtId="0" fontId="98" fillId="0" borderId="14" xfId="143" applyFont="1" applyBorder="1" applyAlignment="1">
      <alignment horizontal="center" vertical="center"/>
    </xf>
    <xf numFmtId="0" fontId="98" fillId="0" borderId="26" xfId="143" applyFont="1" applyBorder="1" applyAlignment="1">
      <alignment horizontal="center" vertical="center"/>
    </xf>
    <xf numFmtId="0" fontId="98" fillId="0" borderId="34" xfId="143" applyFont="1" applyBorder="1" applyAlignment="1">
      <alignment horizontal="center" vertical="center"/>
    </xf>
    <xf numFmtId="0" fontId="98" fillId="0" borderId="27" xfId="143" applyFont="1" applyBorder="1" applyAlignment="1">
      <alignment horizontal="center" vertical="center"/>
    </xf>
    <xf numFmtId="0" fontId="98" fillId="0" borderId="0" xfId="143" applyFont="1" applyAlignment="1">
      <alignment horizontal="left" vertical="center" wrapText="1"/>
    </xf>
    <xf numFmtId="0" fontId="98" fillId="0" borderId="0" xfId="143" applyFont="1" applyAlignment="1">
      <alignment horizontal="left" vertical="center"/>
    </xf>
    <xf numFmtId="0" fontId="98" fillId="0" borderId="26" xfId="143" applyFont="1" applyBorder="1" applyAlignment="1">
      <alignment horizontal="left" vertical="center"/>
    </xf>
    <xf numFmtId="0" fontId="98" fillId="0" borderId="34" xfId="143" applyFont="1" applyBorder="1" applyAlignment="1">
      <alignment horizontal="left" vertical="center"/>
    </xf>
    <xf numFmtId="0" fontId="98" fillId="0" borderId="27" xfId="143" applyFont="1" applyBorder="1" applyAlignment="1">
      <alignment horizontal="left" vertical="center"/>
    </xf>
    <xf numFmtId="0" fontId="99" fillId="0" borderId="26" xfId="143" applyFont="1" applyBorder="1" applyAlignment="1">
      <alignment horizontal="center" vertical="center"/>
    </xf>
    <xf numFmtId="0" fontId="99" fillId="0" borderId="34" xfId="143" applyFont="1" applyBorder="1" applyAlignment="1">
      <alignment horizontal="center" vertical="center"/>
    </xf>
    <xf numFmtId="0" fontId="99" fillId="0" borderId="27" xfId="143" applyFont="1" applyBorder="1" applyAlignment="1">
      <alignment horizontal="center" vertical="center"/>
    </xf>
    <xf numFmtId="0" fontId="98" fillId="0" borderId="55" xfId="143" applyFont="1" applyBorder="1" applyAlignment="1">
      <alignment horizontal="center" vertical="center"/>
    </xf>
    <xf numFmtId="0" fontId="98" fillId="0" borderId="56" xfId="143" applyFont="1" applyBorder="1" applyAlignment="1">
      <alignment horizontal="center" vertical="center"/>
    </xf>
    <xf numFmtId="0" fontId="98" fillId="0" borderId="104" xfId="143" applyFont="1" applyBorder="1" applyAlignment="1">
      <alignment horizontal="center" vertical="center"/>
    </xf>
    <xf numFmtId="0" fontId="98" fillId="0" borderId="26" xfId="143" applyFont="1" applyBorder="1" applyAlignment="1">
      <alignment horizontal="center" vertical="center" shrinkToFit="1"/>
    </xf>
    <xf numFmtId="0" fontId="98" fillId="0" borderId="34" xfId="143" applyFont="1" applyBorder="1" applyAlignment="1">
      <alignment horizontal="center" vertical="center" shrinkToFit="1"/>
    </xf>
    <xf numFmtId="0" fontId="98" fillId="0" borderId="27" xfId="143" applyFont="1" applyBorder="1" applyAlignment="1">
      <alignment horizontal="center" vertical="center" shrinkToFit="1"/>
    </xf>
    <xf numFmtId="0" fontId="98" fillId="0" borderId="98" xfId="143" applyFont="1" applyBorder="1" applyAlignment="1">
      <alignment horizontal="center" vertical="center"/>
    </xf>
    <xf numFmtId="0" fontId="98" fillId="0" borderId="99" xfId="143" applyFont="1" applyBorder="1" applyAlignment="1">
      <alignment horizontal="center" vertical="center"/>
    </xf>
    <xf numFmtId="0" fontId="98" fillId="0" borderId="100" xfId="143" applyFont="1" applyBorder="1" applyAlignment="1">
      <alignment horizontal="center" vertical="center"/>
    </xf>
    <xf numFmtId="0" fontId="98" fillId="0" borderId="0" xfId="143" applyFont="1" applyAlignment="1">
      <alignment horizontal="right" vertical="center"/>
    </xf>
    <xf numFmtId="0" fontId="98" fillId="0" borderId="0" xfId="143" applyFont="1" applyAlignment="1">
      <alignment horizontal="right" vertical="top"/>
    </xf>
    <xf numFmtId="0" fontId="57" fillId="0" borderId="10" xfId="143" applyFont="1" applyBorder="1" applyAlignment="1">
      <alignment horizontal="center" vertical="center"/>
    </xf>
    <xf numFmtId="0" fontId="57" fillId="0" borderId="11" xfId="143" applyFont="1" applyBorder="1" applyAlignment="1">
      <alignment horizontal="center" vertical="center"/>
    </xf>
    <xf numFmtId="0" fontId="57" fillId="0" borderId="12" xfId="143" applyFont="1" applyBorder="1" applyAlignment="1">
      <alignment horizontal="center" vertical="center"/>
    </xf>
    <xf numFmtId="0" fontId="57" fillId="0" borderId="13" xfId="143" applyFont="1" applyBorder="1" applyAlignment="1">
      <alignment horizontal="center" vertical="center"/>
    </xf>
    <xf numFmtId="0" fontId="57" fillId="0" borderId="0" xfId="143" applyFont="1" applyAlignment="1">
      <alignment horizontal="center" vertical="center"/>
    </xf>
    <xf numFmtId="0" fontId="57" fillId="0" borderId="14" xfId="143" applyFont="1" applyBorder="1" applyAlignment="1">
      <alignment horizontal="center" vertical="center"/>
    </xf>
    <xf numFmtId="0" fontId="57" fillId="0" borderId="15" xfId="143" applyFont="1" applyBorder="1" applyAlignment="1">
      <alignment horizontal="center" vertical="center"/>
    </xf>
    <xf numFmtId="0" fontId="57" fillId="0" borderId="16" xfId="143" applyFont="1" applyBorder="1" applyAlignment="1">
      <alignment horizontal="center" vertical="center"/>
    </xf>
    <xf numFmtId="0" fontId="57" fillId="0" borderId="17" xfId="143" applyFont="1" applyBorder="1" applyAlignment="1">
      <alignment horizontal="center" vertical="center"/>
    </xf>
    <xf numFmtId="0" fontId="57" fillId="0" borderId="26" xfId="143" applyFont="1" applyBorder="1" applyAlignment="1">
      <alignment horizontal="center" vertical="center"/>
    </xf>
    <xf numFmtId="0" fontId="57" fillId="0" borderId="34" xfId="143" applyFont="1" applyBorder="1" applyAlignment="1">
      <alignment horizontal="center" vertical="center"/>
    </xf>
    <xf numFmtId="0" fontId="57" fillId="0" borderId="27" xfId="143" applyFont="1" applyBorder="1" applyAlignment="1">
      <alignment horizontal="center" vertical="center"/>
    </xf>
    <xf numFmtId="0" fontId="57" fillId="0" borderId="0" xfId="143" applyFont="1" applyAlignment="1">
      <alignment horizontal="left" vertical="center"/>
    </xf>
    <xf numFmtId="0" fontId="57" fillId="0" borderId="0" xfId="143" applyFont="1" applyAlignment="1">
      <alignment horizontal="right" vertical="top"/>
    </xf>
    <xf numFmtId="0" fontId="96" fillId="0" borderId="0" xfId="143" applyFont="1" applyAlignment="1">
      <alignment horizontal="center" vertical="center" wrapText="1"/>
    </xf>
    <xf numFmtId="0" fontId="96" fillId="0" borderId="0" xfId="143" applyFont="1" applyAlignment="1">
      <alignment horizontal="center" vertical="center"/>
    </xf>
    <xf numFmtId="0" fontId="57" fillId="0" borderId="26" xfId="143" applyFont="1" applyBorder="1" applyAlignment="1">
      <alignment horizontal="distributed" vertical="center" justifyLastLine="1"/>
    </xf>
    <xf numFmtId="0" fontId="57" fillId="0" borderId="34" xfId="143" applyFont="1" applyBorder="1" applyAlignment="1">
      <alignment horizontal="distributed" vertical="center" justifyLastLine="1"/>
    </xf>
    <xf numFmtId="0" fontId="57" fillId="0" borderId="27" xfId="143" applyFont="1" applyBorder="1" applyAlignment="1">
      <alignment horizontal="distributed" vertical="center" justifyLastLine="1"/>
    </xf>
    <xf numFmtId="0" fontId="57" fillId="0" borderId="34" xfId="143" applyFont="1" applyBorder="1" applyAlignment="1">
      <alignment horizontal="left" vertical="center"/>
    </xf>
    <xf numFmtId="0" fontId="57" fillId="0" borderId="27" xfId="143" applyFont="1" applyBorder="1" applyAlignment="1">
      <alignment horizontal="left" vertical="center"/>
    </xf>
    <xf numFmtId="0" fontId="57" fillId="0" borderId="26" xfId="143" applyFont="1" applyBorder="1">
      <alignment vertical="center"/>
    </xf>
    <xf numFmtId="0" fontId="57" fillId="0" borderId="34" xfId="143" applyFont="1" applyBorder="1">
      <alignment vertical="center"/>
    </xf>
    <xf numFmtId="0" fontId="57" fillId="0" borderId="26" xfId="143" applyFont="1" applyBorder="1" applyAlignment="1">
      <alignment horizontal="left" vertical="center"/>
    </xf>
    <xf numFmtId="0" fontId="57" fillId="0" borderId="11" xfId="143" applyFont="1" applyBorder="1" applyAlignment="1">
      <alignment horizontal="left" vertical="center"/>
    </xf>
    <xf numFmtId="0" fontId="12" fillId="0" borderId="22" xfId="143" applyFont="1" applyBorder="1" applyAlignment="1">
      <alignment horizontal="center" vertical="center"/>
    </xf>
    <xf numFmtId="0" fontId="14" fillId="0" borderId="0" xfId="143" applyFont="1" applyAlignment="1">
      <alignment horizontal="center" vertical="center"/>
    </xf>
    <xf numFmtId="0" fontId="12" fillId="0" borderId="26" xfId="143" applyFont="1" applyBorder="1" applyAlignment="1">
      <alignment horizontal="center" vertical="center"/>
    </xf>
    <xf numFmtId="0" fontId="12" fillId="0" borderId="34" xfId="143" applyFont="1" applyBorder="1" applyAlignment="1">
      <alignment horizontal="center" vertical="center"/>
    </xf>
    <xf numFmtId="0" fontId="12" fillId="0" borderId="27" xfId="143" applyFont="1" applyBorder="1" applyAlignment="1">
      <alignment horizontal="center" vertical="center"/>
    </xf>
    <xf numFmtId="0" fontId="12" fillId="0" borderId="10" xfId="143" applyFont="1" applyBorder="1" applyAlignment="1">
      <alignment horizontal="center" vertical="center"/>
    </xf>
    <xf numFmtId="0" fontId="12" fillId="0" borderId="11" xfId="143" applyFont="1" applyBorder="1" applyAlignment="1">
      <alignment horizontal="center" vertical="center"/>
    </xf>
    <xf numFmtId="0" fontId="12" fillId="0" borderId="12" xfId="143" applyFont="1" applyBorder="1" applyAlignment="1">
      <alignment horizontal="center" vertical="center"/>
    </xf>
    <xf numFmtId="0" fontId="12" fillId="0" borderId="10" xfId="143" applyFont="1" applyBorder="1" applyAlignment="1">
      <alignment vertical="center" wrapText="1"/>
    </xf>
    <xf numFmtId="0" fontId="12" fillId="0" borderId="13" xfId="143" applyFont="1" applyBorder="1" applyAlignment="1">
      <alignment vertical="center" wrapText="1"/>
    </xf>
    <xf numFmtId="0" fontId="12" fillId="0" borderId="15" xfId="143" applyFont="1" applyBorder="1" applyAlignment="1">
      <alignment vertical="center" wrapText="1"/>
    </xf>
    <xf numFmtId="0" fontId="12" fillId="0" borderId="22" xfId="51" applyFont="1" applyBorder="1" applyAlignment="1">
      <alignment horizontal="center" vertical="center" wrapText="1"/>
    </xf>
    <xf numFmtId="0" fontId="123" fillId="0" borderId="11" xfId="143" applyFont="1" applyBorder="1" applyAlignment="1">
      <alignment horizontal="center" wrapText="1"/>
    </xf>
    <xf numFmtId="0" fontId="123" fillId="0" borderId="12" xfId="143" applyFont="1" applyBorder="1" applyAlignment="1">
      <alignment horizontal="center" wrapText="1"/>
    </xf>
    <xf numFmtId="0" fontId="123" fillId="0" borderId="0" xfId="143" applyFont="1" applyAlignment="1">
      <alignment horizontal="center" wrapText="1"/>
    </xf>
    <xf numFmtId="0" fontId="123" fillId="0" borderId="14" xfId="143" applyFont="1" applyBorder="1" applyAlignment="1">
      <alignment horizontal="center" wrapText="1"/>
    </xf>
    <xf numFmtId="0" fontId="123" fillId="0" borderId="16" xfId="143" applyFont="1" applyBorder="1" applyAlignment="1">
      <alignment horizontal="center" wrapText="1"/>
    </xf>
    <xf numFmtId="0" fontId="123" fillId="0" borderId="17" xfId="143" applyFont="1" applyBorder="1" applyAlignment="1">
      <alignment horizontal="center" wrapText="1"/>
    </xf>
    <xf numFmtId="0" fontId="12" fillId="0" borderId="0" xfId="143" applyFont="1" applyAlignment="1">
      <alignment vertical="center" wrapText="1"/>
    </xf>
    <xf numFmtId="0" fontId="12" fillId="0" borderId="0" xfId="143" applyFont="1" applyAlignment="1">
      <alignment horizontal="left" vertical="center" wrapText="1"/>
    </xf>
    <xf numFmtId="0" fontId="17" fillId="0" borderId="0" xfId="143" applyFont="1" applyAlignment="1">
      <alignment vertical="center" wrapText="1"/>
    </xf>
    <xf numFmtId="0" fontId="12" fillId="0" borderId="28" xfId="143" applyFont="1" applyBorder="1" applyAlignment="1">
      <alignment vertical="center" wrapText="1"/>
    </xf>
    <xf numFmtId="0" fontId="12" fillId="0" borderId="21" xfId="143" applyFont="1" applyBorder="1" applyAlignment="1">
      <alignment vertical="center" wrapText="1"/>
    </xf>
    <xf numFmtId="0" fontId="12" fillId="0" borderId="13" xfId="143" applyFont="1" applyBorder="1" applyAlignment="1">
      <alignment horizontal="left" vertical="center" wrapText="1"/>
    </xf>
    <xf numFmtId="0" fontId="12" fillId="0" borderId="14" xfId="143" applyFont="1" applyBorder="1" applyAlignment="1">
      <alignment horizontal="left" vertical="center" wrapText="1"/>
    </xf>
    <xf numFmtId="0" fontId="12" fillId="0" borderId="15" xfId="143" applyFont="1" applyBorder="1" applyAlignment="1">
      <alignment horizontal="left" vertical="center" wrapText="1"/>
    </xf>
    <xf numFmtId="0" fontId="12" fillId="0" borderId="16" xfId="143" applyFont="1" applyBorder="1" applyAlignment="1">
      <alignment horizontal="left" vertical="center" wrapText="1"/>
    </xf>
    <xf numFmtId="0" fontId="12" fillId="0" borderId="17" xfId="143" applyFont="1" applyBorder="1" applyAlignment="1">
      <alignment horizontal="left" vertical="center" wrapText="1"/>
    </xf>
    <xf numFmtId="0" fontId="12" fillId="0" borderId="15" xfId="143" applyFont="1" applyBorder="1" applyAlignment="1">
      <alignment horizontal="center" vertical="center"/>
    </xf>
    <xf numFmtId="0" fontId="12" fillId="0" borderId="16" xfId="143" applyFont="1" applyBorder="1" applyAlignment="1">
      <alignment horizontal="center" vertical="center"/>
    </xf>
    <xf numFmtId="0" fontId="12" fillId="0" borderId="17" xfId="143" applyFont="1" applyBorder="1" applyAlignment="1">
      <alignment horizontal="center" vertical="center"/>
    </xf>
    <xf numFmtId="0" fontId="12" fillId="0" borderId="26" xfId="143" applyFont="1" applyBorder="1" applyAlignment="1">
      <alignment horizontal="center" vertical="center" wrapText="1"/>
    </xf>
    <xf numFmtId="0" fontId="12" fillId="0" borderId="34" xfId="143" applyFont="1" applyBorder="1" applyAlignment="1">
      <alignment horizontal="center" vertical="center" wrapText="1"/>
    </xf>
    <xf numFmtId="0" fontId="12" fillId="0" borderId="27" xfId="143" applyFont="1" applyBorder="1" applyAlignment="1">
      <alignment horizontal="center" vertical="center" wrapText="1"/>
    </xf>
    <xf numFmtId="0" fontId="57" fillId="0" borderId="26" xfId="143" applyFont="1" applyBorder="1" applyAlignment="1">
      <alignment horizontal="left" vertical="center" justifyLastLine="1"/>
    </xf>
    <xf numFmtId="0" fontId="57" fillId="0" borderId="34" xfId="143" applyFont="1" applyBorder="1" applyAlignment="1">
      <alignment horizontal="left" vertical="center" justifyLastLine="1"/>
    </xf>
    <xf numFmtId="0" fontId="57" fillId="0" borderId="27" xfId="143" applyFont="1" applyBorder="1" applyAlignment="1">
      <alignment horizontal="left" vertical="center" justifyLastLine="1"/>
    </xf>
    <xf numFmtId="0" fontId="57" fillId="0" borderId="27" xfId="143" applyFont="1" applyBorder="1">
      <alignment vertical="center"/>
    </xf>
    <xf numFmtId="0" fontId="109" fillId="0" borderId="57" xfId="135" applyFont="1" applyBorder="1" applyAlignment="1">
      <alignment horizontal="left" vertical="center"/>
    </xf>
    <xf numFmtId="0" fontId="109" fillId="0" borderId="34" xfId="135" applyFont="1" applyBorder="1" applyAlignment="1">
      <alignment horizontal="left" vertical="center"/>
    </xf>
    <xf numFmtId="0" fontId="109" fillId="0" borderId="27" xfId="135" applyFont="1" applyBorder="1" applyAlignment="1">
      <alignment horizontal="left" vertical="center"/>
    </xf>
    <xf numFmtId="0" fontId="57" fillId="0" borderId="26" xfId="135" applyFont="1" applyBorder="1" applyAlignment="1">
      <alignment horizontal="center" vertical="center"/>
    </xf>
    <xf numFmtId="0" fontId="57" fillId="0" borderId="34" xfId="135" applyFont="1" applyBorder="1" applyAlignment="1">
      <alignment horizontal="center" vertical="center"/>
    </xf>
    <xf numFmtId="0" fontId="57" fillId="0" borderId="35" xfId="135" applyFont="1" applyBorder="1" applyAlignment="1">
      <alignment horizontal="center" vertical="center"/>
    </xf>
    <xf numFmtId="0" fontId="57" fillId="0" borderId="0" xfId="135" applyFont="1">
      <alignment vertical="center"/>
    </xf>
    <xf numFmtId="0" fontId="109" fillId="0" borderId="0" xfId="135" applyFont="1" applyAlignment="1">
      <alignment horizontal="right" vertical="center"/>
    </xf>
    <xf numFmtId="0" fontId="96" fillId="0" borderId="0" xfId="135" applyFont="1" applyAlignment="1">
      <alignment horizontal="center" vertical="center" wrapText="1"/>
    </xf>
    <xf numFmtId="0" fontId="96" fillId="0" borderId="0" xfId="135" applyFont="1" applyAlignment="1">
      <alignment horizontal="center" vertical="center"/>
    </xf>
    <xf numFmtId="0" fontId="109" fillId="0" borderId="18" xfId="135" applyFont="1" applyBorder="1" applyAlignment="1">
      <alignment horizontal="left" vertical="center"/>
    </xf>
    <xf numFmtId="0" fontId="109" fillId="0" borderId="63" xfId="135" applyFont="1" applyBorder="1" applyAlignment="1">
      <alignment horizontal="left" vertical="center"/>
    </xf>
    <xf numFmtId="0" fontId="109" fillId="0" borderId="64" xfId="135" applyFont="1" applyBorder="1" applyAlignment="1">
      <alignment horizontal="left" vertical="center"/>
    </xf>
    <xf numFmtId="0" fontId="109" fillId="0" borderId="62" xfId="135" applyFont="1" applyBorder="1" applyAlignment="1">
      <alignment horizontal="center" vertical="center"/>
    </xf>
    <xf numFmtId="0" fontId="109" fillId="0" borderId="63" xfId="135" applyFont="1" applyBorder="1" applyAlignment="1">
      <alignment horizontal="center" vertical="center"/>
    </xf>
    <xf numFmtId="0" fontId="109" fillId="0" borderId="65" xfId="135" applyFont="1" applyBorder="1" applyAlignment="1">
      <alignment horizontal="center" vertical="center"/>
    </xf>
    <xf numFmtId="0" fontId="109" fillId="0" borderId="53" xfId="135" applyFont="1" applyBorder="1" applyAlignment="1">
      <alignment horizontal="left" vertical="center" wrapText="1"/>
    </xf>
    <xf numFmtId="0" fontId="109" fillId="0" borderId="11" xfId="135" applyFont="1" applyBorder="1" applyAlignment="1">
      <alignment horizontal="left" vertical="center" wrapText="1"/>
    </xf>
    <xf numFmtId="0" fontId="109" fillId="0" borderId="12" xfId="135" applyFont="1" applyBorder="1" applyAlignment="1">
      <alignment horizontal="left" vertical="center" wrapText="1"/>
    </xf>
    <xf numFmtId="0" fontId="109" fillId="0" borderId="19" xfId="135" applyFont="1" applyBorder="1" applyAlignment="1">
      <alignment horizontal="left" vertical="center" wrapText="1"/>
    </xf>
    <xf numFmtId="0" fontId="109" fillId="0" borderId="0" xfId="135" applyFont="1" applyAlignment="1">
      <alignment horizontal="left" vertical="center" wrapText="1"/>
    </xf>
    <xf numFmtId="0" fontId="109" fillId="0" borderId="14" xfId="135" applyFont="1" applyBorder="1" applyAlignment="1">
      <alignment horizontal="left" vertical="center" wrapText="1"/>
    </xf>
    <xf numFmtId="0" fontId="109" fillId="0" borderId="49" xfId="135" applyFont="1" applyBorder="1" applyAlignment="1">
      <alignment horizontal="left" vertical="center" wrapText="1"/>
    </xf>
    <xf numFmtId="0" fontId="109" fillId="0" borderId="16" xfId="135" applyFont="1" applyBorder="1" applyAlignment="1">
      <alignment horizontal="left" vertical="center" wrapText="1"/>
    </xf>
    <xf numFmtId="0" fontId="109" fillId="0" borderId="17" xfId="135" applyFont="1" applyBorder="1" applyAlignment="1">
      <alignment horizontal="left" vertical="center" wrapText="1"/>
    </xf>
    <xf numFmtId="0" fontId="57" fillId="0" borderId="10" xfId="135" applyFont="1" applyBorder="1" applyAlignment="1">
      <alignment horizontal="left" vertical="center" wrapText="1"/>
    </xf>
    <xf numFmtId="0" fontId="57" fillId="0" borderId="11" xfId="135" applyFont="1" applyBorder="1" applyAlignment="1">
      <alignment horizontal="left" vertical="center" wrapText="1"/>
    </xf>
    <xf numFmtId="0" fontId="57" fillId="0" borderId="12" xfId="135" applyFont="1" applyBorder="1" applyAlignment="1">
      <alignment horizontal="left" vertical="center" wrapText="1"/>
    </xf>
    <xf numFmtId="0" fontId="57" fillId="0" borderId="15" xfId="135" applyFont="1" applyBorder="1" applyAlignment="1">
      <alignment horizontal="left" vertical="center" wrapText="1"/>
    </xf>
    <xf numFmtId="0" fontId="57" fillId="0" borderId="16" xfId="135" applyFont="1" applyBorder="1" applyAlignment="1">
      <alignment horizontal="left" vertical="center" wrapText="1"/>
    </xf>
    <xf numFmtId="0" fontId="57" fillId="0" borderId="17" xfId="135" applyFont="1" applyBorder="1" applyAlignment="1">
      <alignment horizontal="left" vertical="center" wrapText="1"/>
    </xf>
    <xf numFmtId="0" fontId="57" fillId="0" borderId="10" xfId="135" applyFont="1" applyBorder="1" applyAlignment="1">
      <alignment horizontal="center" vertical="center"/>
    </xf>
    <xf numFmtId="0" fontId="57" fillId="0" borderId="11" xfId="135" applyFont="1" applyBorder="1" applyAlignment="1">
      <alignment horizontal="center" vertical="center"/>
    </xf>
    <xf numFmtId="0" fontId="57" fillId="0" borderId="33" xfId="135" applyFont="1" applyBorder="1" applyAlignment="1">
      <alignment horizontal="center" vertical="center"/>
    </xf>
    <xf numFmtId="0" fontId="57" fillId="0" borderId="15" xfId="135" applyFont="1" applyBorder="1" applyAlignment="1">
      <alignment horizontal="center" vertical="center"/>
    </xf>
    <xf numFmtId="0" fontId="57" fillId="0" borderId="16" xfId="135" applyFont="1" applyBorder="1" applyAlignment="1">
      <alignment horizontal="center" vertical="center"/>
    </xf>
    <xf numFmtId="0" fontId="57" fillId="0" borderId="54" xfId="135" applyFont="1" applyBorder="1" applyAlignment="1">
      <alignment horizontal="center" vertical="center"/>
    </xf>
    <xf numFmtId="0" fontId="57" fillId="0" borderId="26" xfId="135" applyFont="1" applyBorder="1" applyAlignment="1">
      <alignment horizontal="left" vertical="center"/>
    </xf>
    <xf numFmtId="0" fontId="57" fillId="0" borderId="34" xfId="135" applyFont="1" applyBorder="1" applyAlignment="1">
      <alignment horizontal="left" vertical="center"/>
    </xf>
    <xf numFmtId="0" fontId="57" fillId="0" borderId="27" xfId="135" applyFont="1" applyBorder="1" applyAlignment="1">
      <alignment horizontal="left" vertical="center"/>
    </xf>
    <xf numFmtId="0" fontId="105" fillId="0" borderId="51" xfId="135" applyFont="1" applyBorder="1" applyAlignment="1">
      <alignment horizontal="left"/>
    </xf>
    <xf numFmtId="0" fontId="105" fillId="0" borderId="50" xfId="135" applyFont="1" applyBorder="1" applyAlignment="1">
      <alignment horizontal="left"/>
    </xf>
    <xf numFmtId="0" fontId="105" fillId="0" borderId="52" xfId="135" applyFont="1" applyBorder="1" applyAlignment="1">
      <alignment horizontal="left"/>
    </xf>
    <xf numFmtId="0" fontId="57" fillId="0" borderId="0" xfId="135" applyFont="1" applyAlignment="1">
      <alignment horizontal="left" vertical="center"/>
    </xf>
    <xf numFmtId="0" fontId="109" fillId="0" borderId="167" xfId="135" applyFont="1" applyBorder="1" applyAlignment="1">
      <alignment horizontal="center" vertical="center" textRotation="255" wrapText="1"/>
    </xf>
    <xf numFmtId="0" fontId="109" fillId="0" borderId="166" xfId="135" applyFont="1" applyBorder="1" applyAlignment="1">
      <alignment horizontal="center" vertical="center" textRotation="255" wrapText="1"/>
    </xf>
    <xf numFmtId="0" fontId="109" fillId="0" borderId="165" xfId="135" applyFont="1" applyBorder="1" applyAlignment="1">
      <alignment horizontal="center" vertical="center" textRotation="255" wrapText="1"/>
    </xf>
    <xf numFmtId="0" fontId="57" fillId="0" borderId="62" xfId="135" applyFont="1" applyBorder="1" applyAlignment="1">
      <alignment horizontal="left" vertical="center"/>
    </xf>
    <xf numFmtId="0" fontId="57" fillId="0" borderId="63" xfId="135" applyFont="1" applyBorder="1" applyAlignment="1">
      <alignment horizontal="left" vertical="center"/>
    </xf>
    <xf numFmtId="0" fontId="105" fillId="0" borderId="63" xfId="135" applyFont="1" applyBorder="1" applyAlignment="1">
      <alignment horizontal="left" vertical="center" wrapText="1"/>
    </xf>
    <xf numFmtId="0" fontId="105" fillId="0" borderId="65" xfId="135" applyFont="1" applyBorder="1" applyAlignment="1">
      <alignment horizontal="left" vertical="center" wrapText="1"/>
    </xf>
    <xf numFmtId="0" fontId="105" fillId="0" borderId="34" xfId="135" applyFont="1" applyBorder="1" applyAlignment="1">
      <alignment horizontal="left" vertical="center" wrapText="1"/>
    </xf>
    <xf numFmtId="0" fontId="105" fillId="0" borderId="35" xfId="135" applyFont="1" applyBorder="1" applyAlignment="1">
      <alignment horizontal="left" vertical="center" wrapText="1"/>
    </xf>
    <xf numFmtId="0" fontId="57" fillId="0" borderId="51" xfId="135" applyFont="1" applyBorder="1" applyAlignment="1">
      <alignment horizontal="left" vertical="center"/>
    </xf>
    <xf numFmtId="0" fontId="57" fillId="0" borderId="50" xfId="135" applyFont="1" applyBorder="1" applyAlignment="1">
      <alignment horizontal="left" vertical="center"/>
    </xf>
    <xf numFmtId="0" fontId="57" fillId="0" borderId="0" xfId="135" applyFont="1" applyAlignment="1">
      <alignment horizontal="left" vertical="center" wrapText="1" shrinkToFit="1" readingOrder="1"/>
    </xf>
    <xf numFmtId="0" fontId="57" fillId="0" borderId="0" xfId="135" applyFont="1" applyAlignment="1">
      <alignment horizontal="left" vertical="center" wrapText="1"/>
    </xf>
    <xf numFmtId="0" fontId="4" fillId="0" borderId="0" xfId="135" applyAlignment="1">
      <alignment horizontal="left" vertical="center"/>
    </xf>
    <xf numFmtId="0" fontId="122" fillId="0" borderId="0" xfId="143" applyFont="1" applyAlignment="1">
      <alignment horizontal="left" vertical="center"/>
    </xf>
    <xf numFmtId="0" fontId="92" fillId="0" borderId="0" xfId="143" applyFont="1" applyAlignment="1">
      <alignment horizontal="right" vertical="top"/>
    </xf>
    <xf numFmtId="0" fontId="92" fillId="0" borderId="0" xfId="143" applyFont="1" applyAlignment="1">
      <alignment horizontal="center" vertical="center"/>
    </xf>
    <xf numFmtId="0" fontId="121" fillId="0" borderId="0" xfId="143" applyFont="1" applyAlignment="1">
      <alignment horizontal="center" vertical="center"/>
    </xf>
    <xf numFmtId="0" fontId="92" fillId="0" borderId="26" xfId="143" applyFont="1" applyBorder="1" applyAlignment="1">
      <alignment horizontal="center" vertical="center"/>
    </xf>
    <xf numFmtId="0" fontId="92" fillId="0" borderId="34" xfId="143" applyFont="1" applyBorder="1" applyAlignment="1">
      <alignment horizontal="center" vertical="center"/>
    </xf>
    <xf numFmtId="0" fontId="92" fillId="0" borderId="27" xfId="143" applyFont="1" applyBorder="1" applyAlignment="1">
      <alignment horizontal="center" vertical="center"/>
    </xf>
    <xf numFmtId="0" fontId="92" fillId="0" borderId="34" xfId="143" applyFont="1" applyBorder="1" applyAlignment="1">
      <alignment horizontal="left" vertical="center"/>
    </xf>
    <xf numFmtId="0" fontId="92" fillId="0" borderId="27" xfId="143" applyFont="1" applyBorder="1" applyAlignment="1">
      <alignment horizontal="left" vertical="center"/>
    </xf>
    <xf numFmtId="0" fontId="115" fillId="0" borderId="60" xfId="143" applyFont="1" applyBorder="1" applyAlignment="1">
      <alignment horizontal="center" vertical="center" wrapText="1"/>
    </xf>
    <xf numFmtId="0" fontId="115" fillId="0" borderId="41" xfId="143" applyFont="1" applyBorder="1" applyAlignment="1">
      <alignment horizontal="center" vertical="center"/>
    </xf>
    <xf numFmtId="0" fontId="115" fillId="0" borderId="19" xfId="143" applyFont="1" applyBorder="1" applyAlignment="1">
      <alignment horizontal="center" vertical="center"/>
    </xf>
    <xf numFmtId="0" fontId="115" fillId="0" borderId="23" xfId="143" applyFont="1" applyBorder="1" applyAlignment="1">
      <alignment horizontal="center" vertical="center"/>
    </xf>
    <xf numFmtId="0" fontId="92" fillId="0" borderId="60" xfId="143" applyFont="1" applyBorder="1" applyAlignment="1">
      <alignment horizontal="center" vertical="center" wrapText="1" shrinkToFit="1"/>
    </xf>
    <xf numFmtId="0" fontId="115" fillId="0" borderId="40" xfId="143" applyFont="1" applyBorder="1" applyAlignment="1">
      <alignment horizontal="center" vertical="center" shrinkToFit="1"/>
    </xf>
    <xf numFmtId="0" fontId="115" fillId="0" borderId="61" xfId="143" applyFont="1" applyBorder="1" applyAlignment="1">
      <alignment horizontal="center" vertical="center" shrinkToFit="1"/>
    </xf>
    <xf numFmtId="0" fontId="115" fillId="0" borderId="20" xfId="143" applyFont="1" applyBorder="1" applyAlignment="1">
      <alignment horizontal="center" vertical="center" shrinkToFit="1"/>
    </xf>
    <xf numFmtId="0" fontId="115" fillId="0" borderId="24" xfId="143" applyFont="1" applyBorder="1" applyAlignment="1">
      <alignment horizontal="center" vertical="center" shrinkToFit="1"/>
    </xf>
    <xf numFmtId="0" fontId="115" fillId="0" borderId="110" xfId="143" applyFont="1" applyBorder="1" applyAlignment="1">
      <alignment horizontal="center" vertical="center" shrinkToFit="1"/>
    </xf>
    <xf numFmtId="0" fontId="92" fillId="0" borderId="74" xfId="143" applyFont="1" applyBorder="1" applyAlignment="1">
      <alignment horizontal="center" vertical="center"/>
    </xf>
    <xf numFmtId="0" fontId="92" fillId="0" borderId="40" xfId="143" applyFont="1" applyBorder="1" applyAlignment="1">
      <alignment horizontal="center" vertical="center"/>
    </xf>
    <xf numFmtId="0" fontId="92" fillId="0" borderId="41" xfId="143" applyFont="1" applyBorder="1" applyAlignment="1">
      <alignment horizontal="center" vertical="center"/>
    </xf>
    <xf numFmtId="0" fontId="92" fillId="0" borderId="97" xfId="143" applyFont="1" applyBorder="1" applyAlignment="1">
      <alignment horizontal="center" vertical="center"/>
    </xf>
    <xf numFmtId="0" fontId="92" fillId="0" borderId="24" xfId="143" applyFont="1" applyBorder="1" applyAlignment="1">
      <alignment horizontal="center" vertical="center"/>
    </xf>
    <xf numFmtId="0" fontId="92" fillId="0" borderId="25" xfId="143" applyFont="1" applyBorder="1" applyAlignment="1">
      <alignment horizontal="center" vertical="center"/>
    </xf>
    <xf numFmtId="0" fontId="92" fillId="0" borderId="60" xfId="143" applyFont="1" applyBorder="1" applyAlignment="1">
      <alignment horizontal="center" vertical="center" wrapText="1"/>
    </xf>
    <xf numFmtId="0" fontId="92" fillId="0" borderId="40" xfId="143" applyFont="1" applyBorder="1" applyAlignment="1">
      <alignment horizontal="center" vertical="center" wrapText="1"/>
    </xf>
    <xf numFmtId="0" fontId="92" fillId="0" borderId="41" xfId="143" applyFont="1" applyBorder="1" applyAlignment="1">
      <alignment horizontal="center" vertical="center" wrapText="1"/>
    </xf>
    <xf numFmtId="0" fontId="92" fillId="0" borderId="20" xfId="143" applyFont="1" applyBorder="1" applyAlignment="1">
      <alignment horizontal="center" vertical="center" wrapText="1"/>
    </xf>
    <xf numFmtId="0" fontId="92" fillId="0" borderId="24" xfId="143" applyFont="1" applyBorder="1" applyAlignment="1">
      <alignment horizontal="center" vertical="center" wrapText="1"/>
    </xf>
    <xf numFmtId="0" fontId="92" fillId="0" borderId="25" xfId="143" applyFont="1" applyBorder="1" applyAlignment="1">
      <alignment horizontal="center" vertical="center" wrapText="1"/>
    </xf>
    <xf numFmtId="0" fontId="92" fillId="0" borderId="0" xfId="143" applyFont="1" applyAlignment="1">
      <alignment horizontal="left" vertical="center"/>
    </xf>
    <xf numFmtId="0" fontId="118" fillId="0" borderId="0" xfId="143" applyFont="1" applyAlignment="1">
      <alignment horizontal="left" vertical="center" wrapText="1"/>
    </xf>
    <xf numFmtId="0" fontId="118" fillId="0" borderId="0" xfId="143" applyFont="1" applyAlignment="1">
      <alignment horizontal="left" vertical="center"/>
    </xf>
    <xf numFmtId="0" fontId="92" fillId="29" borderId="30" xfId="143" applyFont="1" applyFill="1" applyBorder="1" applyAlignment="1">
      <alignment horizontal="center" vertical="center"/>
    </xf>
    <xf numFmtId="0" fontId="92" fillId="29" borderId="31" xfId="143" applyFont="1" applyFill="1" applyBorder="1" applyAlignment="1">
      <alignment horizontal="center" vertical="center"/>
    </xf>
    <xf numFmtId="0" fontId="92" fillId="29" borderId="32" xfId="143" applyFont="1" applyFill="1" applyBorder="1" applyAlignment="1">
      <alignment horizontal="center" vertical="center"/>
    </xf>
    <xf numFmtId="0" fontId="113" fillId="0" borderId="0" xfId="143" applyFont="1" applyAlignment="1">
      <alignment horizontal="right" vertical="center"/>
    </xf>
    <xf numFmtId="0" fontId="92" fillId="25" borderId="30" xfId="143" applyFont="1" applyFill="1" applyBorder="1" applyAlignment="1">
      <alignment horizontal="center" vertical="center"/>
    </xf>
    <xf numFmtId="0" fontId="92" fillId="25" borderId="32" xfId="143" applyFont="1" applyFill="1" applyBorder="1" applyAlignment="1">
      <alignment horizontal="center" vertical="center"/>
    </xf>
    <xf numFmtId="0" fontId="113" fillId="29" borderId="30" xfId="143" applyFont="1" applyFill="1" applyBorder="1" applyAlignment="1">
      <alignment horizontal="center" vertical="center"/>
    </xf>
    <xf numFmtId="0" fontId="113" fillId="29" borderId="31" xfId="143" applyFont="1" applyFill="1" applyBorder="1" applyAlignment="1">
      <alignment horizontal="center" vertical="center"/>
    </xf>
    <xf numFmtId="0" fontId="113" fillId="29" borderId="32" xfId="143" applyFont="1" applyFill="1" applyBorder="1" applyAlignment="1">
      <alignment horizontal="center" vertical="center"/>
    </xf>
    <xf numFmtId="0" fontId="92" fillId="0" borderId="30" xfId="143" applyFont="1" applyBorder="1" applyAlignment="1">
      <alignment horizontal="center" vertical="center"/>
    </xf>
    <xf numFmtId="0" fontId="92" fillId="0" borderId="32" xfId="143" applyFont="1" applyBorder="1" applyAlignment="1">
      <alignment horizontal="center" vertical="center"/>
    </xf>
    <xf numFmtId="0" fontId="92" fillId="0" borderId="16" xfId="143" applyFont="1" applyBorder="1" applyAlignment="1">
      <alignment horizontal="center" vertical="center" shrinkToFit="1"/>
    </xf>
    <xf numFmtId="0" fontId="92" fillId="0" borderId="17" xfId="143" applyFont="1" applyBorder="1" applyAlignment="1">
      <alignment horizontal="center" vertical="center" shrinkToFit="1"/>
    </xf>
    <xf numFmtId="0" fontId="92" fillId="0" borderId="62" xfId="143" applyFont="1" applyBorder="1" applyAlignment="1">
      <alignment horizontal="left" vertical="center" wrapText="1" shrinkToFit="1"/>
    </xf>
    <xf numFmtId="0" fontId="92" fillId="0" borderId="63" xfId="143" applyFont="1" applyBorder="1" applyAlignment="1">
      <alignment horizontal="left" vertical="center" wrapText="1" shrinkToFit="1"/>
    </xf>
    <xf numFmtId="0" fontId="92" fillId="0" borderId="65" xfId="143" applyFont="1" applyBorder="1" applyAlignment="1">
      <alignment horizontal="left" vertical="center" wrapText="1" shrinkToFit="1"/>
    </xf>
    <xf numFmtId="0" fontId="92" fillId="29" borderId="49" xfId="143" applyFont="1" applyFill="1" applyBorder="1" applyAlignment="1">
      <alignment horizontal="center" vertical="center"/>
    </xf>
    <xf numFmtId="0" fontId="92" fillId="29" borderId="54" xfId="143" applyFont="1" applyFill="1" applyBorder="1" applyAlignment="1">
      <alignment horizontal="center" vertical="center"/>
    </xf>
    <xf numFmtId="0" fontId="92" fillId="0" borderId="23" xfId="143" applyFont="1" applyBorder="1" applyAlignment="1">
      <alignment horizontal="center" vertical="center"/>
    </xf>
    <xf numFmtId="0" fontId="92" fillId="0" borderId="34" xfId="143" applyFont="1" applyBorder="1" applyAlignment="1">
      <alignment horizontal="center" vertical="center" shrinkToFit="1"/>
    </xf>
    <xf numFmtId="0" fontId="92" fillId="0" borderId="27" xfId="143" applyFont="1" applyBorder="1" applyAlignment="1">
      <alignment horizontal="center" vertical="center" shrinkToFit="1"/>
    </xf>
    <xf numFmtId="0" fontId="92" fillId="0" borderId="26" xfId="143" applyFont="1" applyBorder="1" applyAlignment="1">
      <alignment horizontal="left" vertical="center" wrapText="1" shrinkToFit="1"/>
    </xf>
    <xf numFmtId="0" fontId="92" fillId="0" borderId="34" xfId="143" applyFont="1" applyBorder="1" applyAlignment="1">
      <alignment horizontal="left" vertical="center" wrapText="1" shrinkToFit="1"/>
    </xf>
    <xf numFmtId="0" fontId="92" fillId="0" borderId="35" xfId="143" applyFont="1" applyBorder="1" applyAlignment="1">
      <alignment horizontal="left" vertical="center" wrapText="1" shrinkToFit="1"/>
    </xf>
    <xf numFmtId="0" fontId="92" fillId="29" borderId="57" xfId="143" applyFont="1" applyFill="1" applyBorder="1" applyAlignment="1">
      <alignment horizontal="center" vertical="center"/>
    </xf>
    <xf numFmtId="0" fontId="92" fillId="29" borderId="35" xfId="143" applyFont="1" applyFill="1" applyBorder="1" applyAlignment="1">
      <alignment horizontal="center" vertical="center"/>
    </xf>
    <xf numFmtId="0" fontId="92" fillId="0" borderId="11" xfId="143" applyFont="1" applyBorder="1" applyAlignment="1">
      <alignment horizontal="center" vertical="center" shrinkToFit="1"/>
    </xf>
    <xf numFmtId="0" fontId="92" fillId="0" borderId="12" xfId="143" applyFont="1" applyBorder="1" applyAlignment="1">
      <alignment horizontal="center" vertical="center" shrinkToFit="1"/>
    </xf>
    <xf numFmtId="0" fontId="92" fillId="0" borderId="51" xfId="143" applyFont="1" applyBorder="1" applyAlignment="1">
      <alignment horizontal="center" vertical="center" wrapText="1" shrinkToFit="1"/>
    </xf>
    <xf numFmtId="0" fontId="92" fillId="0" borderId="50" xfId="143" applyFont="1" applyBorder="1" applyAlignment="1">
      <alignment horizontal="center" vertical="center" wrapText="1" shrinkToFit="1"/>
    </xf>
    <xf numFmtId="0" fontId="92" fillId="0" borderId="52" xfId="143" applyFont="1" applyBorder="1" applyAlignment="1">
      <alignment horizontal="center" vertical="center" wrapText="1" shrinkToFit="1"/>
    </xf>
    <xf numFmtId="0" fontId="92" fillId="29" borderId="53" xfId="143" applyFont="1" applyFill="1" applyBorder="1" applyAlignment="1">
      <alignment horizontal="center" vertical="center"/>
    </xf>
    <xf numFmtId="0" fontId="92" fillId="29" borderId="33" xfId="143" applyFont="1" applyFill="1" applyBorder="1" applyAlignment="1">
      <alignment horizontal="center" vertical="center"/>
    </xf>
    <xf numFmtId="0" fontId="92" fillId="0" borderId="31" xfId="143" applyFont="1" applyBorder="1" applyAlignment="1">
      <alignment horizontal="center" vertical="center"/>
    </xf>
    <xf numFmtId="0" fontId="92" fillId="0" borderId="70" xfId="143" applyFont="1" applyBorder="1" applyAlignment="1">
      <alignment horizontal="center" vertical="center"/>
    </xf>
    <xf numFmtId="0" fontId="92" fillId="0" borderId="71" xfId="143" applyFont="1" applyBorder="1" applyAlignment="1">
      <alignment horizontal="center" vertical="center"/>
    </xf>
    <xf numFmtId="0" fontId="92" fillId="0" borderId="60" xfId="143" applyFont="1" applyBorder="1" applyAlignment="1">
      <alignment horizontal="left" vertical="center"/>
    </xf>
    <xf numFmtId="0" fontId="92" fillId="0" borderId="40" xfId="143" applyFont="1" applyBorder="1" applyAlignment="1">
      <alignment horizontal="left" vertical="center"/>
    </xf>
    <xf numFmtId="0" fontId="92" fillId="0" borderId="20" xfId="143" applyFont="1" applyBorder="1" applyAlignment="1">
      <alignment horizontal="left" vertical="center"/>
    </xf>
    <xf numFmtId="0" fontId="92" fillId="0" borderId="24" xfId="143" applyFont="1" applyBorder="1" applyAlignment="1">
      <alignment horizontal="left" vertical="center"/>
    </xf>
    <xf numFmtId="0" fontId="92" fillId="29" borderId="60" xfId="143" applyFont="1" applyFill="1" applyBorder="1" applyAlignment="1">
      <alignment horizontal="center" vertical="center"/>
    </xf>
    <xf numFmtId="0" fontId="92" fillId="29" borderId="40" xfId="143" applyFont="1" applyFill="1" applyBorder="1" applyAlignment="1">
      <alignment horizontal="center" vertical="center"/>
    </xf>
    <xf numFmtId="0" fontId="92" fillId="29" borderId="41" xfId="143" applyFont="1" applyFill="1" applyBorder="1" applyAlignment="1">
      <alignment horizontal="center" vertical="center"/>
    </xf>
    <xf numFmtId="0" fontId="92" fillId="29" borderId="20" xfId="143" applyFont="1" applyFill="1" applyBorder="1" applyAlignment="1">
      <alignment horizontal="center" vertical="center"/>
    </xf>
    <xf numFmtId="0" fontId="92" fillId="29" borderId="24" xfId="143" applyFont="1" applyFill="1" applyBorder="1" applyAlignment="1">
      <alignment horizontal="center" vertical="center"/>
    </xf>
    <xf numFmtId="0" fontId="92" fillId="29" borderId="25" xfId="143" applyFont="1" applyFill="1" applyBorder="1" applyAlignment="1">
      <alignment horizontal="center" vertical="center"/>
    </xf>
    <xf numFmtId="0" fontId="92" fillId="0" borderId="30" xfId="143" applyFont="1" applyBorder="1" applyAlignment="1">
      <alignment horizontal="center" vertical="center" wrapText="1"/>
    </xf>
    <xf numFmtId="0" fontId="92" fillId="0" borderId="31" xfId="143" applyFont="1" applyBorder="1" applyAlignment="1">
      <alignment horizontal="center" vertical="center" wrapText="1"/>
    </xf>
    <xf numFmtId="0" fontId="92" fillId="0" borderId="32" xfId="143" applyFont="1" applyBorder="1" applyAlignment="1">
      <alignment horizontal="center" vertical="center" wrapText="1"/>
    </xf>
    <xf numFmtId="0" fontId="114" fillId="0" borderId="17" xfId="143" applyFont="1" applyBorder="1" applyAlignment="1">
      <alignment horizontal="left" vertical="center" wrapText="1"/>
    </xf>
    <xf numFmtId="0" fontId="114" fillId="0" borderId="21" xfId="143" applyFont="1" applyBorder="1" applyAlignment="1">
      <alignment horizontal="left" vertical="center" wrapText="1"/>
    </xf>
    <xf numFmtId="0" fontId="114" fillId="0" borderId="39" xfId="143" applyFont="1" applyBorder="1" applyAlignment="1">
      <alignment horizontal="left" vertical="center" wrapText="1"/>
    </xf>
    <xf numFmtId="0" fontId="114" fillId="0" borderId="162" xfId="143" applyFont="1" applyBorder="1" applyAlignment="1">
      <alignment horizontal="left" vertical="center" wrapText="1"/>
    </xf>
    <xf numFmtId="0" fontId="113" fillId="0" borderId="62" xfId="143" applyFont="1" applyBorder="1" applyAlignment="1">
      <alignment horizontal="center" vertical="center" wrapText="1"/>
    </xf>
    <xf numFmtId="0" fontId="113" fillId="0" borderId="51" xfId="143" applyFont="1" applyBorder="1" applyAlignment="1">
      <alignment horizontal="center" vertical="center" wrapText="1"/>
    </xf>
    <xf numFmtId="0" fontId="115" fillId="0" borderId="73" xfId="144" applyFont="1" applyBorder="1" applyAlignment="1">
      <alignment horizontal="center" vertical="top" wrapText="1"/>
    </xf>
    <xf numFmtId="0" fontId="115" fillId="0" borderId="72" xfId="144" applyFont="1" applyBorder="1" applyAlignment="1">
      <alignment horizontal="center" vertical="top" wrapText="1"/>
    </xf>
    <xf numFmtId="0" fontId="115" fillId="0" borderId="30" xfId="143" applyFont="1" applyBorder="1" applyAlignment="1">
      <alignment horizontal="center" vertical="center" wrapText="1"/>
    </xf>
    <xf numFmtId="0" fontId="115" fillId="0" borderId="31" xfId="143" applyFont="1" applyBorder="1" applyAlignment="1">
      <alignment horizontal="center" vertical="center" wrapText="1"/>
    </xf>
    <xf numFmtId="0" fontId="115" fillId="0" borderId="32" xfId="143" applyFont="1" applyBorder="1" applyAlignment="1">
      <alignment horizontal="center" vertical="center" wrapText="1"/>
    </xf>
    <xf numFmtId="0" fontId="108" fillId="0" borderId="168" xfId="144" applyFont="1" applyBorder="1" applyAlignment="1">
      <alignment horizontal="center" vertical="center" wrapText="1"/>
    </xf>
    <xf numFmtId="0" fontId="108" fillId="0" borderId="163" xfId="144" applyFont="1" applyBorder="1" applyAlignment="1">
      <alignment horizontal="center" vertical="center" wrapText="1"/>
    </xf>
    <xf numFmtId="0" fontId="92" fillId="0" borderId="26" xfId="143" applyFont="1" applyBorder="1" applyAlignment="1">
      <alignment horizontal="distributed" vertical="center" justifyLastLine="1"/>
    </xf>
    <xf numFmtId="0" fontId="92" fillId="0" borderId="34" xfId="143" applyFont="1" applyBorder="1" applyAlignment="1">
      <alignment horizontal="distributed" vertical="center" justifyLastLine="1"/>
    </xf>
    <xf numFmtId="0" fontId="92" fillId="0" borderId="27" xfId="143" applyFont="1" applyBorder="1" applyAlignment="1">
      <alignment horizontal="distributed" vertical="center" justifyLastLine="1"/>
    </xf>
    <xf numFmtId="0" fontId="57" fillId="0" borderId="16" xfId="143" applyFont="1" applyBorder="1" applyAlignment="1">
      <alignment horizontal="left" vertical="center"/>
    </xf>
    <xf numFmtId="0" fontId="9" fillId="0" borderId="26" xfId="0" applyFont="1" applyBorder="1" applyAlignment="1">
      <alignment horizontal="center" vertical="center"/>
    </xf>
    <xf numFmtId="0" fontId="9" fillId="0" borderId="34" xfId="0" applyFont="1" applyBorder="1" applyAlignment="1">
      <alignment horizontal="center" vertical="center"/>
    </xf>
    <xf numFmtId="0" fontId="9" fillId="0" borderId="27" xfId="0" applyFont="1" applyBorder="1" applyAlignment="1">
      <alignment horizontal="center" vertical="center"/>
    </xf>
    <xf numFmtId="0" fontId="9" fillId="0" borderId="26" xfId="0" applyFont="1" applyBorder="1" applyAlignment="1">
      <alignment horizontal="left" vertical="center"/>
    </xf>
    <xf numFmtId="0" fontId="9" fillId="0" borderId="34" xfId="0" applyFont="1" applyBorder="1" applyAlignment="1">
      <alignment horizontal="left" vertical="center"/>
    </xf>
    <xf numFmtId="0" fontId="9" fillId="0" borderId="27" xfId="0" applyFont="1" applyBorder="1" applyAlignment="1">
      <alignment horizontal="left" vertical="center"/>
    </xf>
    <xf numFmtId="0" fontId="22" fillId="0" borderId="0" xfId="52" applyFont="1" applyBorder="1" applyAlignment="1">
      <alignment horizontal="center"/>
    </xf>
    <xf numFmtId="0" fontId="20" fillId="0" borderId="28" xfId="52" applyBorder="1" applyAlignment="1">
      <alignment horizontal="center" vertical="center" wrapText="1"/>
    </xf>
    <xf numFmtId="0" fontId="20" fillId="0" borderId="75" xfId="52" applyBorder="1" applyAlignment="1">
      <alignment horizontal="center" vertical="center"/>
    </xf>
    <xf numFmtId="0" fontId="20" fillId="0" borderId="21" xfId="52" applyBorder="1" applyAlignment="1">
      <alignment horizontal="center" vertical="center"/>
    </xf>
    <xf numFmtId="0" fontId="22" fillId="0" borderId="16" xfId="52" applyFont="1" applyBorder="1" applyAlignment="1">
      <alignment horizontal="center" vertical="center"/>
    </xf>
    <xf numFmtId="0" fontId="20" fillId="0" borderId="26" xfId="52" applyBorder="1" applyAlignment="1">
      <alignment horizontal="left" vertical="center"/>
    </xf>
    <xf numFmtId="0" fontId="20" fillId="0" borderId="34" xfId="52" applyBorder="1" applyAlignment="1">
      <alignment horizontal="left" vertical="center"/>
    </xf>
    <xf numFmtId="0" fontId="20" fillId="0" borderId="27" xfId="52" applyBorder="1" applyAlignment="1">
      <alignment horizontal="left" vertical="center"/>
    </xf>
    <xf numFmtId="0" fontId="22" fillId="0" borderId="10" xfId="52" applyFont="1" applyBorder="1" applyAlignment="1">
      <alignment horizontal="center" vertical="center"/>
    </xf>
    <xf numFmtId="0" fontId="22" fillId="0" borderId="11" xfId="52" applyFont="1" applyBorder="1" applyAlignment="1">
      <alignment horizontal="center" vertical="center"/>
    </xf>
    <xf numFmtId="0" fontId="22" fillId="0" borderId="13" xfId="52" applyFont="1" applyBorder="1" applyAlignment="1">
      <alignment horizontal="center" vertical="center"/>
    </xf>
    <xf numFmtId="0" fontId="22" fillId="0" borderId="0" xfId="52" applyFont="1" applyBorder="1" applyAlignment="1">
      <alignment horizontal="center" vertical="center"/>
    </xf>
    <xf numFmtId="0" fontId="20" fillId="0" borderId="12" xfId="52" applyBorder="1" applyAlignment="1">
      <alignment horizontal="center" vertical="center"/>
    </xf>
    <xf numFmtId="0" fontId="20" fillId="0" borderId="14" xfId="52" applyBorder="1" applyAlignment="1">
      <alignment horizontal="center" vertical="center"/>
    </xf>
    <xf numFmtId="0" fontId="20" fillId="0" borderId="10" xfId="52" applyBorder="1" applyAlignment="1">
      <alignment horizontal="center" vertical="center"/>
    </xf>
    <xf numFmtId="0" fontId="20" fillId="0" borderId="15" xfId="52" applyBorder="1" applyAlignment="1">
      <alignment horizontal="center" vertical="center"/>
    </xf>
    <xf numFmtId="0" fontId="20" fillId="0" borderId="17" xfId="52" applyBorder="1" applyAlignment="1">
      <alignment horizontal="center" vertical="center"/>
    </xf>
    <xf numFmtId="0" fontId="14" fillId="0" borderId="0" xfId="0" applyFont="1" applyAlignment="1">
      <alignment horizontal="center"/>
    </xf>
    <xf numFmtId="0" fontId="12" fillId="0" borderId="26" xfId="0" applyFont="1" applyBorder="1" applyAlignment="1">
      <alignment horizontal="distributed"/>
    </xf>
    <xf numFmtId="0" fontId="12" fillId="0" borderId="27" xfId="0" applyFont="1" applyBorder="1" applyAlignment="1">
      <alignment horizontal="distributed"/>
    </xf>
    <xf numFmtId="0" fontId="12" fillId="0" borderId="26" xfId="0" applyFont="1" applyBorder="1" applyAlignment="1">
      <alignment horizontal="center" vertical="center"/>
    </xf>
    <xf numFmtId="0" fontId="12" fillId="0" borderId="34" xfId="0" applyFont="1" applyBorder="1" applyAlignment="1">
      <alignment horizontal="center" vertical="center"/>
    </xf>
    <xf numFmtId="0" fontId="12" fillId="0" borderId="27" xfId="0" applyFont="1" applyBorder="1" applyAlignment="1">
      <alignment horizontal="center" vertical="center"/>
    </xf>
    <xf numFmtId="0" fontId="12" fillId="0" borderId="56" xfId="0" applyFont="1" applyBorder="1" applyAlignment="1">
      <alignment horizontal="center" vertical="center"/>
    </xf>
    <xf numFmtId="0" fontId="12" fillId="0" borderId="75" xfId="0" applyFont="1" applyBorder="1" applyAlignment="1">
      <alignment horizontal="distributed" vertical="center"/>
    </xf>
    <xf numFmtId="0" fontId="12" fillId="0" borderId="13" xfId="0" applyFont="1" applyBorder="1" applyAlignment="1">
      <alignment horizontal="center" vertical="center"/>
    </xf>
    <xf numFmtId="0" fontId="12" fillId="0" borderId="0" xfId="0" applyFont="1" applyAlignment="1">
      <alignment horizontal="center" vertical="center"/>
    </xf>
    <xf numFmtId="0" fontId="12" fillId="0" borderId="14" xfId="0" applyFont="1" applyBorder="1" applyAlignment="1">
      <alignment horizontal="center" vertical="center"/>
    </xf>
    <xf numFmtId="0" fontId="12" fillId="0" borderId="28" xfId="0" applyFont="1" applyBorder="1" applyAlignment="1">
      <alignment horizontal="distributed" vertical="center"/>
    </xf>
    <xf numFmtId="0" fontId="12" fillId="0" borderId="21" xfId="0" applyFont="1" applyBorder="1" applyAlignment="1">
      <alignment horizontal="distributed" vertical="center"/>
    </xf>
    <xf numFmtId="0" fontId="12" fillId="0" borderId="10" xfId="0" applyFont="1" applyBorder="1" applyAlignment="1">
      <alignment horizontal="left" vertical="top"/>
    </xf>
    <xf numFmtId="0" fontId="12" fillId="0" borderId="11" xfId="0" applyFont="1" applyBorder="1" applyAlignment="1">
      <alignment horizontal="left" vertical="top"/>
    </xf>
    <xf numFmtId="0" fontId="12" fillId="0" borderId="12" xfId="0" applyFont="1" applyBorder="1" applyAlignment="1">
      <alignment horizontal="left" vertical="top"/>
    </xf>
    <xf numFmtId="0" fontId="12" fillId="0" borderId="15" xfId="0" applyFont="1" applyBorder="1" applyAlignment="1">
      <alignment horizontal="left" vertical="top"/>
    </xf>
    <xf numFmtId="0" fontId="12" fillId="0" borderId="16" xfId="0" applyFont="1" applyBorder="1" applyAlignment="1">
      <alignment horizontal="left" vertical="top"/>
    </xf>
    <xf numFmtId="0" fontId="12" fillId="0" borderId="17" xfId="0" applyFont="1" applyBorder="1" applyAlignment="1">
      <alignment horizontal="left" vertical="top"/>
    </xf>
    <xf numFmtId="0" fontId="12" fillId="0" borderId="26" xfId="0" applyFont="1" applyBorder="1" applyAlignment="1">
      <alignment horizontal="center"/>
    </xf>
    <xf numFmtId="0" fontId="12" fillId="0" borderId="34" xfId="0" applyFont="1" applyBorder="1" applyAlignment="1">
      <alignment horizontal="center"/>
    </xf>
    <xf numFmtId="0" fontId="12" fillId="0" borderId="27" xfId="0" applyFont="1" applyBorder="1" applyAlignment="1">
      <alignment horizontal="center"/>
    </xf>
    <xf numFmtId="0" fontId="12" fillId="0" borderId="68" xfId="0" applyFont="1" applyBorder="1" applyAlignment="1">
      <alignment horizontal="center" vertical="center"/>
    </xf>
    <xf numFmtId="0" fontId="12" fillId="0" borderId="66" xfId="0" applyFont="1" applyBorder="1" applyAlignment="1">
      <alignment horizontal="center" vertical="center"/>
    </xf>
    <xf numFmtId="0" fontId="12" fillId="0" borderId="67" xfId="0" applyFont="1" applyBorder="1" applyAlignment="1">
      <alignment horizontal="center" vertical="center"/>
    </xf>
    <xf numFmtId="0" fontId="12" fillId="0" borderId="98" xfId="0" applyFont="1" applyBorder="1" applyAlignment="1">
      <alignment horizontal="center" vertical="center"/>
    </xf>
    <xf numFmtId="0" fontId="12" fillId="0" borderId="99" xfId="0" applyFont="1" applyBorder="1" applyAlignment="1">
      <alignment horizontal="center" vertical="center"/>
    </xf>
    <xf numFmtId="0" fontId="12" fillId="0" borderId="100" xfId="0" applyFont="1" applyBorder="1" applyAlignment="1">
      <alignment horizontal="center" vertical="center"/>
    </xf>
    <xf numFmtId="0" fontId="12" fillId="0" borderId="101" xfId="0" applyFont="1" applyBorder="1" applyAlignment="1">
      <alignment horizontal="center" vertical="center"/>
    </xf>
    <xf numFmtId="0" fontId="12" fillId="0" borderId="102" xfId="0" applyFont="1" applyBorder="1" applyAlignment="1">
      <alignment horizontal="center" vertical="center"/>
    </xf>
    <xf numFmtId="0" fontId="12" fillId="0" borderId="103" xfId="0" applyFont="1" applyBorder="1" applyAlignment="1">
      <alignment horizontal="center" vertical="center"/>
    </xf>
    <xf numFmtId="0" fontId="12" fillId="0" borderId="55" xfId="0" applyFont="1" applyBorder="1" applyAlignment="1">
      <alignment horizontal="center" vertical="center"/>
    </xf>
    <xf numFmtId="0" fontId="12" fillId="0" borderId="104" xfId="0" applyFont="1" applyBorder="1" applyAlignment="1">
      <alignment horizontal="center" vertical="center"/>
    </xf>
    <xf numFmtId="0" fontId="12" fillId="0" borderId="13" xfId="0" applyFont="1" applyBorder="1" applyAlignment="1">
      <alignment horizontal="left" vertical="top"/>
    </xf>
    <xf numFmtId="0" fontId="12" fillId="0" borderId="0" xfId="0" applyFont="1" applyAlignment="1">
      <alignment horizontal="left" vertical="top"/>
    </xf>
    <xf numFmtId="0" fontId="12" fillId="0" borderId="14" xfId="0" applyFont="1" applyBorder="1" applyAlignment="1">
      <alignment horizontal="left" vertical="top"/>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26" xfId="53" applyFont="1" applyBorder="1" applyAlignment="1">
      <alignment horizontal="distributed"/>
    </xf>
    <xf numFmtId="0" fontId="12" fillId="0" borderId="27" xfId="53" applyFont="1" applyBorder="1" applyAlignment="1">
      <alignment horizontal="distributed"/>
    </xf>
    <xf numFmtId="0" fontId="12" fillId="0" borderId="26" xfId="53" applyFont="1" applyBorder="1" applyAlignment="1">
      <alignment horizontal="center"/>
    </xf>
    <xf numFmtId="0" fontId="12" fillId="0" borderId="34" xfId="53" applyFont="1" applyBorder="1" applyAlignment="1">
      <alignment horizontal="center"/>
    </xf>
    <xf numFmtId="0" fontId="12" fillId="0" borderId="27" xfId="53" applyFont="1" applyBorder="1" applyAlignment="1">
      <alignment horizontal="center"/>
    </xf>
    <xf numFmtId="0" fontId="12" fillId="0" borderId="56" xfId="53" applyFont="1" applyBorder="1" applyAlignment="1">
      <alignment horizontal="center" vertical="center"/>
    </xf>
    <xf numFmtId="0" fontId="12" fillId="0" borderId="75" xfId="53" applyFont="1" applyBorder="1" applyAlignment="1">
      <alignment horizontal="distributed" vertical="center"/>
    </xf>
    <xf numFmtId="0" fontId="12" fillId="0" borderId="13" xfId="53" applyFont="1" applyBorder="1" applyAlignment="1">
      <alignment horizontal="center" vertical="center"/>
    </xf>
    <xf numFmtId="0" fontId="12" fillId="0" borderId="0" xfId="53" applyFont="1" applyAlignment="1">
      <alignment horizontal="center" vertical="center"/>
    </xf>
    <xf numFmtId="0" fontId="12" fillId="0" borderId="14" xfId="53" applyFont="1" applyBorder="1" applyAlignment="1">
      <alignment horizontal="center" vertical="center"/>
    </xf>
    <xf numFmtId="0" fontId="12" fillId="0" borderId="28" xfId="53" applyFont="1" applyBorder="1" applyAlignment="1">
      <alignment horizontal="distributed" vertical="center"/>
    </xf>
    <xf numFmtId="0" fontId="12" fillId="0" borderId="21" xfId="53" applyFont="1" applyBorder="1" applyAlignment="1">
      <alignment horizontal="distributed" vertical="center"/>
    </xf>
    <xf numFmtId="0" fontId="12" fillId="0" borderId="10" xfId="53" applyFont="1" applyBorder="1" applyAlignment="1">
      <alignment horizontal="left" vertical="top" wrapText="1"/>
    </xf>
    <xf numFmtId="0" fontId="12" fillId="0" borderId="11" xfId="53" applyFont="1" applyBorder="1" applyAlignment="1">
      <alignment horizontal="left" vertical="top"/>
    </xf>
    <xf numFmtId="0" fontId="12" fillId="0" borderId="12" xfId="53" applyFont="1" applyBorder="1" applyAlignment="1">
      <alignment horizontal="left" vertical="top"/>
    </xf>
    <xf numFmtId="0" fontId="12" fillId="0" borderId="15" xfId="53" applyFont="1" applyBorder="1" applyAlignment="1">
      <alignment horizontal="left" vertical="top"/>
    </xf>
    <xf numFmtId="0" fontId="12" fillId="0" borderId="16" xfId="53" applyFont="1" applyBorder="1" applyAlignment="1">
      <alignment horizontal="left" vertical="top"/>
    </xf>
    <xf numFmtId="0" fontId="12" fillId="0" borderId="17" xfId="53" applyFont="1" applyBorder="1" applyAlignment="1">
      <alignment horizontal="left" vertical="top"/>
    </xf>
    <xf numFmtId="0" fontId="12" fillId="0" borderId="36" xfId="53" applyFont="1" applyBorder="1" applyAlignment="1">
      <alignment horizontal="left" vertical="center" shrinkToFit="1"/>
    </xf>
    <xf numFmtId="0" fontId="17" fillId="0" borderId="36" xfId="53" applyFont="1" applyBorder="1" applyAlignment="1">
      <alignment vertical="center" wrapText="1" shrinkToFit="1"/>
    </xf>
    <xf numFmtId="0" fontId="12" fillId="0" borderId="36" xfId="53" applyFont="1" applyBorder="1" applyAlignment="1">
      <alignment horizontal="center" vertical="center"/>
    </xf>
    <xf numFmtId="0" fontId="12" fillId="0" borderId="105" xfId="53" applyFont="1" applyBorder="1" applyAlignment="1">
      <alignment horizontal="left" vertical="center" shrinkToFit="1"/>
    </xf>
    <xf numFmtId="0" fontId="17" fillId="0" borderId="101" xfId="53" applyFont="1" applyBorder="1" applyAlignment="1">
      <alignment vertical="center" wrapText="1" shrinkToFit="1"/>
    </xf>
    <xf numFmtId="0" fontId="17" fillId="0" borderId="102" xfId="53" applyFont="1" applyBorder="1" applyAlignment="1">
      <alignment vertical="center" wrapText="1" shrinkToFit="1"/>
    </xf>
    <xf numFmtId="0" fontId="17" fillId="0" borderId="103" xfId="53" applyFont="1" applyBorder="1" applyAlignment="1">
      <alignment vertical="center" wrapText="1" shrinkToFit="1"/>
    </xf>
    <xf numFmtId="0" fontId="12" fillId="0" borderId="105" xfId="53" applyFont="1" applyBorder="1" applyAlignment="1">
      <alignment horizontal="center" vertical="center"/>
    </xf>
    <xf numFmtId="0" fontId="13" fillId="0" borderId="101" xfId="53" applyFont="1" applyBorder="1" applyAlignment="1">
      <alignment horizontal="left" vertical="center" shrinkToFit="1"/>
    </xf>
    <xf numFmtId="0" fontId="13" fillId="0" borderId="102" xfId="53" applyFont="1" applyBorder="1" applyAlignment="1">
      <alignment horizontal="left" vertical="center" shrinkToFit="1"/>
    </xf>
    <xf numFmtId="0" fontId="13" fillId="0" borderId="103" xfId="53" applyFont="1" applyBorder="1" applyAlignment="1">
      <alignment horizontal="left" vertical="center" shrinkToFit="1"/>
    </xf>
    <xf numFmtId="0" fontId="12" fillId="0" borderId="101" xfId="53" applyFont="1" applyBorder="1" applyAlignment="1">
      <alignment horizontal="left" vertical="center"/>
    </xf>
    <xf numFmtId="0" fontId="12" fillId="0" borderId="102" xfId="53" applyFont="1" applyBorder="1" applyAlignment="1">
      <alignment horizontal="left" vertical="center"/>
    </xf>
    <xf numFmtId="0" fontId="12" fillId="0" borderId="103" xfId="53" applyFont="1" applyBorder="1" applyAlignment="1">
      <alignment horizontal="left" vertical="center"/>
    </xf>
    <xf numFmtId="0" fontId="12" fillId="0" borderId="55" xfId="53" applyFont="1" applyBorder="1" applyAlignment="1">
      <alignment horizontal="center"/>
    </xf>
    <xf numFmtId="0" fontId="12" fillId="0" borderId="56" xfId="53" applyFont="1" applyBorder="1" applyAlignment="1">
      <alignment horizontal="center"/>
    </xf>
    <xf numFmtId="0" fontId="12" fillId="0" borderId="104" xfId="53" applyFont="1" applyBorder="1" applyAlignment="1">
      <alignment horizontal="center"/>
    </xf>
    <xf numFmtId="0" fontId="12" fillId="0" borderId="55" xfId="53" applyFont="1" applyBorder="1" applyAlignment="1">
      <alignment horizontal="center" vertical="center"/>
    </xf>
    <xf numFmtId="0" fontId="12" fillId="0" borderId="104" xfId="53" applyFont="1" applyBorder="1" applyAlignment="1">
      <alignment horizontal="center" vertical="center"/>
    </xf>
    <xf numFmtId="0" fontId="12" fillId="0" borderId="10" xfId="0" applyFont="1" applyBorder="1" applyAlignment="1">
      <alignment horizontal="left" vertical="top" wrapText="1"/>
    </xf>
    <xf numFmtId="0" fontId="12" fillId="0" borderId="15" xfId="53" applyFont="1" applyBorder="1" applyAlignment="1">
      <alignment horizontal="center"/>
    </xf>
    <xf numFmtId="0" fontId="12" fillId="0" borderId="16" xfId="53" applyFont="1" applyBorder="1" applyAlignment="1">
      <alignment horizontal="center"/>
    </xf>
    <xf numFmtId="0" fontId="12" fillId="0" borderId="17" xfId="53" applyFont="1" applyBorder="1" applyAlignment="1">
      <alignment horizontal="center"/>
    </xf>
    <xf numFmtId="0" fontId="12" fillId="0" borderId="15" xfId="53" applyFont="1" applyBorder="1" applyAlignment="1">
      <alignment horizontal="center" vertical="center"/>
    </xf>
    <xf numFmtId="0" fontId="12" fillId="0" borderId="16" xfId="53" applyFont="1" applyBorder="1" applyAlignment="1">
      <alignment horizontal="center" vertical="center"/>
    </xf>
    <xf numFmtId="0" fontId="12" fillId="0" borderId="17" xfId="53" applyFont="1" applyBorder="1" applyAlignment="1">
      <alignment horizontal="center" vertical="center"/>
    </xf>
    <xf numFmtId="0" fontId="12" fillId="0" borderId="10" xfId="53" applyFont="1" applyBorder="1" applyAlignment="1">
      <alignment vertical="top" wrapText="1"/>
    </xf>
    <xf numFmtId="0" fontId="12" fillId="0" borderId="11" xfId="53" applyFont="1" applyBorder="1" applyAlignment="1">
      <alignment vertical="top"/>
    </xf>
    <xf numFmtId="0" fontId="12" fillId="0" borderId="12" xfId="53" applyFont="1" applyBorder="1" applyAlignment="1">
      <alignment vertical="top"/>
    </xf>
    <xf numFmtId="0" fontId="12" fillId="0" borderId="13" xfId="53" applyFont="1" applyBorder="1" applyAlignment="1">
      <alignment vertical="top"/>
    </xf>
    <xf numFmtId="0" fontId="12" fillId="0" borderId="0" xfId="53" applyFont="1" applyAlignment="1">
      <alignment vertical="top"/>
    </xf>
    <xf numFmtId="0" fontId="12" fillId="0" borderId="14" xfId="53" applyFont="1" applyBorder="1" applyAlignment="1">
      <alignment vertical="top"/>
    </xf>
    <xf numFmtId="0" fontId="12" fillId="0" borderId="15" xfId="53" applyFont="1" applyBorder="1" applyAlignment="1">
      <alignment vertical="top"/>
    </xf>
    <xf numFmtId="0" fontId="12" fillId="0" borderId="16" xfId="53" applyFont="1" applyBorder="1" applyAlignment="1">
      <alignment vertical="top"/>
    </xf>
    <xf numFmtId="0" fontId="12" fillId="0" borderId="17" xfId="53" applyFont="1" applyBorder="1" applyAlignment="1">
      <alignment vertical="top"/>
    </xf>
    <xf numFmtId="0" fontId="12" fillId="0" borderId="11" xfId="53" applyFont="1" applyBorder="1" applyAlignment="1">
      <alignment vertical="top" wrapText="1"/>
    </xf>
    <xf numFmtId="0" fontId="12" fillId="0" borderId="12" xfId="53" applyFont="1" applyBorder="1" applyAlignment="1">
      <alignment vertical="top" wrapText="1"/>
    </xf>
    <xf numFmtId="0" fontId="12" fillId="0" borderId="13" xfId="53" applyFont="1" applyBorder="1" applyAlignment="1">
      <alignment vertical="top" wrapText="1"/>
    </xf>
    <xf numFmtId="0" fontId="12" fillId="0" borderId="0" xfId="53" applyFont="1" applyAlignment="1">
      <alignment vertical="top" wrapText="1"/>
    </xf>
    <xf numFmtId="0" fontId="12" fillId="0" borderId="14" xfId="53" applyFont="1" applyBorder="1" applyAlignment="1">
      <alignment vertical="top" wrapText="1"/>
    </xf>
    <xf numFmtId="0" fontId="12" fillId="0" borderId="15" xfId="53" applyFont="1" applyBorder="1" applyAlignment="1">
      <alignment vertical="top" wrapText="1"/>
    </xf>
    <xf numFmtId="0" fontId="12" fillId="0" borderId="16" xfId="53" applyFont="1" applyBorder="1" applyAlignment="1">
      <alignment vertical="top" wrapText="1"/>
    </xf>
    <xf numFmtId="0" fontId="12" fillId="0" borderId="17" xfId="53" applyFont="1" applyBorder="1" applyAlignment="1">
      <alignment vertical="top" wrapText="1"/>
    </xf>
    <xf numFmtId="0" fontId="12" fillId="0" borderId="68" xfId="53" applyFont="1" applyBorder="1" applyAlignment="1">
      <alignment horizontal="center" vertical="center"/>
    </xf>
    <xf numFmtId="0" fontId="12" fillId="0" borderId="66" xfId="53" applyFont="1" applyBorder="1" applyAlignment="1">
      <alignment horizontal="center" vertical="center"/>
    </xf>
    <xf numFmtId="0" fontId="12" fillId="0" borderId="67" xfId="53" applyFont="1" applyBorder="1" applyAlignment="1">
      <alignment horizontal="center" vertical="center"/>
    </xf>
    <xf numFmtId="0" fontId="12" fillId="0" borderId="98" xfId="53" applyFont="1" applyBorder="1" applyAlignment="1">
      <alignment horizontal="center" vertical="center"/>
    </xf>
    <xf numFmtId="0" fontId="12" fillId="0" borderId="99" xfId="53" applyFont="1" applyBorder="1" applyAlignment="1">
      <alignment horizontal="center" vertical="center"/>
    </xf>
    <xf numFmtId="0" fontId="12" fillId="0" borderId="100" xfId="53" applyFont="1" applyBorder="1" applyAlignment="1">
      <alignment horizontal="center" vertical="center"/>
    </xf>
    <xf numFmtId="0" fontId="17" fillId="0" borderId="36" xfId="53" applyFont="1" applyBorder="1" applyAlignment="1">
      <alignment vertical="top" wrapText="1" shrinkToFit="1"/>
    </xf>
    <xf numFmtId="0" fontId="12" fillId="0" borderId="36" xfId="53" applyFont="1" applyBorder="1" applyAlignment="1">
      <alignment horizontal="center"/>
    </xf>
    <xf numFmtId="0" fontId="17" fillId="0" borderId="101" xfId="53" applyFont="1" applyBorder="1" applyAlignment="1">
      <alignment wrapText="1" shrinkToFit="1"/>
    </xf>
    <xf numFmtId="0" fontId="17" fillId="0" borderId="102" xfId="53" applyFont="1" applyBorder="1" applyAlignment="1">
      <alignment wrapText="1" shrinkToFit="1"/>
    </xf>
    <xf numFmtId="0" fontId="17" fillId="0" borderId="103" xfId="53" applyFont="1" applyBorder="1" applyAlignment="1">
      <alignment wrapText="1" shrinkToFit="1"/>
    </xf>
    <xf numFmtId="0" fontId="12" fillId="0" borderId="105" xfId="53" applyFont="1" applyBorder="1" applyAlignment="1">
      <alignment horizontal="center"/>
    </xf>
    <xf numFmtId="0" fontId="12" fillId="0" borderId="101" xfId="53" applyFont="1" applyBorder="1" applyAlignment="1">
      <alignment horizontal="left"/>
    </xf>
    <xf numFmtId="0" fontId="12" fillId="0" borderId="102" xfId="53" applyFont="1" applyBorder="1" applyAlignment="1">
      <alignment horizontal="left"/>
    </xf>
    <xf numFmtId="0" fontId="12" fillId="0" borderId="103" xfId="53" applyFont="1" applyBorder="1" applyAlignment="1">
      <alignment horizontal="left"/>
    </xf>
    <xf numFmtId="49" fontId="9" fillId="0" borderId="18" xfId="56" applyNumberFormat="1" applyFont="1" applyBorder="1" applyAlignment="1">
      <alignment horizontal="center" vertical="center"/>
    </xf>
    <xf numFmtId="49" fontId="9" fillId="0" borderId="65" xfId="56" applyNumberFormat="1" applyFont="1" applyBorder="1" applyAlignment="1">
      <alignment horizontal="center" vertical="center"/>
    </xf>
    <xf numFmtId="49" fontId="9" fillId="0" borderId="63" xfId="56" applyNumberFormat="1" applyFont="1" applyBorder="1" applyAlignment="1">
      <alignment horizontal="center" vertical="center"/>
    </xf>
    <xf numFmtId="49" fontId="9" fillId="0" borderId="109" xfId="56" applyNumberFormat="1" applyFont="1" applyBorder="1" applyAlignment="1">
      <alignment horizontal="center" vertical="center"/>
    </xf>
    <xf numFmtId="49" fontId="9" fillId="0" borderId="48" xfId="56" applyNumberFormat="1" applyFont="1" applyBorder="1" applyAlignment="1">
      <alignment horizontal="center" vertical="center"/>
    </xf>
    <xf numFmtId="49" fontId="16" fillId="0" borderId="0" xfId="56" applyNumberFormat="1" applyFont="1" applyAlignment="1">
      <alignment horizontal="center" vertical="center"/>
    </xf>
    <xf numFmtId="49" fontId="9" fillId="0" borderId="0" xfId="56" applyNumberFormat="1" applyFont="1" applyAlignment="1">
      <alignment horizontal="right" vertical="center"/>
    </xf>
    <xf numFmtId="49" fontId="9" fillId="0" borderId="0" xfId="56" applyNumberFormat="1" applyFont="1" applyAlignment="1">
      <alignment horizontal="left" vertical="center"/>
    </xf>
    <xf numFmtId="49" fontId="9" fillId="0" borderId="109" xfId="56" applyNumberFormat="1" applyFont="1" applyBorder="1" applyAlignment="1">
      <alignment horizontal="left" vertical="center" wrapText="1"/>
    </xf>
    <xf numFmtId="49" fontId="9" fillId="0" borderId="46" xfId="56" applyNumberFormat="1" applyFont="1" applyBorder="1" applyAlignment="1">
      <alignment horizontal="left" vertical="center"/>
    </xf>
    <xf numFmtId="49" fontId="9" fillId="0" borderId="48" xfId="56" applyNumberFormat="1" applyFont="1" applyBorder="1" applyAlignment="1">
      <alignment horizontal="left" vertical="center"/>
    </xf>
    <xf numFmtId="49" fontId="9" fillId="0" borderId="57" xfId="56" applyNumberFormat="1" applyFont="1" applyBorder="1" applyAlignment="1">
      <alignment horizontal="center" vertical="center" shrinkToFit="1"/>
    </xf>
    <xf numFmtId="49" fontId="9" fillId="0" borderId="35" xfId="56" applyNumberFormat="1" applyFont="1" applyBorder="1" applyAlignment="1">
      <alignment horizontal="center" vertical="center" shrinkToFit="1"/>
    </xf>
    <xf numFmtId="49" fontId="9" fillId="0" borderId="57" xfId="56" applyNumberFormat="1" applyFont="1" applyBorder="1" applyAlignment="1">
      <alignment horizontal="left" vertical="center" shrinkToFit="1"/>
    </xf>
    <xf numFmtId="49" fontId="9" fillId="0" borderId="34" xfId="56" applyNumberFormat="1" applyFont="1" applyBorder="1" applyAlignment="1">
      <alignment horizontal="left" vertical="center" shrinkToFit="1"/>
    </xf>
    <xf numFmtId="49" fontId="9" fillId="0" borderId="35" xfId="56" applyNumberFormat="1" applyFont="1" applyBorder="1" applyAlignment="1">
      <alignment horizontal="left" vertical="center" shrinkToFit="1"/>
    </xf>
    <xf numFmtId="49" fontId="9" fillId="0" borderId="57" xfId="56" applyNumberFormat="1" applyFont="1" applyBorder="1" applyAlignment="1">
      <alignment horizontal="center" vertical="center"/>
    </xf>
    <xf numFmtId="49" fontId="9" fillId="0" borderId="35" xfId="56" applyNumberFormat="1" applyFont="1" applyBorder="1" applyAlignment="1">
      <alignment horizontal="center" vertical="center"/>
    </xf>
    <xf numFmtId="49" fontId="9" fillId="0" borderId="49" xfId="56" applyNumberFormat="1" applyFont="1" applyBorder="1" applyAlignment="1">
      <alignment horizontal="left" vertical="center" shrinkToFit="1"/>
    </xf>
    <xf numFmtId="49" fontId="9" fillId="0" borderId="16" xfId="56" applyNumberFormat="1" applyFont="1" applyBorder="1" applyAlignment="1">
      <alignment horizontal="left" vertical="center" shrinkToFit="1"/>
    </xf>
    <xf numFmtId="49" fontId="9" fillId="0" borderId="54" xfId="56" applyNumberFormat="1" applyFont="1" applyBorder="1" applyAlignment="1">
      <alignment horizontal="left" vertical="center" shrinkToFit="1"/>
    </xf>
    <xf numFmtId="49" fontId="9" fillId="0" borderId="106" xfId="56" applyNumberFormat="1" applyFont="1" applyBorder="1" applyAlignment="1">
      <alignment horizontal="center" vertical="center" shrinkToFit="1"/>
    </xf>
    <xf numFmtId="49" fontId="9" fillId="0" borderId="107" xfId="56" applyNumberFormat="1" applyFont="1" applyBorder="1" applyAlignment="1">
      <alignment horizontal="center" vertical="center" shrinkToFit="1"/>
    </xf>
    <xf numFmtId="49" fontId="9" fillId="0" borderId="106" xfId="56" applyNumberFormat="1" applyFont="1" applyBorder="1" applyAlignment="1">
      <alignment horizontal="left" vertical="center"/>
    </xf>
    <xf numFmtId="49" fontId="9" fillId="0" borderId="108" xfId="56" applyNumberFormat="1" applyFont="1" applyBorder="1" applyAlignment="1">
      <alignment horizontal="left" vertical="center"/>
    </xf>
    <xf numFmtId="49" fontId="9" fillId="0" borderId="107" xfId="56" applyNumberFormat="1" applyFont="1" applyBorder="1" applyAlignment="1">
      <alignment horizontal="left" vertical="center"/>
    </xf>
    <xf numFmtId="49" fontId="9" fillId="0" borderId="34" xfId="56" applyNumberFormat="1" applyFont="1" applyBorder="1" applyAlignment="1">
      <alignment horizontal="center" vertical="center" shrinkToFit="1"/>
    </xf>
    <xf numFmtId="49" fontId="10" fillId="0" borderId="0" xfId="56" applyNumberFormat="1" applyFont="1" applyAlignment="1">
      <alignment horizontal="left" vertical="top" wrapText="1"/>
    </xf>
    <xf numFmtId="49" fontId="9" fillId="0" borderId="57" xfId="56" applyNumberFormat="1" applyFont="1" applyBorder="1" applyAlignment="1">
      <alignment horizontal="left" vertical="center"/>
    </xf>
    <xf numFmtId="49" fontId="9" fillId="0" borderId="34" xfId="56" applyNumberFormat="1" applyFont="1" applyBorder="1" applyAlignment="1">
      <alignment horizontal="left" vertical="center"/>
    </xf>
    <xf numFmtId="49" fontId="9" fillId="0" borderId="35" xfId="56" applyNumberFormat="1" applyFont="1" applyBorder="1" applyAlignment="1">
      <alignment horizontal="left" vertical="center"/>
    </xf>
    <xf numFmtId="49" fontId="9" fillId="0" borderId="19" xfId="56" applyNumberFormat="1" applyFont="1" applyBorder="1" applyAlignment="1">
      <alignment horizontal="center" vertical="center"/>
    </xf>
    <xf numFmtId="49" fontId="9" fillId="0" borderId="23" xfId="56" applyNumberFormat="1" applyFont="1" applyBorder="1" applyAlignment="1">
      <alignment horizontal="center" vertical="center"/>
    </xf>
    <xf numFmtId="49" fontId="9" fillId="0" borderId="20" xfId="56" applyNumberFormat="1" applyFont="1" applyBorder="1" applyAlignment="1">
      <alignment horizontal="center" vertical="center"/>
    </xf>
    <xf numFmtId="49" fontId="9" fillId="0" borderId="25" xfId="56" applyNumberFormat="1" applyFont="1" applyBorder="1" applyAlignment="1">
      <alignment horizontal="center" vertical="center"/>
    </xf>
    <xf numFmtId="49" fontId="9" fillId="0" borderId="19" xfId="56" applyNumberFormat="1" applyFont="1" applyBorder="1" applyAlignment="1">
      <alignment horizontal="left" vertical="center"/>
    </xf>
    <xf numFmtId="49" fontId="9" fillId="0" borderId="23" xfId="56" applyNumberFormat="1" applyFont="1" applyBorder="1" applyAlignment="1">
      <alignment horizontal="left" vertical="center"/>
    </xf>
    <xf numFmtId="49" fontId="9" fillId="0" borderId="20" xfId="56" applyNumberFormat="1" applyFont="1" applyBorder="1" applyAlignment="1">
      <alignment horizontal="left" vertical="center"/>
    </xf>
    <xf numFmtId="49" fontId="9" fillId="0" borderId="24" xfId="56" applyNumberFormat="1" applyFont="1" applyBorder="1" applyAlignment="1">
      <alignment horizontal="left" vertical="center"/>
    </xf>
    <xf numFmtId="49" fontId="9" fillId="0" borderId="25" xfId="56" applyNumberFormat="1" applyFont="1" applyBorder="1" applyAlignment="1">
      <alignment horizontal="left" vertical="center"/>
    </xf>
    <xf numFmtId="49" fontId="78" fillId="0" borderId="109" xfId="56" applyNumberFormat="1" applyFont="1" applyBorder="1" applyAlignment="1">
      <alignment horizontal="left" vertical="center" wrapText="1"/>
    </xf>
    <xf numFmtId="49" fontId="78" fillId="0" borderId="46" xfId="56" applyNumberFormat="1" applyFont="1" applyBorder="1" applyAlignment="1">
      <alignment horizontal="left" vertical="center"/>
    </xf>
    <xf numFmtId="49" fontId="78" fillId="0" borderId="48" xfId="56" applyNumberFormat="1" applyFont="1" applyBorder="1" applyAlignment="1">
      <alignment horizontal="left" vertical="center"/>
    </xf>
    <xf numFmtId="49" fontId="78" fillId="0" borderId="18" xfId="56" applyNumberFormat="1" applyFont="1" applyBorder="1" applyAlignment="1">
      <alignment horizontal="right" vertical="center"/>
    </xf>
    <xf numFmtId="49" fontId="78" fillId="0" borderId="63" xfId="56" applyNumberFormat="1" applyFont="1" applyBorder="1" applyAlignment="1">
      <alignment horizontal="right" vertical="center"/>
    </xf>
    <xf numFmtId="49" fontId="78" fillId="0" borderId="65" xfId="56" applyNumberFormat="1" applyFont="1" applyBorder="1" applyAlignment="1">
      <alignment horizontal="right" vertical="center"/>
    </xf>
    <xf numFmtId="49" fontId="78" fillId="0" borderId="0" xfId="56" applyNumberFormat="1" applyFont="1" applyAlignment="1">
      <alignment horizontal="left" vertical="center"/>
    </xf>
    <xf numFmtId="49" fontId="78" fillId="0" borderId="106" xfId="56" applyNumberFormat="1" applyFont="1" applyBorder="1" applyAlignment="1">
      <alignment horizontal="left" vertical="center"/>
    </xf>
    <xf numFmtId="49" fontId="78" fillId="0" borderId="108" xfId="56" applyNumberFormat="1" applyFont="1" applyBorder="1" applyAlignment="1">
      <alignment horizontal="left" vertical="center"/>
    </xf>
    <xf numFmtId="49" fontId="78" fillId="0" borderId="107" xfId="56" applyNumberFormat="1" applyFont="1" applyBorder="1" applyAlignment="1">
      <alignment horizontal="left" vertical="center"/>
    </xf>
    <xf numFmtId="49" fontId="78" fillId="0" borderId="57" xfId="56" applyNumberFormat="1" applyFont="1" applyBorder="1" applyAlignment="1">
      <alignment horizontal="left" vertical="center" shrinkToFit="1"/>
    </xf>
    <xf numFmtId="49" fontId="78" fillId="0" borderId="34" xfId="56" applyNumberFormat="1" applyFont="1" applyBorder="1" applyAlignment="1">
      <alignment horizontal="left" vertical="center" shrinkToFit="1"/>
    </xf>
    <xf numFmtId="49" fontId="78" fillId="0" borderId="35" xfId="56" applyNumberFormat="1" applyFont="1" applyBorder="1" applyAlignment="1">
      <alignment horizontal="left" vertical="center" shrinkToFit="1"/>
    </xf>
    <xf numFmtId="49" fontId="78" fillId="0" borderId="49" xfId="56" applyNumberFormat="1" applyFont="1" applyBorder="1" applyAlignment="1">
      <alignment horizontal="left" vertical="center" shrinkToFit="1"/>
    </xf>
    <xf numFmtId="49" fontId="78" fillId="0" borderId="16" xfId="56" applyNumberFormat="1" applyFont="1" applyBorder="1" applyAlignment="1">
      <alignment horizontal="left" vertical="center" shrinkToFit="1"/>
    </xf>
    <xf numFmtId="49" fontId="78" fillId="0" borderId="54" xfId="56" applyNumberFormat="1" applyFont="1" applyBorder="1" applyAlignment="1">
      <alignment horizontal="left" vertical="center" shrinkToFit="1"/>
    </xf>
    <xf numFmtId="49" fontId="78" fillId="0" borderId="57" xfId="56" applyNumberFormat="1" applyFont="1" applyBorder="1" applyAlignment="1">
      <alignment horizontal="left" vertical="center"/>
    </xf>
    <xf numFmtId="49" fontId="78" fillId="0" borderId="34" xfId="56" applyNumberFormat="1" applyFont="1" applyBorder="1" applyAlignment="1">
      <alignment horizontal="left" vertical="center"/>
    </xf>
    <xf numFmtId="49" fontId="78" fillId="0" borderId="35" xfId="56" applyNumberFormat="1" applyFont="1" applyBorder="1" applyAlignment="1">
      <alignment horizontal="left" vertical="center"/>
    </xf>
    <xf numFmtId="49" fontId="78" fillId="0" borderId="19" xfId="56" applyNumberFormat="1" applyFont="1" applyBorder="1" applyAlignment="1">
      <alignment horizontal="left" vertical="center"/>
    </xf>
    <xf numFmtId="49" fontId="78" fillId="0" borderId="23" xfId="56" applyNumberFormat="1" applyFont="1" applyBorder="1" applyAlignment="1">
      <alignment horizontal="left" vertical="center"/>
    </xf>
    <xf numFmtId="49" fontId="78" fillId="0" borderId="20" xfId="56" applyNumberFormat="1" applyFont="1" applyBorder="1" applyAlignment="1">
      <alignment horizontal="left" vertical="center"/>
    </xf>
    <xf numFmtId="49" fontId="78" fillId="0" borderId="24" xfId="56" applyNumberFormat="1" applyFont="1" applyBorder="1" applyAlignment="1">
      <alignment horizontal="left" vertical="center"/>
    </xf>
    <xf numFmtId="49" fontId="78" fillId="0" borderId="25" xfId="56" applyNumberFormat="1" applyFont="1" applyBorder="1" applyAlignment="1">
      <alignment horizontal="left" vertical="center"/>
    </xf>
    <xf numFmtId="0" fontId="18" fillId="0" borderId="13" xfId="145" applyFont="1" applyBorder="1" applyAlignment="1">
      <alignment horizontal="left" vertical="top"/>
    </xf>
    <xf numFmtId="0" fontId="18" fillId="0" borderId="14" xfId="145" applyFont="1" applyBorder="1" applyAlignment="1">
      <alignment horizontal="left" vertical="top"/>
    </xf>
    <xf numFmtId="0" fontId="135" fillId="0" borderId="0" xfId="145" applyFont="1" applyAlignment="1">
      <alignment horizontal="center"/>
    </xf>
    <xf numFmtId="0" fontId="137" fillId="0" borderId="26" xfId="145" applyFont="1" applyBorder="1" applyAlignment="1">
      <alignment horizontal="center" vertical="center"/>
    </xf>
    <xf numFmtId="0" fontId="137" fillId="0" borderId="27" xfId="145" applyFont="1" applyBorder="1" applyAlignment="1">
      <alignment horizontal="center" vertical="center"/>
    </xf>
    <xf numFmtId="0" fontId="9" fillId="0" borderId="13" xfId="145" applyFont="1" applyBorder="1" applyAlignment="1">
      <alignment horizontal="center"/>
    </xf>
    <xf numFmtId="0" fontId="9" fillId="0" borderId="0" xfId="145" applyFont="1" applyAlignment="1">
      <alignment horizontal="center"/>
    </xf>
    <xf numFmtId="0" fontId="9" fillId="0" borderId="14" xfId="145" applyFont="1" applyBorder="1" applyAlignment="1">
      <alignment horizontal="center"/>
    </xf>
    <xf numFmtId="0" fontId="141" fillId="25" borderId="0" xfId="146" applyFont="1" applyFill="1" applyAlignment="1">
      <alignment horizontal="center" vertical="center"/>
    </xf>
    <xf numFmtId="0" fontId="139" fillId="25" borderId="0" xfId="146" applyFont="1" applyFill="1" applyAlignment="1">
      <alignment horizontal="center" vertical="center"/>
    </xf>
    <xf numFmtId="0" fontId="141" fillId="25" borderId="0" xfId="146" applyFont="1" applyFill="1" applyAlignment="1">
      <alignment horizontal="right"/>
    </xf>
    <xf numFmtId="0" fontId="143" fillId="25" borderId="0" xfId="146" applyFont="1" applyFill="1" applyAlignment="1">
      <alignment horizontal="left" vertical="center"/>
    </xf>
    <xf numFmtId="0" fontId="143" fillId="25" borderId="16" xfId="146" applyFont="1" applyFill="1" applyBorder="1" applyAlignment="1">
      <alignment horizontal="left" vertical="center"/>
    </xf>
    <xf numFmtId="0" fontId="143" fillId="25" borderId="11" xfId="146" applyFont="1" applyFill="1" applyBorder="1" applyAlignment="1">
      <alignment horizontal="left"/>
    </xf>
    <xf numFmtId="0" fontId="143" fillId="25" borderId="11" xfId="146" applyFont="1" applyFill="1" applyBorder="1" applyAlignment="1">
      <alignment horizontal="center" vertical="center"/>
    </xf>
    <xf numFmtId="0" fontId="143" fillId="25" borderId="16" xfId="146" applyFont="1" applyFill="1" applyBorder="1" applyAlignment="1">
      <alignment horizontal="center" vertical="center"/>
    </xf>
    <xf numFmtId="0" fontId="140" fillId="25" borderId="16" xfId="146" applyFont="1" applyFill="1" applyBorder="1" applyAlignment="1">
      <alignment horizontal="center"/>
    </xf>
    <xf numFmtId="0" fontId="139" fillId="0" borderId="26" xfId="146" applyFont="1" applyBorder="1" applyAlignment="1">
      <alignment horizontal="left" vertical="center"/>
    </xf>
    <xf numFmtId="0" fontId="139" fillId="0" borderId="34" xfId="146" applyFont="1" applyBorder="1" applyAlignment="1">
      <alignment horizontal="left" vertical="center"/>
    </xf>
    <xf numFmtId="0" fontId="139" fillId="0" borderId="27" xfId="146" applyFont="1" applyBorder="1" applyAlignment="1">
      <alignment horizontal="left" vertical="center"/>
    </xf>
    <xf numFmtId="0" fontId="139" fillId="0" borderId="22" xfId="146" applyFont="1" applyBorder="1" applyAlignment="1">
      <alignment horizontal="left" vertical="center"/>
    </xf>
    <xf numFmtId="0" fontId="139" fillId="25" borderId="0" xfId="146" applyFont="1" applyFill="1" applyAlignment="1">
      <alignment horizontal="center" vertical="top"/>
    </xf>
    <xf numFmtId="0" fontId="139" fillId="25" borderId="26" xfId="146" applyFont="1" applyFill="1" applyBorder="1" applyAlignment="1">
      <alignment horizontal="left" vertical="center"/>
    </xf>
    <xf numFmtId="0" fontId="139" fillId="25" borderId="34" xfId="146" applyFont="1" applyFill="1" applyBorder="1" applyAlignment="1">
      <alignment horizontal="left" vertical="center"/>
    </xf>
    <xf numFmtId="0" fontId="139" fillId="25" borderId="27" xfId="146" applyFont="1" applyFill="1" applyBorder="1" applyAlignment="1">
      <alignment horizontal="left" vertical="center"/>
    </xf>
    <xf numFmtId="0" fontId="139" fillId="25" borderId="22" xfId="146" applyFont="1" applyFill="1" applyBorder="1" applyAlignment="1">
      <alignment horizontal="left" vertical="center"/>
    </xf>
    <xf numFmtId="0" fontId="4" fillId="0" borderId="16" xfId="58" applyBorder="1" applyAlignment="1">
      <alignment horizontal="center"/>
    </xf>
    <xf numFmtId="0" fontId="68" fillId="0" borderId="0" xfId="58" applyFont="1" applyAlignment="1">
      <alignment horizontal="left" shrinkToFit="1"/>
    </xf>
    <xf numFmtId="0" fontId="68" fillId="0" borderId="0" xfId="58" applyFont="1" applyAlignment="1">
      <alignment horizontal="left"/>
    </xf>
    <xf numFmtId="0" fontId="48" fillId="0" borderId="0" xfId="58" applyFont="1" applyAlignment="1">
      <alignment horizontal="left" shrinkToFit="1"/>
    </xf>
    <xf numFmtId="0" fontId="64" fillId="0" borderId="0" xfId="58" applyFont="1" applyAlignment="1">
      <alignment horizontal="left"/>
    </xf>
    <xf numFmtId="0" fontId="64" fillId="0" borderId="111" xfId="58" applyFont="1" applyBorder="1" applyAlignment="1">
      <alignment horizontal="left"/>
    </xf>
    <xf numFmtId="0" fontId="0" fillId="0" borderId="10" xfId="58" applyFont="1" applyBorder="1" applyAlignment="1">
      <alignment vertical="center" wrapText="1"/>
    </xf>
    <xf numFmtId="0" fontId="4" fillId="0" borderId="11" xfId="58" applyBorder="1" applyAlignment="1">
      <alignment vertical="center" wrapText="1"/>
    </xf>
    <xf numFmtId="0" fontId="4" fillId="0" borderId="12" xfId="58" applyBorder="1" applyAlignment="1">
      <alignment vertical="center" wrapText="1"/>
    </xf>
    <xf numFmtId="0" fontId="4" fillId="0" borderId="10" xfId="58" applyBorder="1" applyAlignment="1">
      <alignment vertical="center"/>
    </xf>
    <xf numFmtId="0" fontId="4" fillId="0" borderId="11" xfId="58" applyBorder="1" applyAlignment="1">
      <alignment vertical="center"/>
    </xf>
    <xf numFmtId="0" fontId="4" fillId="0" borderId="12" xfId="58" applyBorder="1" applyAlignment="1">
      <alignment vertical="center"/>
    </xf>
    <xf numFmtId="0" fontId="4" fillId="0" borderId="26" xfId="58" applyBorder="1" applyAlignment="1">
      <alignment horizontal="center" vertical="center"/>
    </xf>
    <xf numFmtId="0" fontId="4" fillId="0" borderId="34" xfId="58" applyBorder="1" applyAlignment="1">
      <alignment horizontal="center" vertical="center"/>
    </xf>
    <xf numFmtId="0" fontId="63" fillId="0" borderId="34" xfId="48" applyBorder="1" applyAlignment="1">
      <alignment horizontal="center" vertical="center"/>
    </xf>
    <xf numFmtId="0" fontId="63" fillId="0" borderId="27" xfId="48" applyBorder="1" applyAlignment="1">
      <alignment horizontal="center" vertical="center"/>
    </xf>
    <xf numFmtId="0" fontId="4" fillId="0" borderId="27" xfId="58" applyBorder="1" applyAlignment="1">
      <alignment horizontal="center" vertical="center"/>
    </xf>
    <xf numFmtId="0" fontId="4" fillId="0" borderId="26" xfId="58" applyBorder="1" applyAlignment="1">
      <alignment vertical="center"/>
    </xf>
    <xf numFmtId="0" fontId="63" fillId="0" borderId="34" xfId="48" applyBorder="1">
      <alignment vertical="center"/>
    </xf>
    <xf numFmtId="0" fontId="63" fillId="0" borderId="27" xfId="48" applyBorder="1">
      <alignment vertical="center"/>
    </xf>
    <xf numFmtId="0" fontId="4" fillId="0" borderId="10" xfId="58" applyBorder="1" applyAlignment="1">
      <alignment horizontal="center" vertical="center"/>
    </xf>
    <xf numFmtId="0" fontId="4" fillId="0" borderId="12" xfId="58" applyBorder="1" applyAlignment="1">
      <alignment horizontal="center" vertical="center"/>
    </xf>
    <xf numFmtId="0" fontId="4" fillId="0" borderId="13" xfId="58" applyBorder="1" applyAlignment="1">
      <alignment horizontal="center" vertical="center"/>
    </xf>
    <xf numFmtId="0" fontId="4" fillId="0" borderId="14" xfId="58" applyBorder="1" applyAlignment="1">
      <alignment horizontal="center" vertical="center"/>
    </xf>
    <xf numFmtId="0" fontId="4" fillId="0" borderId="10" xfId="58" applyBorder="1" applyAlignment="1">
      <alignment horizontal="left" vertical="center" wrapText="1"/>
    </xf>
    <xf numFmtId="0" fontId="4" fillId="0" borderId="11" xfId="58" applyBorder="1" applyAlignment="1">
      <alignment horizontal="left" vertical="center"/>
    </xf>
    <xf numFmtId="0" fontId="4" fillId="0" borderId="12" xfId="58" applyBorder="1" applyAlignment="1">
      <alignment horizontal="left" vertical="center"/>
    </xf>
    <xf numFmtId="0" fontId="4" fillId="0" borderId="10" xfId="58" applyBorder="1" applyAlignment="1">
      <alignment vertical="center" wrapText="1"/>
    </xf>
    <xf numFmtId="0" fontId="63" fillId="0" borderId="11" xfId="48" applyBorder="1" applyAlignment="1">
      <alignment vertical="center" wrapText="1"/>
    </xf>
    <xf numFmtId="0" fontId="63" fillId="0" borderId="12" xfId="48" applyBorder="1" applyAlignment="1">
      <alignment vertical="center" wrapText="1"/>
    </xf>
    <xf numFmtId="0" fontId="4" fillId="0" borderId="10" xfId="58" applyBorder="1" applyAlignment="1">
      <alignment horizontal="left" vertical="center"/>
    </xf>
    <xf numFmtId="0" fontId="4" fillId="0" borderId="15" xfId="58" applyBorder="1" applyAlignment="1">
      <alignment vertical="center"/>
    </xf>
    <xf numFmtId="0" fontId="4" fillId="0" borderId="16" xfId="58" applyBorder="1" applyAlignment="1">
      <alignment vertical="center"/>
    </xf>
    <xf numFmtId="0" fontId="4" fillId="0" borderId="17" xfId="58" applyBorder="1" applyAlignment="1">
      <alignment vertical="center"/>
    </xf>
    <xf numFmtId="0" fontId="7" fillId="0" borderId="15" xfId="58" applyFont="1" applyBorder="1" applyAlignment="1">
      <alignment vertical="center" wrapText="1"/>
    </xf>
    <xf numFmtId="0" fontId="7" fillId="0" borderId="16" xfId="58" applyFont="1" applyBorder="1" applyAlignment="1">
      <alignment vertical="center" wrapText="1"/>
    </xf>
    <xf numFmtId="0" fontId="63" fillId="0" borderId="16" xfId="48" applyBorder="1" applyAlignment="1">
      <alignment vertical="center" wrapText="1"/>
    </xf>
    <xf numFmtId="0" fontId="63" fillId="0" borderId="17" xfId="48" applyBorder="1" applyAlignment="1">
      <alignment vertical="center" wrapText="1"/>
    </xf>
    <xf numFmtId="0" fontId="63" fillId="0" borderId="15" xfId="48" applyBorder="1" applyAlignment="1"/>
    <xf numFmtId="0" fontId="63" fillId="0" borderId="16" xfId="48" applyBorder="1" applyAlignment="1"/>
    <xf numFmtId="0" fontId="4" fillId="0" borderId="15" xfId="58" applyBorder="1" applyAlignment="1">
      <alignment vertical="center" wrapText="1"/>
    </xf>
    <xf numFmtId="0" fontId="4" fillId="0" borderId="16" xfId="58" applyBorder="1" applyAlignment="1">
      <alignment vertical="center" wrapText="1"/>
    </xf>
    <xf numFmtId="0" fontId="63" fillId="0" borderId="16" xfId="48" applyBorder="1">
      <alignment vertical="center"/>
    </xf>
    <xf numFmtId="0" fontId="63" fillId="0" borderId="17" xfId="48" applyBorder="1">
      <alignment vertical="center"/>
    </xf>
    <xf numFmtId="0" fontId="4" fillId="0" borderId="26" xfId="58" applyBorder="1" applyAlignment="1">
      <alignment horizontal="left" vertical="center"/>
    </xf>
    <xf numFmtId="0" fontId="4" fillId="0" borderId="34" xfId="58" applyBorder="1" applyAlignment="1">
      <alignment horizontal="left" vertical="center"/>
    </xf>
    <xf numFmtId="0" fontId="4" fillId="0" borderId="27" xfId="58" applyBorder="1" applyAlignment="1">
      <alignment horizontal="left" vertical="center"/>
    </xf>
    <xf numFmtId="58" fontId="0" fillId="0" borderId="26" xfId="58" applyNumberFormat="1" applyFont="1" applyBorder="1" applyAlignment="1">
      <alignment horizontal="left" vertical="center"/>
    </xf>
    <xf numFmtId="58" fontId="4" fillId="0" borderId="34" xfId="58" applyNumberFormat="1" applyBorder="1" applyAlignment="1">
      <alignment horizontal="left" vertical="center"/>
    </xf>
    <xf numFmtId="58" fontId="4" fillId="0" borderId="27" xfId="58" applyNumberFormat="1" applyBorder="1" applyAlignment="1">
      <alignment horizontal="left" vertical="center"/>
    </xf>
    <xf numFmtId="0" fontId="63" fillId="0" borderId="34" xfId="48" applyBorder="1" applyAlignment="1">
      <alignment horizontal="left" vertical="center"/>
    </xf>
    <xf numFmtId="0" fontId="63" fillId="0" borderId="27" xfId="48" applyBorder="1" applyAlignment="1">
      <alignment horizontal="left" vertical="center"/>
    </xf>
    <xf numFmtId="58" fontId="4" fillId="0" borderId="26" xfId="58" applyNumberFormat="1" applyBorder="1" applyAlignment="1">
      <alignment horizontal="left" vertical="center"/>
    </xf>
    <xf numFmtId="0" fontId="4" fillId="0" borderId="15" xfId="58" applyBorder="1" applyAlignment="1">
      <alignment horizontal="center"/>
    </xf>
    <xf numFmtId="0" fontId="63" fillId="0" borderId="16" xfId="48" applyBorder="1" applyAlignment="1">
      <alignment horizontal="center" vertical="center"/>
    </xf>
    <xf numFmtId="0" fontId="63" fillId="0" borderId="17" xfId="48" applyBorder="1" applyAlignment="1">
      <alignment horizontal="center" vertical="center"/>
    </xf>
    <xf numFmtId="0" fontId="4" fillId="0" borderId="15" xfId="58" applyBorder="1" applyAlignment="1">
      <alignment horizontal="center" vertical="center"/>
    </xf>
    <xf numFmtId="0" fontId="4" fillId="0" borderId="17" xfId="58" applyBorder="1" applyAlignment="1">
      <alignment horizontal="center" vertical="center"/>
    </xf>
    <xf numFmtId="0" fontId="4" fillId="0" borderId="10" xfId="58" applyBorder="1" applyAlignment="1">
      <alignment horizontal="left" wrapText="1"/>
    </xf>
    <xf numFmtId="0" fontId="4" fillId="0" borderId="11" xfId="58" applyBorder="1" applyAlignment="1">
      <alignment horizontal="left"/>
    </xf>
    <xf numFmtId="0" fontId="4" fillId="0" borderId="12" xfId="58" applyBorder="1" applyAlignment="1">
      <alignment horizontal="left"/>
    </xf>
    <xf numFmtId="0" fontId="68" fillId="0" borderId="16" xfId="58" applyFont="1" applyBorder="1" applyAlignment="1">
      <alignment horizontal="center"/>
    </xf>
    <xf numFmtId="0" fontId="64" fillId="0" borderId="10" xfId="58" applyFont="1" applyBorder="1" applyAlignment="1">
      <alignment vertical="center" wrapText="1"/>
    </xf>
    <xf numFmtId="0" fontId="68" fillId="0" borderId="11" xfId="58" applyFont="1" applyBorder="1" applyAlignment="1">
      <alignment vertical="center" wrapText="1"/>
    </xf>
    <xf numFmtId="0" fontId="68" fillId="0" borderId="12" xfId="58" applyFont="1" applyBorder="1" applyAlignment="1">
      <alignment vertical="center" wrapText="1"/>
    </xf>
    <xf numFmtId="0" fontId="64" fillId="0" borderId="11" xfId="48" applyFont="1" applyBorder="1" applyAlignment="1">
      <alignment vertical="center" wrapText="1"/>
    </xf>
    <xf numFmtId="0" fontId="64" fillId="0" borderId="12" xfId="48" applyFont="1" applyBorder="1" applyAlignment="1">
      <alignment vertical="center" wrapText="1"/>
    </xf>
    <xf numFmtId="0" fontId="68" fillId="0" borderId="15" xfId="58" applyFont="1" applyBorder="1" applyAlignment="1">
      <alignment vertical="center"/>
    </xf>
    <xf numFmtId="0" fontId="68" fillId="0" borderId="16" xfId="58" applyFont="1" applyBorder="1" applyAlignment="1">
      <alignment vertical="center"/>
    </xf>
    <xf numFmtId="0" fontId="68" fillId="0" borderId="17" xfId="58" applyFont="1" applyBorder="1" applyAlignment="1">
      <alignment vertical="center"/>
    </xf>
    <xf numFmtId="0" fontId="68" fillId="0" borderId="15" xfId="58" applyFont="1" applyBorder="1" applyAlignment="1">
      <alignment vertical="center" wrapText="1"/>
    </xf>
    <xf numFmtId="0" fontId="68" fillId="0" borderId="16" xfId="58" applyFont="1" applyBorder="1" applyAlignment="1">
      <alignment vertical="center" wrapText="1"/>
    </xf>
    <xf numFmtId="0" fontId="64" fillId="0" borderId="16" xfId="48" applyFont="1" applyBorder="1" applyAlignment="1">
      <alignment vertical="center" wrapText="1"/>
    </xf>
    <xf numFmtId="0" fontId="64" fillId="0" borderId="17" xfId="48" applyFont="1" applyBorder="1" applyAlignment="1">
      <alignment vertical="center" wrapText="1"/>
    </xf>
    <xf numFmtId="0" fontId="64" fillId="0" borderId="15" xfId="48" applyFont="1" applyBorder="1" applyAlignment="1"/>
    <xf numFmtId="0" fontId="64" fillId="0" borderId="16" xfId="48" applyFont="1" applyBorder="1" applyAlignment="1"/>
    <xf numFmtId="58" fontId="68" fillId="0" borderId="26" xfId="58" applyNumberFormat="1" applyFont="1" applyBorder="1" applyAlignment="1">
      <alignment horizontal="left" vertical="center"/>
    </xf>
    <xf numFmtId="58" fontId="68" fillId="0" borderId="34" xfId="58" applyNumberFormat="1" applyFont="1" applyBorder="1" applyAlignment="1">
      <alignment horizontal="left" vertical="center"/>
    </xf>
    <xf numFmtId="58" fontId="68" fillId="0" borderId="27" xfId="58" applyNumberFormat="1" applyFont="1" applyBorder="1" applyAlignment="1">
      <alignment horizontal="left" vertical="center"/>
    </xf>
    <xf numFmtId="0" fontId="68" fillId="0" borderId="10" xfId="58" applyFont="1" applyBorder="1" applyAlignment="1">
      <alignment vertical="center"/>
    </xf>
    <xf numFmtId="0" fontId="68" fillId="0" borderId="11" xfId="58" applyFont="1" applyBorder="1" applyAlignment="1">
      <alignment vertical="center"/>
    </xf>
    <xf numFmtId="0" fontId="68" fillId="0" borderId="12" xfId="58" applyFont="1" applyBorder="1" applyAlignment="1">
      <alignment vertical="center"/>
    </xf>
    <xf numFmtId="0" fontId="49" fillId="0" borderId="0" xfId="55" applyFont="1" applyAlignment="1">
      <alignment horizontal="center" vertical="center"/>
    </xf>
    <xf numFmtId="0" fontId="29" fillId="0" borderId="45" xfId="57" applyFont="1" applyBorder="1" applyAlignment="1">
      <alignment horizontal="right" vertical="center"/>
    </xf>
    <xf numFmtId="0" fontId="29" fillId="0" borderId="47" xfId="57" applyFont="1" applyBorder="1" applyAlignment="1">
      <alignment horizontal="right" vertical="center"/>
    </xf>
    <xf numFmtId="177" fontId="29" fillId="0" borderId="112" xfId="33" applyNumberFormat="1" applyFont="1" applyBorder="1" applyAlignment="1">
      <alignment vertical="center"/>
    </xf>
    <xf numFmtId="177" fontId="29" fillId="0" borderId="113" xfId="33" applyNumberFormat="1" applyFont="1" applyBorder="1" applyAlignment="1">
      <alignment vertical="center"/>
    </xf>
    <xf numFmtId="177" fontId="29" fillId="0" borderId="26" xfId="33" applyNumberFormat="1" applyFont="1" applyBorder="1" applyAlignment="1">
      <alignment vertical="center"/>
    </xf>
    <xf numFmtId="177" fontId="29" fillId="0" borderId="27" xfId="33" applyNumberFormat="1" applyFont="1" applyBorder="1" applyAlignment="1">
      <alignment vertical="center"/>
    </xf>
    <xf numFmtId="0" fontId="29" fillId="0" borderId="22" xfId="57" applyFont="1" applyBorder="1" applyAlignment="1">
      <alignment vertical="center" textRotation="255"/>
    </xf>
    <xf numFmtId="0" fontId="29" fillId="0" borderId="28" xfId="57" applyFont="1" applyBorder="1" applyAlignment="1">
      <alignment vertical="center" textRotation="255"/>
    </xf>
    <xf numFmtId="0" fontId="29" fillId="0" borderId="75" xfId="57" applyFont="1" applyBorder="1" applyAlignment="1">
      <alignment vertical="center" textRotation="255"/>
    </xf>
    <xf numFmtId="0" fontId="29" fillId="0" borderId="21" xfId="57" applyFont="1" applyBorder="1" applyAlignment="1">
      <alignment vertical="center" textRotation="255"/>
    </xf>
    <xf numFmtId="0" fontId="0" fillId="0" borderId="0" xfId="0" applyAlignment="1">
      <alignment vertical="center"/>
    </xf>
    <xf numFmtId="0" fontId="58" fillId="0" borderId="0" xfId="0" applyFont="1" applyAlignment="1">
      <alignment vertical="top" wrapText="1"/>
    </xf>
    <xf numFmtId="0" fontId="58" fillId="0" borderId="0" xfId="0" applyFont="1" applyAlignment="1">
      <alignment vertical="top"/>
    </xf>
    <xf numFmtId="0" fontId="80" fillId="0" borderId="16" xfId="49" applyFont="1" applyBorder="1" applyAlignment="1">
      <alignment vertical="center"/>
    </xf>
    <xf numFmtId="0" fontId="63" fillId="0" borderId="16" xfId="49" applyBorder="1" applyAlignment="1">
      <alignment vertical="center"/>
    </xf>
    <xf numFmtId="0" fontId="80" fillId="0" borderId="28" xfId="49" applyFont="1" applyBorder="1" applyAlignment="1" applyProtection="1">
      <alignment horizontal="center" vertical="center"/>
      <protection locked="0"/>
    </xf>
    <xf numFmtId="0" fontId="80" fillId="0" borderId="21" xfId="49" applyFont="1" applyBorder="1" applyAlignment="1" applyProtection="1">
      <alignment horizontal="center" vertical="center"/>
      <protection locked="0"/>
    </xf>
    <xf numFmtId="0" fontId="80" fillId="0" borderId="34" xfId="49" applyFont="1" applyBorder="1" applyAlignment="1">
      <alignment vertical="center"/>
    </xf>
    <xf numFmtId="0" fontId="63" fillId="0" borderId="34" xfId="49" applyBorder="1" applyAlignment="1">
      <alignment vertical="center"/>
    </xf>
    <xf numFmtId="0" fontId="158" fillId="25" borderId="0" xfId="59" applyFont="1" applyFill="1">
      <alignment vertical="center"/>
    </xf>
    <xf numFmtId="0" fontId="71" fillId="25" borderId="0" xfId="59" applyFont="1" applyFill="1">
      <alignment vertical="center"/>
    </xf>
    <xf numFmtId="0" fontId="159" fillId="25" borderId="0" xfId="59" applyFont="1" applyFill="1">
      <alignment vertical="center"/>
    </xf>
    <xf numFmtId="0" fontId="131" fillId="0" borderId="10" xfId="45" applyFont="1" applyBorder="1" applyAlignment="1">
      <alignment horizontal="left" vertical="center" shrinkToFit="1"/>
    </xf>
    <xf numFmtId="0" fontId="131" fillId="0" borderId="11" xfId="45" applyFont="1" applyBorder="1" applyAlignment="1">
      <alignment horizontal="left" vertical="center" shrinkToFit="1"/>
    </xf>
    <xf numFmtId="0" fontId="131" fillId="0" borderId="12" xfId="45" applyFont="1" applyBorder="1" applyAlignment="1">
      <alignment horizontal="left" vertical="center" shrinkToFit="1"/>
    </xf>
    <xf numFmtId="0" fontId="131" fillId="0" borderId="80" xfId="45" applyFont="1" applyBorder="1" applyAlignment="1">
      <alignment horizontal="center" vertical="center" shrinkToFit="1"/>
    </xf>
    <xf numFmtId="0" fontId="131" fillId="0" borderId="81" xfId="45" applyFont="1" applyBorder="1" applyAlignment="1">
      <alignment horizontal="center" vertical="center" shrinkToFit="1"/>
    </xf>
    <xf numFmtId="0" fontId="131" fillId="0" borderId="82" xfId="45" applyFont="1" applyBorder="1" applyAlignment="1">
      <alignment horizontal="center" vertical="center" shrinkToFit="1"/>
    </xf>
    <xf numFmtId="0" fontId="131" fillId="0" borderId="80" xfId="45" applyFont="1" applyBorder="1" applyAlignment="1">
      <alignment horizontal="center" vertical="center" wrapText="1" shrinkToFit="1"/>
    </xf>
    <xf numFmtId="0" fontId="131" fillId="0" borderId="81" xfId="45" applyFont="1" applyBorder="1" applyAlignment="1">
      <alignment horizontal="center" vertical="center" wrapText="1" shrinkToFit="1"/>
    </xf>
    <xf numFmtId="0" fontId="131" fillId="0" borderId="82" xfId="45" applyFont="1" applyBorder="1" applyAlignment="1">
      <alignment horizontal="center" vertical="center" wrapText="1" shrinkToFit="1"/>
    </xf>
    <xf numFmtId="0" fontId="18" fillId="25" borderId="34" xfId="59" applyFont="1" applyFill="1" applyBorder="1" applyAlignment="1">
      <alignment horizontal="left" vertical="center" shrinkToFit="1"/>
    </xf>
    <xf numFmtId="0" fontId="18" fillId="25" borderId="27" xfId="59" applyFont="1" applyFill="1" applyBorder="1" applyAlignment="1">
      <alignment horizontal="left" vertical="center" shrinkToFit="1"/>
    </xf>
    <xf numFmtId="0" fontId="160" fillId="25" borderId="0" xfId="59" applyFont="1" applyFill="1">
      <alignment vertical="center"/>
    </xf>
    <xf numFmtId="0" fontId="131" fillId="0" borderId="15" xfId="45" applyFont="1" applyBorder="1" applyAlignment="1">
      <alignment horizontal="left" vertical="center" shrinkToFit="1"/>
    </xf>
    <xf numFmtId="0" fontId="131" fillId="0" borderId="16" xfId="45" applyFont="1" applyBorder="1" applyAlignment="1">
      <alignment horizontal="left" vertical="center" shrinkToFit="1"/>
    </xf>
    <xf numFmtId="0" fontId="131" fillId="0" borderId="17" xfId="45" applyFont="1" applyBorder="1" applyAlignment="1">
      <alignment horizontal="left" vertical="center" shrinkToFit="1"/>
    </xf>
    <xf numFmtId="0" fontId="131" fillId="0" borderId="186" xfId="45" applyFont="1" applyBorder="1" applyAlignment="1">
      <alignment horizontal="center" vertical="center" shrinkToFit="1"/>
    </xf>
    <xf numFmtId="0" fontId="131" fillId="0" borderId="187" xfId="45" applyFont="1" applyBorder="1" applyAlignment="1">
      <alignment horizontal="center" vertical="center" shrinkToFit="1"/>
    </xf>
    <xf numFmtId="0" fontId="131" fillId="0" borderId="188" xfId="45" applyFont="1" applyBorder="1" applyAlignment="1">
      <alignment horizontal="center" vertical="center" shrinkToFit="1"/>
    </xf>
    <xf numFmtId="0" fontId="131" fillId="0" borderId="186" xfId="45" applyFont="1" applyBorder="1" applyAlignment="1">
      <alignment horizontal="center" vertical="center" wrapText="1" shrinkToFit="1"/>
    </xf>
    <xf numFmtId="0" fontId="131" fillId="0" borderId="187" xfId="45" applyFont="1" applyBorder="1" applyAlignment="1">
      <alignment horizontal="center" vertical="center" wrapText="1" shrinkToFit="1"/>
    </xf>
    <xf numFmtId="0" fontId="131" fillId="0" borderId="188" xfId="45" applyFont="1" applyBorder="1" applyAlignment="1">
      <alignment horizontal="center" vertical="center" wrapText="1" shrinkToFit="1"/>
    </xf>
    <xf numFmtId="0" fontId="18" fillId="25" borderId="26" xfId="59" applyFont="1" applyFill="1" applyBorder="1" applyAlignment="1">
      <alignment horizontal="left" vertical="center" shrinkToFit="1"/>
    </xf>
    <xf numFmtId="0" fontId="18" fillId="25" borderId="26" xfId="59" applyFont="1" applyFill="1" applyBorder="1" applyAlignment="1">
      <alignment horizontal="center" vertical="center" wrapText="1" shrinkToFit="1"/>
    </xf>
    <xf numFmtId="0" fontId="18" fillId="25" borderId="34" xfId="59" applyFont="1" applyFill="1" applyBorder="1" applyAlignment="1">
      <alignment horizontal="center" vertical="center" wrapText="1" shrinkToFit="1"/>
    </xf>
    <xf numFmtId="0" fontId="18" fillId="25" borderId="27" xfId="59" applyFont="1" applyFill="1" applyBorder="1" applyAlignment="1">
      <alignment horizontal="center" vertical="center" wrapText="1" shrinkToFit="1"/>
    </xf>
    <xf numFmtId="0" fontId="18" fillId="25" borderId="35" xfId="59" applyFont="1" applyFill="1" applyBorder="1" applyAlignment="1">
      <alignment horizontal="left" vertical="center" shrinkToFit="1"/>
    </xf>
    <xf numFmtId="0" fontId="131" fillId="25" borderId="34" xfId="59" applyFont="1" applyFill="1" applyBorder="1" applyAlignment="1">
      <alignment horizontal="left" vertical="center" shrinkToFit="1"/>
    </xf>
    <xf numFmtId="0" fontId="131" fillId="25" borderId="27" xfId="59" applyFont="1" applyFill="1" applyBorder="1" applyAlignment="1">
      <alignment horizontal="left" vertical="center" shrinkToFit="1"/>
    </xf>
    <xf numFmtId="0" fontId="131" fillId="0" borderId="189" xfId="59" applyFont="1" applyBorder="1" applyAlignment="1">
      <alignment horizontal="center" vertical="center" textRotation="255" shrinkToFit="1"/>
    </xf>
    <xf numFmtId="0" fontId="131" fillId="25" borderId="26" xfId="59" applyFont="1" applyFill="1" applyBorder="1" applyAlignment="1">
      <alignment horizontal="left" vertical="center" shrinkToFit="1"/>
    </xf>
    <xf numFmtId="0" fontId="131" fillId="25" borderId="35" xfId="59" applyFont="1" applyFill="1" applyBorder="1" applyAlignment="1">
      <alignment horizontal="left" vertical="center" shrinkToFit="1"/>
    </xf>
    <xf numFmtId="0" fontId="131" fillId="0" borderId="190" xfId="59" applyFont="1" applyBorder="1" applyAlignment="1">
      <alignment horizontal="center" vertical="center" textRotation="255" shrinkToFit="1"/>
    </xf>
    <xf numFmtId="0" fontId="131" fillId="0" borderId="22" xfId="59" applyFont="1" applyBorder="1" applyAlignment="1">
      <alignment horizontal="left" vertical="center" wrapText="1" shrinkToFit="1"/>
    </xf>
    <xf numFmtId="0" fontId="18" fillId="25" borderId="51" xfId="59" applyFont="1" applyFill="1" applyBorder="1" applyAlignment="1">
      <alignment horizontal="left" vertical="center" shrinkToFit="1"/>
    </xf>
    <xf numFmtId="0" fontId="18" fillId="25" borderId="50" xfId="59" applyFont="1" applyFill="1" applyBorder="1" applyAlignment="1">
      <alignment horizontal="left" vertical="center" shrinkToFit="1"/>
    </xf>
    <xf numFmtId="0" fontId="18" fillId="25" borderId="52" xfId="59" applyFont="1" applyFill="1" applyBorder="1" applyAlignment="1">
      <alignment horizontal="left" vertical="center" shrinkToFit="1"/>
    </xf>
    <xf numFmtId="0" fontId="161" fillId="25" borderId="0" xfId="45" applyFont="1" applyFill="1">
      <alignment vertical="center"/>
    </xf>
    <xf numFmtId="0" fontId="72" fillId="25" borderId="0" xfId="59" applyFont="1" applyFill="1">
      <alignment vertical="center"/>
    </xf>
    <xf numFmtId="0" fontId="125" fillId="25" borderId="0" xfId="45" applyFont="1" applyFill="1">
      <alignment vertical="center"/>
    </xf>
    <xf numFmtId="0" fontId="162" fillId="25" borderId="0" xfId="45" applyFont="1" applyFill="1" applyAlignment="1">
      <alignment horizontal="left" vertical="top" wrapText="1"/>
    </xf>
    <xf numFmtId="0" fontId="163" fillId="0" borderId="0" xfId="45" applyFont="1" applyAlignment="1">
      <alignment vertical="top"/>
    </xf>
    <xf numFmtId="0" fontId="68" fillId="0" borderId="0" xfId="45" applyFont="1">
      <alignment vertical="center"/>
    </xf>
    <xf numFmtId="0" fontId="163" fillId="0" borderId="0" xfId="45" applyFont="1" applyAlignment="1">
      <alignment horizontal="left" vertical="top" wrapText="1"/>
    </xf>
    <xf numFmtId="0" fontId="1" fillId="0" borderId="0" xfId="148">
      <alignment vertical="center"/>
    </xf>
    <xf numFmtId="0" fontId="19" fillId="25" borderId="0" xfId="51" applyFont="1" applyFill="1">
      <alignment vertical="center"/>
    </xf>
    <xf numFmtId="0" fontId="18" fillId="25" borderId="51" xfId="51" applyFont="1" applyFill="1" applyBorder="1" applyAlignment="1">
      <alignment horizontal="left" vertical="center" shrinkToFit="1"/>
    </xf>
    <xf numFmtId="0" fontId="18" fillId="25" borderId="50" xfId="51" applyFont="1" applyFill="1" applyBorder="1" applyAlignment="1">
      <alignment horizontal="left" vertical="center" shrinkToFit="1"/>
    </xf>
    <xf numFmtId="0" fontId="18" fillId="25" borderId="39" xfId="51" applyFont="1" applyFill="1" applyBorder="1" applyAlignment="1">
      <alignment horizontal="left" vertical="center" shrinkToFit="1"/>
    </xf>
    <xf numFmtId="0" fontId="18" fillId="25" borderId="51" xfId="51" applyFont="1" applyFill="1" applyBorder="1" applyAlignment="1">
      <alignment horizontal="center" vertical="center" shrinkToFit="1"/>
    </xf>
    <xf numFmtId="0" fontId="18" fillId="25" borderId="50" xfId="51" applyFont="1" applyFill="1" applyBorder="1" applyAlignment="1">
      <alignment horizontal="center" vertical="center" shrinkToFit="1"/>
    </xf>
    <xf numFmtId="0" fontId="18" fillId="25" borderId="39" xfId="51" applyFont="1" applyFill="1" applyBorder="1" applyAlignment="1">
      <alignment horizontal="center" vertical="center" shrinkToFit="1"/>
    </xf>
    <xf numFmtId="0" fontId="18" fillId="25" borderId="162" xfId="51" applyFont="1" applyFill="1" applyBorder="1" applyAlignment="1">
      <alignment horizontal="center" vertical="center" shrinkToFit="1"/>
    </xf>
    <xf numFmtId="0" fontId="18" fillId="25" borderId="163" xfId="51" applyFont="1" applyFill="1" applyBorder="1" applyAlignment="1">
      <alignment horizontal="center" vertical="center" shrinkToFit="1"/>
    </xf>
  </cellXfs>
  <cellStyles count="149">
    <cellStyle name="20% - アクセント 1 2" xfId="1" xr:uid="{00000000-0005-0000-0000-000000000000}"/>
    <cellStyle name="20% - アクセント 1 3" xfId="67" xr:uid="{00000000-0005-0000-0000-000001000000}"/>
    <cellStyle name="20% - アクセント 2 2" xfId="2" xr:uid="{00000000-0005-0000-0000-000002000000}"/>
    <cellStyle name="20% - アクセント 2 3" xfId="68" xr:uid="{00000000-0005-0000-0000-000003000000}"/>
    <cellStyle name="20% - アクセント 3 2" xfId="3" xr:uid="{00000000-0005-0000-0000-000004000000}"/>
    <cellStyle name="20% - アクセント 3 3" xfId="69" xr:uid="{00000000-0005-0000-0000-000005000000}"/>
    <cellStyle name="20% - アクセント 4 2" xfId="4" xr:uid="{00000000-0005-0000-0000-000006000000}"/>
    <cellStyle name="20% - アクセント 4 3" xfId="70" xr:uid="{00000000-0005-0000-0000-000007000000}"/>
    <cellStyle name="20% - アクセント 5 2" xfId="5" xr:uid="{00000000-0005-0000-0000-000008000000}"/>
    <cellStyle name="20% - アクセント 5 3" xfId="71" xr:uid="{00000000-0005-0000-0000-000009000000}"/>
    <cellStyle name="20% - アクセント 6 2" xfId="6" xr:uid="{00000000-0005-0000-0000-00000A000000}"/>
    <cellStyle name="20% - アクセント 6 3" xfId="72" xr:uid="{00000000-0005-0000-0000-00000B000000}"/>
    <cellStyle name="40% - アクセント 1 2" xfId="7" xr:uid="{00000000-0005-0000-0000-00000C000000}"/>
    <cellStyle name="40% - アクセント 1 3" xfId="73" xr:uid="{00000000-0005-0000-0000-00000D000000}"/>
    <cellStyle name="40% - アクセント 2 2" xfId="8" xr:uid="{00000000-0005-0000-0000-00000E000000}"/>
    <cellStyle name="40% - アクセント 2 3" xfId="74" xr:uid="{00000000-0005-0000-0000-00000F000000}"/>
    <cellStyle name="40% - アクセント 3 2" xfId="9" xr:uid="{00000000-0005-0000-0000-000010000000}"/>
    <cellStyle name="40% - アクセント 3 3" xfId="75" xr:uid="{00000000-0005-0000-0000-000011000000}"/>
    <cellStyle name="40% - アクセント 4 2" xfId="10" xr:uid="{00000000-0005-0000-0000-000012000000}"/>
    <cellStyle name="40% - アクセント 4 3" xfId="76" xr:uid="{00000000-0005-0000-0000-000013000000}"/>
    <cellStyle name="40% - アクセント 5 2" xfId="11" xr:uid="{00000000-0005-0000-0000-000014000000}"/>
    <cellStyle name="40% - アクセント 5 3" xfId="77" xr:uid="{00000000-0005-0000-0000-000015000000}"/>
    <cellStyle name="40% - アクセント 6 2" xfId="12" xr:uid="{00000000-0005-0000-0000-000016000000}"/>
    <cellStyle name="40% - アクセント 6 3" xfId="78" xr:uid="{00000000-0005-0000-0000-000017000000}"/>
    <cellStyle name="60% - アクセント 1 2" xfId="13" xr:uid="{00000000-0005-0000-0000-000018000000}"/>
    <cellStyle name="60% - アクセント 1 3" xfId="79" xr:uid="{00000000-0005-0000-0000-000019000000}"/>
    <cellStyle name="60% - アクセント 2 2" xfId="14" xr:uid="{00000000-0005-0000-0000-00001A000000}"/>
    <cellStyle name="60% - アクセント 2 3" xfId="80" xr:uid="{00000000-0005-0000-0000-00001B000000}"/>
    <cellStyle name="60% - アクセント 3 2" xfId="15" xr:uid="{00000000-0005-0000-0000-00001C000000}"/>
    <cellStyle name="60% - アクセント 3 3" xfId="81" xr:uid="{00000000-0005-0000-0000-00001D000000}"/>
    <cellStyle name="60% - アクセント 4 2" xfId="16" xr:uid="{00000000-0005-0000-0000-00001E000000}"/>
    <cellStyle name="60% - アクセント 4 3" xfId="82" xr:uid="{00000000-0005-0000-0000-00001F000000}"/>
    <cellStyle name="60% - アクセント 5 2" xfId="17" xr:uid="{00000000-0005-0000-0000-000020000000}"/>
    <cellStyle name="60% - アクセント 5 3" xfId="83" xr:uid="{00000000-0005-0000-0000-000021000000}"/>
    <cellStyle name="60% - アクセント 6 2" xfId="18" xr:uid="{00000000-0005-0000-0000-000022000000}"/>
    <cellStyle name="60% - アクセント 6 3" xfId="84" xr:uid="{00000000-0005-0000-0000-000023000000}"/>
    <cellStyle name="Header1" xfId="85" xr:uid="{00000000-0005-0000-0000-000024000000}"/>
    <cellStyle name="Header2" xfId="86" xr:uid="{00000000-0005-0000-0000-000025000000}"/>
    <cellStyle name="Normal 2" xfId="141" xr:uid="{FA20357E-A8A6-4AD9-84FC-9078FF85A791}"/>
    <cellStyle name="STANDARD" xfId="87" xr:uid="{00000000-0005-0000-0000-000026000000}"/>
    <cellStyle name="アクセント 1 2" xfId="19" xr:uid="{00000000-0005-0000-0000-000027000000}"/>
    <cellStyle name="アクセント 1 3" xfId="88" xr:uid="{00000000-0005-0000-0000-000028000000}"/>
    <cellStyle name="アクセント 2 2" xfId="20" xr:uid="{00000000-0005-0000-0000-000029000000}"/>
    <cellStyle name="アクセント 2 3" xfId="89" xr:uid="{00000000-0005-0000-0000-00002A000000}"/>
    <cellStyle name="アクセント 3 2" xfId="21" xr:uid="{00000000-0005-0000-0000-00002B000000}"/>
    <cellStyle name="アクセント 3 3" xfId="90" xr:uid="{00000000-0005-0000-0000-00002C000000}"/>
    <cellStyle name="アクセント 4 2" xfId="22" xr:uid="{00000000-0005-0000-0000-00002D000000}"/>
    <cellStyle name="アクセント 4 3" xfId="91" xr:uid="{00000000-0005-0000-0000-00002E000000}"/>
    <cellStyle name="アクセント 5 2" xfId="23" xr:uid="{00000000-0005-0000-0000-00002F000000}"/>
    <cellStyle name="アクセント 5 3" xfId="92" xr:uid="{00000000-0005-0000-0000-000030000000}"/>
    <cellStyle name="アクセント 6 2" xfId="24" xr:uid="{00000000-0005-0000-0000-000031000000}"/>
    <cellStyle name="アクセント 6 3" xfId="93" xr:uid="{00000000-0005-0000-0000-000032000000}"/>
    <cellStyle name="タイトル 2" xfId="25" xr:uid="{00000000-0005-0000-0000-000033000000}"/>
    <cellStyle name="タイトル 3" xfId="94" xr:uid="{00000000-0005-0000-0000-000034000000}"/>
    <cellStyle name="チェック セル 2" xfId="26" xr:uid="{00000000-0005-0000-0000-000035000000}"/>
    <cellStyle name="チェック セル 3" xfId="95" xr:uid="{00000000-0005-0000-0000-000036000000}"/>
    <cellStyle name="どちらでもない 2" xfId="27" xr:uid="{00000000-0005-0000-0000-000037000000}"/>
    <cellStyle name="どちらでもない 3" xfId="96" xr:uid="{00000000-0005-0000-0000-000038000000}"/>
    <cellStyle name="メモ 2" xfId="28" xr:uid="{00000000-0005-0000-0000-000039000000}"/>
    <cellStyle name="メモ 2 2" xfId="97" xr:uid="{00000000-0005-0000-0000-00003A000000}"/>
    <cellStyle name="メモ 3" xfId="98" xr:uid="{00000000-0005-0000-0000-00003B000000}"/>
    <cellStyle name="リンク セル 2" xfId="29" xr:uid="{00000000-0005-0000-0000-00003C000000}"/>
    <cellStyle name="リンク セル 3" xfId="99" xr:uid="{00000000-0005-0000-0000-00003D000000}"/>
    <cellStyle name="悪い 2" xfId="30" xr:uid="{00000000-0005-0000-0000-00003E000000}"/>
    <cellStyle name="悪い 3" xfId="100" xr:uid="{00000000-0005-0000-0000-00003F000000}"/>
    <cellStyle name="計算 2" xfId="31" xr:uid="{00000000-0005-0000-0000-000040000000}"/>
    <cellStyle name="計算 2 2" xfId="101" xr:uid="{00000000-0005-0000-0000-000041000000}"/>
    <cellStyle name="計算 3" xfId="102" xr:uid="{00000000-0005-0000-0000-000042000000}"/>
    <cellStyle name="警告文 2" xfId="32" xr:uid="{00000000-0005-0000-0000-000043000000}"/>
    <cellStyle name="警告文 3" xfId="103" xr:uid="{00000000-0005-0000-0000-000044000000}"/>
    <cellStyle name="桁区切り 2" xfId="33" xr:uid="{00000000-0005-0000-0000-000045000000}"/>
    <cellStyle name="桁区切り 2 2" xfId="104" xr:uid="{00000000-0005-0000-0000-000046000000}"/>
    <cellStyle name="桁区切り 2 3" xfId="134" xr:uid="{00000000-0005-0000-0000-000047000000}"/>
    <cellStyle name="桁区切り 3" xfId="105" xr:uid="{00000000-0005-0000-0000-000048000000}"/>
    <cellStyle name="桁区切り 4" xfId="106" xr:uid="{00000000-0005-0000-0000-000049000000}"/>
    <cellStyle name="桁区切り 5" xfId="107" xr:uid="{00000000-0005-0000-0000-00004A000000}"/>
    <cellStyle name="見出し 1 2" xfId="34" xr:uid="{00000000-0005-0000-0000-00004B000000}"/>
    <cellStyle name="見出し 1 3" xfId="108" xr:uid="{00000000-0005-0000-0000-00004C000000}"/>
    <cellStyle name="見出し 2 2" xfId="35" xr:uid="{00000000-0005-0000-0000-00004D000000}"/>
    <cellStyle name="見出し 2 3" xfId="109" xr:uid="{00000000-0005-0000-0000-00004E000000}"/>
    <cellStyle name="見出し 3 2" xfId="36" xr:uid="{00000000-0005-0000-0000-00004F000000}"/>
    <cellStyle name="見出し 3 3" xfId="110" xr:uid="{00000000-0005-0000-0000-000050000000}"/>
    <cellStyle name="見出し 4 2" xfId="37" xr:uid="{00000000-0005-0000-0000-000051000000}"/>
    <cellStyle name="見出し 4 3" xfId="111" xr:uid="{00000000-0005-0000-0000-000052000000}"/>
    <cellStyle name="集計 2" xfId="38" xr:uid="{00000000-0005-0000-0000-000053000000}"/>
    <cellStyle name="集計 2 2" xfId="112" xr:uid="{00000000-0005-0000-0000-000054000000}"/>
    <cellStyle name="集計 3" xfId="113" xr:uid="{00000000-0005-0000-0000-000055000000}"/>
    <cellStyle name="出力 2" xfId="39" xr:uid="{00000000-0005-0000-0000-000056000000}"/>
    <cellStyle name="出力 2 2" xfId="114" xr:uid="{00000000-0005-0000-0000-000057000000}"/>
    <cellStyle name="出力 3" xfId="115" xr:uid="{00000000-0005-0000-0000-000058000000}"/>
    <cellStyle name="説明文 2" xfId="40" xr:uid="{00000000-0005-0000-0000-000059000000}"/>
    <cellStyle name="説明文 3" xfId="116" xr:uid="{00000000-0005-0000-0000-00005A000000}"/>
    <cellStyle name="通貨 2" xfId="41" xr:uid="{00000000-0005-0000-0000-00005B000000}"/>
    <cellStyle name="通貨 2 2" xfId="117" xr:uid="{00000000-0005-0000-0000-00005C000000}"/>
    <cellStyle name="入力 2" xfId="42" xr:uid="{00000000-0005-0000-0000-00005D000000}"/>
    <cellStyle name="入力 2 2" xfId="118" xr:uid="{00000000-0005-0000-0000-00005E000000}"/>
    <cellStyle name="入力 3" xfId="119" xr:uid="{00000000-0005-0000-0000-00005F000000}"/>
    <cellStyle name="標準" xfId="0" builtinId="0"/>
    <cellStyle name="標準 10" xfId="65" xr:uid="{00000000-0005-0000-0000-000061000000}"/>
    <cellStyle name="標準 10 2" xfId="120" xr:uid="{00000000-0005-0000-0000-000062000000}"/>
    <cellStyle name="標準 11" xfId="66" xr:uid="{00000000-0005-0000-0000-000063000000}"/>
    <cellStyle name="標準 11 2" xfId="132" xr:uid="{00000000-0005-0000-0000-000064000000}"/>
    <cellStyle name="標準 12" xfId="140" xr:uid="{BCC6A409-768E-465E-9C86-36AD2511FDAF}"/>
    <cellStyle name="標準 13" xfId="148" xr:uid="{AF1540EE-DA3C-4420-8936-157FFE276C71}"/>
    <cellStyle name="標準 15" xfId="144" xr:uid="{9B339BA4-1649-4725-AAA8-9EA70FCFE5A6}"/>
    <cellStyle name="標準 2" xfId="43" xr:uid="{00000000-0005-0000-0000-000065000000}"/>
    <cellStyle name="標準 2 2" xfId="44" xr:uid="{00000000-0005-0000-0000-000066000000}"/>
    <cellStyle name="標準 2 2 2" xfId="143" xr:uid="{98DBBA34-041D-420A-96DA-AEF77060AF58}"/>
    <cellStyle name="標準 2 2 3" xfId="145" xr:uid="{EDB0BB81-889E-463A-99EF-72B6A1CC5B9A}"/>
    <cellStyle name="標準 2 3" xfId="121" xr:uid="{00000000-0005-0000-0000-000067000000}"/>
    <cellStyle name="標準 2 3 2" xfId="147" xr:uid="{EAD09231-5FBA-4B29-A8B7-5FCE2FF55349}"/>
    <cellStyle name="標準 2 4" xfId="133" xr:uid="{00000000-0005-0000-0000-000068000000}"/>
    <cellStyle name="標準 2 5" xfId="138" xr:uid="{79679C52-B3EE-4E44-B716-C407CA587F99}"/>
    <cellStyle name="標準 3" xfId="45" xr:uid="{00000000-0005-0000-0000-000069000000}"/>
    <cellStyle name="標準 3 2" xfId="122" xr:uid="{00000000-0005-0000-0000-00006A000000}"/>
    <cellStyle name="標準 3 3" xfId="142" xr:uid="{67259138-2CEF-4DC3-8FAB-486C61A8ED1F}"/>
    <cellStyle name="標準 4" xfId="46" xr:uid="{00000000-0005-0000-0000-00006B000000}"/>
    <cellStyle name="標準 4 2" xfId="123" xr:uid="{00000000-0005-0000-0000-00006C000000}"/>
    <cellStyle name="標準 4 3" xfId="124" xr:uid="{00000000-0005-0000-0000-00006D000000}"/>
    <cellStyle name="標準 4 4" xfId="146" xr:uid="{00748350-49F3-4C8E-BBE0-BFB17E777994}"/>
    <cellStyle name="標準 5" xfId="47" xr:uid="{00000000-0005-0000-0000-00006E000000}"/>
    <cellStyle name="標準 5 2" xfId="48" xr:uid="{00000000-0005-0000-0000-00006F000000}"/>
    <cellStyle name="標準 6" xfId="49" xr:uid="{00000000-0005-0000-0000-000070000000}"/>
    <cellStyle name="標準 6 2" xfId="50" xr:uid="{00000000-0005-0000-0000-000071000000}"/>
    <cellStyle name="標準 6 3" xfId="125" xr:uid="{00000000-0005-0000-0000-000072000000}"/>
    <cellStyle name="標準 6 4" xfId="126" xr:uid="{00000000-0005-0000-0000-000073000000}"/>
    <cellStyle name="標準 6 4 2" xfId="131" xr:uid="{00000000-0005-0000-0000-000074000000}"/>
    <cellStyle name="標準 7" xfId="62" xr:uid="{00000000-0005-0000-0000-000075000000}"/>
    <cellStyle name="標準 7 2" xfId="127" xr:uid="{00000000-0005-0000-0000-000076000000}"/>
    <cellStyle name="標準 8" xfId="63" xr:uid="{00000000-0005-0000-0000-000077000000}"/>
    <cellStyle name="標準 8 2" xfId="128" xr:uid="{00000000-0005-0000-0000-000078000000}"/>
    <cellStyle name="標準 9" xfId="64" xr:uid="{00000000-0005-0000-0000-000079000000}"/>
    <cellStyle name="標準_③-２加算様式（就労）" xfId="51" xr:uid="{00000000-0005-0000-0000-00007B000000}"/>
    <cellStyle name="標準_kyotaku_kinyuurei" xfId="52" xr:uid="{00000000-0005-0000-0000-00007C000000}"/>
    <cellStyle name="標準_kyotaku_shinnsei" xfId="139" xr:uid="{3B4C902A-0341-43F6-8EC8-C6C2104C20A5}"/>
    <cellStyle name="標準_管理者経歴書" xfId="53" xr:uid="{00000000-0005-0000-0000-00007D000000}"/>
    <cellStyle name="標準_居宅申請書" xfId="54" xr:uid="{00000000-0005-0000-0000-00007E000000}"/>
    <cellStyle name="標準_事業計画書" xfId="55" xr:uid="{00000000-0005-0000-0000-000081000000}"/>
    <cellStyle name="標準_実務経験証明書(相談支援専門員)" xfId="56" xr:uid="{00000000-0005-0000-0000-000082000000}"/>
    <cellStyle name="標準_収支予算表" xfId="57" xr:uid="{00000000-0005-0000-0000-000084000000}"/>
    <cellStyle name="標準_新規Microsoft Excel ワークシート" xfId="58" xr:uid="{00000000-0005-0000-0000-000085000000}"/>
    <cellStyle name="標準_総括表を変更しました（６／２３）" xfId="59" xr:uid="{00000000-0005-0000-0000-000087000000}"/>
    <cellStyle name="標準_第１号様式・付表" xfId="136" xr:uid="{87DD83A4-2BDF-465C-9EE8-C61C96EC3A86}"/>
    <cellStyle name="標準_短期入所介護給付費請求書" xfId="135" xr:uid="{00000000-0005-0000-0000-000088000000}"/>
    <cellStyle name="標準_付表　訪問介護　修正版_第一号様式 2" xfId="137" xr:uid="{BC568BAA-0846-4F9A-AAC3-1365702D79D6}"/>
    <cellStyle name="標準_変更届提出書類一覧（居宅等）(H24)" xfId="60" xr:uid="{00000000-0005-0000-0000-000089000000}"/>
    <cellStyle name="未定義" xfId="129" xr:uid="{00000000-0005-0000-0000-00008A000000}"/>
    <cellStyle name="良い 2" xfId="61" xr:uid="{00000000-0005-0000-0000-00008B000000}"/>
    <cellStyle name="良い 3" xfId="130" xr:uid="{00000000-0005-0000-0000-00008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3.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externalLink" Target="externalLinks/externalLink6.xml"/><Relationship Id="rId53"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5.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4.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ustomXml" Target="../customXml/item1.xml"/></Relationships>
</file>

<file path=xl/ctrlProps/ctrlProp1.xml><?xml version="1.0" encoding="utf-8"?>
<formControlPr xmlns="http://schemas.microsoft.com/office/spreadsheetml/2009/9/main" objectType="CheckBox" fmlaLink="$B$14" lockText="1" noThreeD="1"/>
</file>

<file path=xl/ctrlProps/ctrlProp10.xml><?xml version="1.0" encoding="utf-8"?>
<formControlPr xmlns="http://schemas.microsoft.com/office/spreadsheetml/2009/9/main" objectType="CheckBox" fmlaLink="$B$14" lockText="1" noThreeD="1"/>
</file>

<file path=xl/ctrlProps/ctrlProp2.xml><?xml version="1.0" encoding="utf-8"?>
<formControlPr xmlns="http://schemas.microsoft.com/office/spreadsheetml/2009/9/main" objectType="CheckBox" fmlaLink="$B$14" lockText="1" noThreeD="1"/>
</file>

<file path=xl/ctrlProps/ctrlProp3.xml><?xml version="1.0" encoding="utf-8"?>
<formControlPr xmlns="http://schemas.microsoft.com/office/spreadsheetml/2009/9/main" objectType="CheckBox" fmlaLink="$B$14" lockText="1" noThreeD="1"/>
</file>

<file path=xl/ctrlProps/ctrlProp4.xml><?xml version="1.0" encoding="utf-8"?>
<formControlPr xmlns="http://schemas.microsoft.com/office/spreadsheetml/2009/9/main" objectType="CheckBox" fmlaLink="$B$14" lockText="1" noThreeD="1"/>
</file>

<file path=xl/ctrlProps/ctrlProp5.xml><?xml version="1.0" encoding="utf-8"?>
<formControlPr xmlns="http://schemas.microsoft.com/office/spreadsheetml/2009/9/main" objectType="CheckBox" fmlaLink="$B$14" lockText="1" noThreeD="1"/>
</file>

<file path=xl/ctrlProps/ctrlProp6.xml><?xml version="1.0" encoding="utf-8"?>
<formControlPr xmlns="http://schemas.microsoft.com/office/spreadsheetml/2009/9/main" objectType="CheckBox" fmlaLink="$B$14" lockText="1" noThreeD="1"/>
</file>

<file path=xl/ctrlProps/ctrlProp7.xml><?xml version="1.0" encoding="utf-8"?>
<formControlPr xmlns="http://schemas.microsoft.com/office/spreadsheetml/2009/9/main" objectType="CheckBox" fmlaLink="$B$14" lockText="1" noThreeD="1"/>
</file>

<file path=xl/ctrlProps/ctrlProp8.xml><?xml version="1.0" encoding="utf-8"?>
<formControlPr xmlns="http://schemas.microsoft.com/office/spreadsheetml/2009/9/main" objectType="CheckBox" fmlaLink="$B$14" lockText="1" noThreeD="1"/>
</file>

<file path=xl/ctrlProps/ctrlProp9.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95233" name="Check Box 1" hidden="1">
              <a:extLst>
                <a:ext uri="{63B3BB69-23CF-44E3-9099-C40C66FF867C}">
                  <a14:compatExt spid="_x0000_s95233"/>
                </a:ext>
                <a:ext uri="{FF2B5EF4-FFF2-40B4-BE49-F238E27FC236}">
                  <a16:creationId xmlns:a16="http://schemas.microsoft.com/office/drawing/2014/main" id="{00000000-0008-0000-0100-000001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161925</xdr:rowOff>
        </xdr:from>
        <xdr:to>
          <xdr:col>2</xdr:col>
          <xdr:colOff>95250</xdr:colOff>
          <xdr:row>15</xdr:row>
          <xdr:rowOff>19050</xdr:rowOff>
        </xdr:to>
        <xdr:sp macro="" textlink="">
          <xdr:nvSpPr>
            <xdr:cNvPr id="95234" name="Check Box 1" hidden="1">
              <a:extLst>
                <a:ext uri="{63B3BB69-23CF-44E3-9099-C40C66FF867C}">
                  <a14:compatExt spid="_x0000_s95234"/>
                </a:ext>
                <a:ext uri="{FF2B5EF4-FFF2-40B4-BE49-F238E27FC236}">
                  <a16:creationId xmlns:a16="http://schemas.microsoft.com/office/drawing/2014/main" id="{00000000-0008-0000-0100-000002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161925</xdr:rowOff>
        </xdr:from>
        <xdr:to>
          <xdr:col>2</xdr:col>
          <xdr:colOff>95250</xdr:colOff>
          <xdr:row>16</xdr:row>
          <xdr:rowOff>19050</xdr:rowOff>
        </xdr:to>
        <xdr:sp macro="" textlink="">
          <xdr:nvSpPr>
            <xdr:cNvPr id="95235" name="Check Box 1" hidden="1">
              <a:extLst>
                <a:ext uri="{63B3BB69-23CF-44E3-9099-C40C66FF867C}">
                  <a14:compatExt spid="_x0000_s95235"/>
                </a:ext>
                <a:ext uri="{FF2B5EF4-FFF2-40B4-BE49-F238E27FC236}">
                  <a16:creationId xmlns:a16="http://schemas.microsoft.com/office/drawing/2014/main" id="{00000000-0008-0000-0100-000003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161925</xdr:rowOff>
        </xdr:from>
        <xdr:to>
          <xdr:col>2</xdr:col>
          <xdr:colOff>95250</xdr:colOff>
          <xdr:row>17</xdr:row>
          <xdr:rowOff>19050</xdr:rowOff>
        </xdr:to>
        <xdr:sp macro="" textlink="">
          <xdr:nvSpPr>
            <xdr:cNvPr id="95236" name="Check Box 1" hidden="1">
              <a:extLst>
                <a:ext uri="{63B3BB69-23CF-44E3-9099-C40C66FF867C}">
                  <a14:compatExt spid="_x0000_s95236"/>
                </a:ext>
                <a:ext uri="{FF2B5EF4-FFF2-40B4-BE49-F238E27FC236}">
                  <a16:creationId xmlns:a16="http://schemas.microsoft.com/office/drawing/2014/main" id="{00000000-0008-0000-0100-000004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161925</xdr:rowOff>
        </xdr:from>
        <xdr:to>
          <xdr:col>2</xdr:col>
          <xdr:colOff>95250</xdr:colOff>
          <xdr:row>17</xdr:row>
          <xdr:rowOff>19050</xdr:rowOff>
        </xdr:to>
        <xdr:sp macro="" textlink="">
          <xdr:nvSpPr>
            <xdr:cNvPr id="95237" name="Check Box 1" hidden="1">
              <a:extLst>
                <a:ext uri="{63B3BB69-23CF-44E3-9099-C40C66FF867C}">
                  <a14:compatExt spid="_x0000_s95237"/>
                </a:ext>
                <a:ext uri="{FF2B5EF4-FFF2-40B4-BE49-F238E27FC236}">
                  <a16:creationId xmlns:a16="http://schemas.microsoft.com/office/drawing/2014/main" id="{00000000-0008-0000-0100-000005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161925</xdr:rowOff>
        </xdr:from>
        <xdr:to>
          <xdr:col>2</xdr:col>
          <xdr:colOff>95250</xdr:colOff>
          <xdr:row>18</xdr:row>
          <xdr:rowOff>19050</xdr:rowOff>
        </xdr:to>
        <xdr:sp macro="" textlink="">
          <xdr:nvSpPr>
            <xdr:cNvPr id="95238" name="Check Box 1" hidden="1">
              <a:extLst>
                <a:ext uri="{63B3BB69-23CF-44E3-9099-C40C66FF867C}">
                  <a14:compatExt spid="_x0000_s95238"/>
                </a:ext>
                <a:ext uri="{FF2B5EF4-FFF2-40B4-BE49-F238E27FC236}">
                  <a16:creationId xmlns:a16="http://schemas.microsoft.com/office/drawing/2014/main" id="{00000000-0008-0000-0100-000006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161925</xdr:rowOff>
        </xdr:from>
        <xdr:to>
          <xdr:col>8</xdr:col>
          <xdr:colOff>95250</xdr:colOff>
          <xdr:row>22</xdr:row>
          <xdr:rowOff>19050</xdr:rowOff>
        </xdr:to>
        <xdr:sp macro="" textlink="">
          <xdr:nvSpPr>
            <xdr:cNvPr id="95239" name="Check Box 1" hidden="1">
              <a:extLst>
                <a:ext uri="{63B3BB69-23CF-44E3-9099-C40C66FF867C}">
                  <a14:compatExt spid="_x0000_s95239"/>
                </a:ext>
                <a:ext uri="{FF2B5EF4-FFF2-40B4-BE49-F238E27FC236}">
                  <a16:creationId xmlns:a16="http://schemas.microsoft.com/office/drawing/2014/main" id="{00000000-0008-0000-0100-000007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161925</xdr:rowOff>
        </xdr:from>
        <xdr:to>
          <xdr:col>8</xdr:col>
          <xdr:colOff>95250</xdr:colOff>
          <xdr:row>23</xdr:row>
          <xdr:rowOff>19050</xdr:rowOff>
        </xdr:to>
        <xdr:sp macro="" textlink="">
          <xdr:nvSpPr>
            <xdr:cNvPr id="95240" name="Check Box 1" hidden="1">
              <a:extLst>
                <a:ext uri="{63B3BB69-23CF-44E3-9099-C40C66FF867C}">
                  <a14:compatExt spid="_x0000_s95240"/>
                </a:ext>
                <a:ext uri="{FF2B5EF4-FFF2-40B4-BE49-F238E27FC236}">
                  <a16:creationId xmlns:a16="http://schemas.microsoft.com/office/drawing/2014/main" id="{00000000-0008-0000-0100-000008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161925</xdr:rowOff>
        </xdr:from>
        <xdr:to>
          <xdr:col>2</xdr:col>
          <xdr:colOff>95250</xdr:colOff>
          <xdr:row>16</xdr:row>
          <xdr:rowOff>19050</xdr:rowOff>
        </xdr:to>
        <xdr:sp macro="" textlink="">
          <xdr:nvSpPr>
            <xdr:cNvPr id="95241" name="Check Box 1" hidden="1">
              <a:extLst>
                <a:ext uri="{63B3BB69-23CF-44E3-9099-C40C66FF867C}">
                  <a14:compatExt spid="_x0000_s95241"/>
                </a:ext>
                <a:ext uri="{FF2B5EF4-FFF2-40B4-BE49-F238E27FC236}">
                  <a16:creationId xmlns:a16="http://schemas.microsoft.com/office/drawing/2014/main" id="{00000000-0008-0000-0100-000009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161925</xdr:rowOff>
        </xdr:from>
        <xdr:to>
          <xdr:col>2</xdr:col>
          <xdr:colOff>95250</xdr:colOff>
          <xdr:row>17</xdr:row>
          <xdr:rowOff>19050</xdr:rowOff>
        </xdr:to>
        <xdr:sp macro="" textlink="">
          <xdr:nvSpPr>
            <xdr:cNvPr id="95242" name="Check Box 1" hidden="1">
              <a:extLst>
                <a:ext uri="{63B3BB69-23CF-44E3-9099-C40C66FF867C}">
                  <a14:compatExt spid="_x0000_s95242"/>
                </a:ext>
                <a:ext uri="{FF2B5EF4-FFF2-40B4-BE49-F238E27FC236}">
                  <a16:creationId xmlns:a16="http://schemas.microsoft.com/office/drawing/2014/main" id="{00000000-0008-0000-0100-00000A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3</xdr:col>
      <xdr:colOff>0</xdr:colOff>
      <xdr:row>29</xdr:row>
      <xdr:rowOff>19050</xdr:rowOff>
    </xdr:from>
    <xdr:to>
      <xdr:col>16</xdr:col>
      <xdr:colOff>314325</xdr:colOff>
      <xdr:row>34</xdr:row>
      <xdr:rowOff>171450</xdr:rowOff>
    </xdr:to>
    <xdr:sp macro="" textlink="">
      <xdr:nvSpPr>
        <xdr:cNvPr id="2" name="角丸四角形 1">
          <a:extLst>
            <a:ext uri="{FF2B5EF4-FFF2-40B4-BE49-F238E27FC236}">
              <a16:creationId xmlns:a16="http://schemas.microsoft.com/office/drawing/2014/main" id="{00000000-0008-0000-2800-000002000000}"/>
            </a:ext>
          </a:extLst>
        </xdr:cNvPr>
        <xdr:cNvSpPr/>
      </xdr:nvSpPr>
      <xdr:spPr bwMode="auto">
        <a:xfrm>
          <a:off x="1057275" y="6324600"/>
          <a:ext cx="4895850" cy="1200150"/>
        </a:xfrm>
        <a:prstGeom prst="roundRect">
          <a:avLst/>
        </a:prstGeom>
        <a:solidFill>
          <a:schemeClr val="accent6">
            <a:lumMod val="60000"/>
            <a:lumOff val="40000"/>
          </a:schemeClr>
        </a:solidFill>
        <a:ln w="9525" cap="flat" cmpd="sng" algn="ctr">
          <a:solidFill>
            <a:srgbClr val="000000"/>
          </a:solidFill>
          <a:prstDash val="solid"/>
          <a:round/>
          <a:headEnd type="triangle" w="med" len="med"/>
          <a:tailEnd type="none" w="med" len="med"/>
        </a:ln>
        <a:effectLst/>
      </xdr:spPr>
      <xdr:txBody>
        <a:bodyPr vertOverflow="clip" wrap="square" lIns="18288" tIns="0" rIns="0" bIns="0" rtlCol="0" anchor="t" upright="1"/>
        <a:lstStyle/>
        <a:p>
          <a:pPr algn="l"/>
          <a:r>
            <a:rPr kumimoji="1" lang="ja-JP" altLang="en-US" sz="1100"/>
            <a:t>上記に基づき収支予算書を作成し添付してください。</a:t>
          </a:r>
        </a:p>
        <a:p>
          <a:pPr algn="l">
            <a:lnSpc>
              <a:spcPts val="1300"/>
            </a:lnSpc>
          </a:pPr>
          <a:r>
            <a:rPr kumimoji="1" lang="ja-JP" altLang="en-US" sz="1100"/>
            <a:t>人件費以外の経費は他の事業と按分して記載してください。</a:t>
          </a:r>
        </a:p>
        <a:p>
          <a:pPr algn="l"/>
          <a:r>
            <a:rPr kumimoji="1" lang="ja-JP" altLang="en-US" sz="1100"/>
            <a:t>経費支出按分が難しい場合は、収入は介護給付費収入と介護保険等</a:t>
          </a:r>
        </a:p>
        <a:p>
          <a:pPr algn="l">
            <a:lnSpc>
              <a:spcPts val="1200"/>
            </a:lnSpc>
          </a:pPr>
          <a:r>
            <a:rPr kumimoji="1" lang="ja-JP" altLang="en-US" sz="1100"/>
            <a:t>他の事業収入とを区別して明示し、支出は合計値のみで結構です。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95250</xdr:colOff>
      <xdr:row>10</xdr:row>
      <xdr:rowOff>38100</xdr:rowOff>
    </xdr:from>
    <xdr:to>
      <xdr:col>16</xdr:col>
      <xdr:colOff>142875</xdr:colOff>
      <xdr:row>11</xdr:row>
      <xdr:rowOff>152400</xdr:rowOff>
    </xdr:to>
    <xdr:sp macro="" textlink="">
      <xdr:nvSpPr>
        <xdr:cNvPr id="2" name="AutoShape 4">
          <a:extLst>
            <a:ext uri="{FF2B5EF4-FFF2-40B4-BE49-F238E27FC236}">
              <a16:creationId xmlns:a16="http://schemas.microsoft.com/office/drawing/2014/main" id="{00000000-0008-0000-2900-000002000000}"/>
            </a:ext>
          </a:extLst>
        </xdr:cNvPr>
        <xdr:cNvSpPr>
          <a:spLocks noChangeArrowheads="1"/>
        </xdr:cNvSpPr>
      </xdr:nvSpPr>
      <xdr:spPr bwMode="auto">
        <a:xfrm>
          <a:off x="3971925" y="2352675"/>
          <a:ext cx="1809750" cy="323850"/>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事業の方針を記載します。</a:t>
          </a:r>
        </a:p>
      </xdr:txBody>
    </xdr:sp>
    <xdr:clientData/>
  </xdr:twoCellAnchor>
  <xdr:twoCellAnchor>
    <xdr:from>
      <xdr:col>9</xdr:col>
      <xdr:colOff>314325</xdr:colOff>
      <xdr:row>9</xdr:row>
      <xdr:rowOff>9525</xdr:rowOff>
    </xdr:from>
    <xdr:to>
      <xdr:col>11</xdr:col>
      <xdr:colOff>180975</xdr:colOff>
      <xdr:row>10</xdr:row>
      <xdr:rowOff>47625</xdr:rowOff>
    </xdr:to>
    <xdr:sp macro="" textlink="">
      <xdr:nvSpPr>
        <xdr:cNvPr id="3" name="Line 5">
          <a:extLst>
            <a:ext uri="{FF2B5EF4-FFF2-40B4-BE49-F238E27FC236}">
              <a16:creationId xmlns:a16="http://schemas.microsoft.com/office/drawing/2014/main" id="{00000000-0008-0000-2900-000003000000}"/>
            </a:ext>
          </a:extLst>
        </xdr:cNvPr>
        <xdr:cNvSpPr>
          <a:spLocks noChangeShapeType="1"/>
        </xdr:cNvSpPr>
      </xdr:nvSpPr>
      <xdr:spPr bwMode="auto">
        <a:xfrm flipH="1" flipV="1">
          <a:off x="3486150" y="2114550"/>
          <a:ext cx="571500"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257175</xdr:colOff>
      <xdr:row>8</xdr:row>
      <xdr:rowOff>47625</xdr:rowOff>
    </xdr:from>
    <xdr:to>
      <xdr:col>11</xdr:col>
      <xdr:colOff>295275</xdr:colOff>
      <xdr:row>9</xdr:row>
      <xdr:rowOff>190500</xdr:rowOff>
    </xdr:to>
    <xdr:sp macro="" textlink="">
      <xdr:nvSpPr>
        <xdr:cNvPr id="4" name="Oval 6">
          <a:extLst>
            <a:ext uri="{FF2B5EF4-FFF2-40B4-BE49-F238E27FC236}">
              <a16:creationId xmlns:a16="http://schemas.microsoft.com/office/drawing/2014/main" id="{00000000-0008-0000-2900-000004000000}"/>
            </a:ext>
          </a:extLst>
        </xdr:cNvPr>
        <xdr:cNvSpPr>
          <a:spLocks noChangeArrowheads="1"/>
        </xdr:cNvSpPr>
      </xdr:nvSpPr>
      <xdr:spPr bwMode="auto">
        <a:xfrm>
          <a:off x="609600" y="1943100"/>
          <a:ext cx="3562350" cy="3524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47625</xdr:colOff>
      <xdr:row>0</xdr:row>
      <xdr:rowOff>28575</xdr:rowOff>
    </xdr:from>
    <xdr:to>
      <xdr:col>12</xdr:col>
      <xdr:colOff>123825</xdr:colOff>
      <xdr:row>1</xdr:row>
      <xdr:rowOff>104775</xdr:rowOff>
    </xdr:to>
    <xdr:sp macro="" textlink="">
      <xdr:nvSpPr>
        <xdr:cNvPr id="5" name="AutoShape 7">
          <a:extLst>
            <a:ext uri="{FF2B5EF4-FFF2-40B4-BE49-F238E27FC236}">
              <a16:creationId xmlns:a16="http://schemas.microsoft.com/office/drawing/2014/main" id="{00000000-0008-0000-2900-000005000000}"/>
            </a:ext>
          </a:extLst>
        </xdr:cNvPr>
        <xdr:cNvSpPr>
          <a:spLocks noChangeArrowheads="1"/>
        </xdr:cNvSpPr>
      </xdr:nvSpPr>
      <xdr:spPr bwMode="auto">
        <a:xfrm>
          <a:off x="2514600" y="28575"/>
          <a:ext cx="1838325" cy="285750"/>
        </a:xfrm>
        <a:prstGeom prst="roundRect">
          <a:avLst>
            <a:gd name="adj" fmla="val 16667"/>
          </a:avLst>
        </a:prstGeom>
        <a:solidFill>
          <a:srgbClr val="FFFFFF"/>
        </a:solidFill>
        <a:ln w="9525">
          <a:solidFill>
            <a:srgbClr val="000000"/>
          </a:solidFill>
          <a:round/>
          <a:headEnd/>
          <a:tailEnd/>
        </a:ln>
      </xdr:spPr>
      <xdr:txBody>
        <a:bodyPr vertOverflow="clip" wrap="square" lIns="36576" tIns="22860" rIns="0" bIns="0" anchor="t" upright="1"/>
        <a:lstStyle/>
        <a:p>
          <a:pPr algn="l" rtl="0">
            <a:defRPr sz="1000"/>
          </a:pPr>
          <a:r>
            <a:rPr lang="ja-JP" altLang="en-US" sz="1400" b="0" i="0" u="none" strike="noStrike" baseline="0">
              <a:solidFill>
                <a:srgbClr val="0000FF"/>
              </a:solidFill>
              <a:latin typeface="ＭＳ Ｐゴシック"/>
              <a:ea typeface="ＭＳ Ｐゴシック"/>
            </a:rPr>
            <a:t>　　　　　</a:t>
          </a:r>
          <a:r>
            <a:rPr lang="ja-JP" altLang="en-US" sz="1400" b="1" i="0" u="none" strike="noStrike" baseline="0">
              <a:solidFill>
                <a:srgbClr val="0000FF"/>
              </a:solidFill>
              <a:latin typeface="ＭＳ Ｐゴシック"/>
              <a:ea typeface="ＭＳ Ｐゴシック"/>
            </a:rPr>
            <a:t>記載例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29</xdr:col>
      <xdr:colOff>47626</xdr:colOff>
      <xdr:row>1</xdr:row>
      <xdr:rowOff>219075</xdr:rowOff>
    </xdr:from>
    <xdr:to>
      <xdr:col>33</xdr:col>
      <xdr:colOff>352425</xdr:colOff>
      <xdr:row>16</xdr:row>
      <xdr:rowOff>114300</xdr:rowOff>
    </xdr:to>
    <xdr:sp macro="" textlink="">
      <xdr:nvSpPr>
        <xdr:cNvPr id="2" name="円形吹き出し 1">
          <a:extLst>
            <a:ext uri="{FF2B5EF4-FFF2-40B4-BE49-F238E27FC236}">
              <a16:creationId xmlns:a16="http://schemas.microsoft.com/office/drawing/2014/main" id="{00000000-0008-0000-2B00-000002000000}"/>
            </a:ext>
          </a:extLst>
        </xdr:cNvPr>
        <xdr:cNvSpPr/>
      </xdr:nvSpPr>
      <xdr:spPr>
        <a:xfrm>
          <a:off x="9658351" y="447675"/>
          <a:ext cx="2743199" cy="3781425"/>
        </a:xfrm>
        <a:prstGeom prst="wedgeEllipseCallout">
          <a:avLst>
            <a:gd name="adj1" fmla="val -57323"/>
            <a:gd name="adj2" fmla="val -1058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ln>
                <a:noFill/>
              </a:ln>
              <a:solidFill>
                <a:schemeClr val="tx1"/>
              </a:solidFill>
            </a:rPr>
            <a:t>特定相談支援事業の人件費等支出について、他事業と兼務していたり一緒に使用している場合は按分願います。</a:t>
          </a:r>
          <a:endParaRPr kumimoji="1" lang="en-US" altLang="ja-JP" sz="1100" b="1">
            <a:ln>
              <a:noFill/>
            </a:ln>
            <a:solidFill>
              <a:schemeClr val="tx1"/>
            </a:solidFill>
          </a:endParaRPr>
        </a:p>
        <a:p>
          <a:pPr algn="l"/>
          <a:r>
            <a:rPr kumimoji="1" lang="ja-JP" altLang="en-US" sz="1100" b="1">
              <a:ln>
                <a:noFill/>
              </a:ln>
              <a:solidFill>
                <a:schemeClr val="tx1"/>
              </a:solidFill>
            </a:rPr>
            <a:t>（例：障害児相談支援事業の管理者と相談支援専門員を兼務している場合は按分など）</a:t>
          </a:r>
          <a:endParaRPr kumimoji="1" lang="en-US" altLang="ja-JP" sz="1100" b="1">
            <a:ln>
              <a:noFill/>
            </a:ln>
            <a:solidFill>
              <a:schemeClr val="tx1"/>
            </a:solidFill>
          </a:endParaRPr>
        </a:p>
        <a:p>
          <a:pPr algn="l"/>
          <a:endParaRPr kumimoji="1" lang="en-US" altLang="ja-JP" sz="1100" b="1">
            <a:ln>
              <a:noFill/>
            </a:ln>
            <a:solidFill>
              <a:srgbClr val="00B050"/>
            </a:solidFill>
          </a:endParaRPr>
        </a:p>
        <a:p>
          <a:pPr algn="l">
            <a:lnSpc>
              <a:spcPts val="1300"/>
            </a:lnSpc>
          </a:pPr>
          <a:r>
            <a:rPr kumimoji="1" lang="ja-JP" altLang="en-US" sz="1100" b="1">
              <a:ln>
                <a:noFill/>
              </a:ln>
              <a:solidFill>
                <a:srgbClr val="FF0000"/>
              </a:solidFill>
            </a:rPr>
            <a:t>基準上、会計は事業ごととなっております。</a:t>
          </a:r>
        </a:p>
      </xdr:txBody>
    </xdr:sp>
    <xdr:clientData/>
  </xdr:twoCellAnchor>
  <xdr:twoCellAnchor>
    <xdr:from>
      <xdr:col>20</xdr:col>
      <xdr:colOff>228600</xdr:colOff>
      <xdr:row>13</xdr:row>
      <xdr:rowOff>171450</xdr:rowOff>
    </xdr:from>
    <xdr:to>
      <xdr:col>26</xdr:col>
      <xdr:colOff>85725</xdr:colOff>
      <xdr:row>16</xdr:row>
      <xdr:rowOff>104775</xdr:rowOff>
    </xdr:to>
    <xdr:sp macro="" textlink="">
      <xdr:nvSpPr>
        <xdr:cNvPr id="3" name="角丸四角形 2">
          <a:extLst>
            <a:ext uri="{FF2B5EF4-FFF2-40B4-BE49-F238E27FC236}">
              <a16:creationId xmlns:a16="http://schemas.microsoft.com/office/drawing/2014/main" id="{00000000-0008-0000-2B00-000003000000}"/>
            </a:ext>
          </a:extLst>
        </xdr:cNvPr>
        <xdr:cNvSpPr/>
      </xdr:nvSpPr>
      <xdr:spPr bwMode="auto">
        <a:xfrm>
          <a:off x="6915150" y="3600450"/>
          <a:ext cx="1743075" cy="619125"/>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記載例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xdr:col>
      <xdr:colOff>809626</xdr:colOff>
      <xdr:row>2</xdr:row>
      <xdr:rowOff>117476</xdr:rowOff>
    </xdr:from>
    <xdr:to>
      <xdr:col>3</xdr:col>
      <xdr:colOff>5400676</xdr:colOff>
      <xdr:row>3</xdr:row>
      <xdr:rowOff>488951</xdr:rowOff>
    </xdr:to>
    <xdr:sp macro="" textlink="">
      <xdr:nvSpPr>
        <xdr:cNvPr id="2" name="額縁 1">
          <a:extLst>
            <a:ext uri="{FF2B5EF4-FFF2-40B4-BE49-F238E27FC236}">
              <a16:creationId xmlns:a16="http://schemas.microsoft.com/office/drawing/2014/main" id="{00000000-0008-0000-2C00-000002000000}"/>
            </a:ext>
          </a:extLst>
        </xdr:cNvPr>
        <xdr:cNvSpPr/>
      </xdr:nvSpPr>
      <xdr:spPr>
        <a:xfrm>
          <a:off x="2867026" y="460376"/>
          <a:ext cx="4591050" cy="542925"/>
        </a:xfrm>
        <a:prstGeom prst="bevel">
          <a:avLst/>
        </a:prstGeom>
        <a:solidFill>
          <a:schemeClr val="accent3">
            <a:lumMod val="40000"/>
            <a:lumOff val="6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tx1"/>
              </a:solidFill>
            </a:rPr>
            <a:t>メールアドレス登録票</a:t>
          </a:r>
          <a:endParaRPr kumimoji="1" lang="en-US" altLang="ja-JP" sz="2400" b="1">
            <a:solidFill>
              <a:schemeClr val="tx1"/>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66675</xdr:colOff>
      <xdr:row>1</xdr:row>
      <xdr:rowOff>123825</xdr:rowOff>
    </xdr:from>
    <xdr:to>
      <xdr:col>18</xdr:col>
      <xdr:colOff>285750</xdr:colOff>
      <xdr:row>1</xdr:row>
      <xdr:rowOff>466090</xdr:rowOff>
    </xdr:to>
    <xdr:sp macro="" textlink="">
      <xdr:nvSpPr>
        <xdr:cNvPr id="2" name="角丸四角形 1">
          <a:extLst>
            <a:ext uri="{FF2B5EF4-FFF2-40B4-BE49-F238E27FC236}">
              <a16:creationId xmlns:a16="http://schemas.microsoft.com/office/drawing/2014/main" id="{00000000-0008-0000-2D00-000002000000}"/>
            </a:ext>
          </a:extLst>
        </xdr:cNvPr>
        <xdr:cNvSpPr/>
      </xdr:nvSpPr>
      <xdr:spPr>
        <a:xfrm>
          <a:off x="647700" y="314325"/>
          <a:ext cx="5381625" cy="342265"/>
        </a:xfrm>
        <a:prstGeom prst="roundRect">
          <a:avLst/>
        </a:prstGeom>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100" kern="100">
              <a:effectLst/>
              <a:ea typeface="ＭＳ ゴシック"/>
              <a:cs typeface="Times New Roman"/>
            </a:rPr>
            <a:t>社会保険及び労働保険への加入状況にかかる確認票</a:t>
          </a:r>
          <a:endParaRPr lang="ja-JP" sz="1200" kern="100">
            <a:effectLst/>
            <a:ea typeface="ＭＳ ゴシック"/>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171450</xdr:colOff>
      <xdr:row>0</xdr:row>
      <xdr:rowOff>114300</xdr:rowOff>
    </xdr:from>
    <xdr:to>
      <xdr:col>5</xdr:col>
      <xdr:colOff>295275</xdr:colOff>
      <xdr:row>3</xdr:row>
      <xdr:rowOff>66675</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bwMode="auto">
        <a:xfrm>
          <a:off x="371475" y="114300"/>
          <a:ext cx="1609725" cy="466725"/>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161925</xdr:colOff>
      <xdr:row>4</xdr:row>
      <xdr:rowOff>57150</xdr:rowOff>
    </xdr:from>
    <xdr:to>
      <xdr:col>24</xdr:col>
      <xdr:colOff>19050</xdr:colOff>
      <xdr:row>6</xdr:row>
      <xdr:rowOff>123825</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bwMode="auto">
        <a:xfrm>
          <a:off x="5181600" y="847725"/>
          <a:ext cx="1743075" cy="619125"/>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716D57DB-3294-414B-AF38-8B2AC9CBAFA8}"/>
            </a:ext>
          </a:extLst>
        </xdr:cNvPr>
        <xdr:cNvSpPr/>
      </xdr:nvSpPr>
      <xdr:spPr>
        <a:xfrm>
          <a:off x="8232322" y="6234577"/>
          <a:ext cx="304801" cy="13133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622246FD-D0D1-4FDC-8A9C-0AD7F84C5B0F}"/>
            </a:ext>
          </a:extLst>
        </xdr:cNvPr>
        <xdr:cNvSpPr/>
      </xdr:nvSpPr>
      <xdr:spPr>
        <a:xfrm>
          <a:off x="6886575" y="6420589"/>
          <a:ext cx="1962151" cy="1992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19050</xdr:colOff>
      <xdr:row>14</xdr:row>
      <xdr:rowOff>0</xdr:rowOff>
    </xdr:from>
    <xdr:to>
      <xdr:col>10</xdr:col>
      <xdr:colOff>609600</xdr:colOff>
      <xdr:row>16</xdr:row>
      <xdr:rowOff>161925</xdr:rowOff>
    </xdr:to>
    <xdr:grpSp>
      <xdr:nvGrpSpPr>
        <xdr:cNvPr id="2" name="Group 1">
          <a:extLst>
            <a:ext uri="{FF2B5EF4-FFF2-40B4-BE49-F238E27FC236}">
              <a16:creationId xmlns:a16="http://schemas.microsoft.com/office/drawing/2014/main" id="{00000000-0008-0000-1500-000002000000}"/>
            </a:ext>
          </a:extLst>
        </xdr:cNvPr>
        <xdr:cNvGrpSpPr>
          <a:grpSpLocks/>
        </xdr:cNvGrpSpPr>
      </xdr:nvGrpSpPr>
      <xdr:grpSpPr bwMode="auto">
        <a:xfrm>
          <a:off x="8115300" y="3038475"/>
          <a:ext cx="590550" cy="619125"/>
          <a:chOff x="851" y="286"/>
          <a:chExt cx="85" cy="86"/>
        </a:xfrm>
      </xdr:grpSpPr>
      <xdr:sp macro="" textlink="">
        <xdr:nvSpPr>
          <xdr:cNvPr id="3" name="Arc 2">
            <a:extLst>
              <a:ext uri="{FF2B5EF4-FFF2-40B4-BE49-F238E27FC236}">
                <a16:creationId xmlns:a16="http://schemas.microsoft.com/office/drawing/2014/main" id="{00000000-0008-0000-1500-000003000000}"/>
              </a:ext>
            </a:extLst>
          </xdr:cNvPr>
          <xdr:cNvSpPr>
            <a:spLocks/>
          </xdr:cNvSpPr>
        </xdr:nvSpPr>
        <xdr:spPr bwMode="auto">
          <a:xfrm rot="5400000">
            <a:off x="851" y="287"/>
            <a:ext cx="85" cy="85"/>
          </a:xfrm>
          <a:custGeom>
            <a:avLst/>
            <a:gdLst>
              <a:gd name="T0" fmla="*/ 0 w 21600"/>
              <a:gd name="T1" fmla="*/ 0 h 25088"/>
              <a:gd name="T2" fmla="*/ 0 w 21600"/>
              <a:gd name="T3" fmla="*/ 0 h 25088"/>
              <a:gd name="T4" fmla="*/ 0 w 21600"/>
              <a:gd name="T5" fmla="*/ 0 h 25088"/>
              <a:gd name="T6" fmla="*/ 0 60000 65536"/>
              <a:gd name="T7" fmla="*/ 0 60000 65536"/>
              <a:gd name="T8" fmla="*/ 0 60000 65536"/>
              <a:gd name="T9" fmla="*/ 0 w 21600"/>
              <a:gd name="T10" fmla="*/ 0 h 25088"/>
              <a:gd name="T11" fmla="*/ 21600 w 21600"/>
              <a:gd name="T12" fmla="*/ 25088 h 25088"/>
            </a:gdLst>
            <a:ahLst/>
            <a:cxnLst>
              <a:cxn ang="T6">
                <a:pos x="T0" y="T1"/>
              </a:cxn>
              <a:cxn ang="T7">
                <a:pos x="T2" y="T3"/>
              </a:cxn>
              <a:cxn ang="T8">
                <a:pos x="T4" y="T5"/>
              </a:cxn>
            </a:cxnLst>
            <a:rect l="T9" t="T10" r="T11" b="T12"/>
            <a:pathLst>
              <a:path w="21600" h="25088" fill="none" extrusionOk="0">
                <a:moveTo>
                  <a:pt x="-1" y="0"/>
                </a:moveTo>
                <a:cubicBezTo>
                  <a:pt x="11929" y="0"/>
                  <a:pt x="21600" y="9670"/>
                  <a:pt x="21600" y="21600"/>
                </a:cubicBezTo>
                <a:cubicBezTo>
                  <a:pt x="21600" y="22768"/>
                  <a:pt x="21505" y="23934"/>
                  <a:pt x="21316" y="25087"/>
                </a:cubicBezTo>
              </a:path>
              <a:path w="21600" h="25088" stroke="0" extrusionOk="0">
                <a:moveTo>
                  <a:pt x="-1" y="0"/>
                </a:moveTo>
                <a:cubicBezTo>
                  <a:pt x="11929" y="0"/>
                  <a:pt x="21600" y="9670"/>
                  <a:pt x="21600" y="21600"/>
                </a:cubicBezTo>
                <a:cubicBezTo>
                  <a:pt x="21600" y="22768"/>
                  <a:pt x="21505" y="23934"/>
                  <a:pt x="21316" y="25087"/>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 name="Line 3">
            <a:extLst>
              <a:ext uri="{FF2B5EF4-FFF2-40B4-BE49-F238E27FC236}">
                <a16:creationId xmlns:a16="http://schemas.microsoft.com/office/drawing/2014/main" id="{00000000-0008-0000-1500-000004000000}"/>
              </a:ext>
            </a:extLst>
          </xdr:cNvPr>
          <xdr:cNvSpPr>
            <a:spLocks noChangeShapeType="1"/>
          </xdr:cNvSpPr>
        </xdr:nvSpPr>
        <xdr:spPr bwMode="auto">
          <a:xfrm>
            <a:off x="851" y="286"/>
            <a:ext cx="8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171450</xdr:colOff>
      <xdr:row>10</xdr:row>
      <xdr:rowOff>38100</xdr:rowOff>
    </xdr:from>
    <xdr:to>
      <xdr:col>7</xdr:col>
      <xdr:colOff>600075</xdr:colOff>
      <xdr:row>11</xdr:row>
      <xdr:rowOff>171450</xdr:rowOff>
    </xdr:to>
    <xdr:grpSp>
      <xdr:nvGrpSpPr>
        <xdr:cNvPr id="5" name="Group 4">
          <a:extLst>
            <a:ext uri="{FF2B5EF4-FFF2-40B4-BE49-F238E27FC236}">
              <a16:creationId xmlns:a16="http://schemas.microsoft.com/office/drawing/2014/main" id="{00000000-0008-0000-1500-000005000000}"/>
            </a:ext>
          </a:extLst>
        </xdr:cNvPr>
        <xdr:cNvGrpSpPr>
          <a:grpSpLocks/>
        </xdr:cNvGrpSpPr>
      </xdr:nvGrpSpPr>
      <xdr:grpSpPr bwMode="auto">
        <a:xfrm rot="5400000">
          <a:off x="5872163" y="2128837"/>
          <a:ext cx="361950" cy="428625"/>
          <a:chOff x="851" y="286"/>
          <a:chExt cx="85" cy="86"/>
        </a:xfrm>
      </xdr:grpSpPr>
      <xdr:sp macro="" textlink="">
        <xdr:nvSpPr>
          <xdr:cNvPr id="6" name="Arc 5">
            <a:extLst>
              <a:ext uri="{FF2B5EF4-FFF2-40B4-BE49-F238E27FC236}">
                <a16:creationId xmlns:a16="http://schemas.microsoft.com/office/drawing/2014/main" id="{00000000-0008-0000-1500-000006000000}"/>
              </a:ext>
            </a:extLst>
          </xdr:cNvPr>
          <xdr:cNvSpPr>
            <a:spLocks/>
          </xdr:cNvSpPr>
        </xdr:nvSpPr>
        <xdr:spPr bwMode="auto">
          <a:xfrm rot="5400000">
            <a:off x="851" y="287"/>
            <a:ext cx="85" cy="85"/>
          </a:xfrm>
          <a:custGeom>
            <a:avLst/>
            <a:gdLst>
              <a:gd name="T0" fmla="*/ 0 w 21600"/>
              <a:gd name="T1" fmla="*/ 0 h 25088"/>
              <a:gd name="T2" fmla="*/ 0 w 21600"/>
              <a:gd name="T3" fmla="*/ 0 h 25088"/>
              <a:gd name="T4" fmla="*/ 0 w 21600"/>
              <a:gd name="T5" fmla="*/ 0 h 25088"/>
              <a:gd name="T6" fmla="*/ 0 60000 65536"/>
              <a:gd name="T7" fmla="*/ 0 60000 65536"/>
              <a:gd name="T8" fmla="*/ 0 60000 65536"/>
              <a:gd name="T9" fmla="*/ 0 w 21600"/>
              <a:gd name="T10" fmla="*/ 0 h 25088"/>
              <a:gd name="T11" fmla="*/ 21600 w 21600"/>
              <a:gd name="T12" fmla="*/ 25088 h 25088"/>
            </a:gdLst>
            <a:ahLst/>
            <a:cxnLst>
              <a:cxn ang="T6">
                <a:pos x="T0" y="T1"/>
              </a:cxn>
              <a:cxn ang="T7">
                <a:pos x="T2" y="T3"/>
              </a:cxn>
              <a:cxn ang="T8">
                <a:pos x="T4" y="T5"/>
              </a:cxn>
            </a:cxnLst>
            <a:rect l="T9" t="T10" r="T11" b="T12"/>
            <a:pathLst>
              <a:path w="21600" h="25088" fill="none" extrusionOk="0">
                <a:moveTo>
                  <a:pt x="-1" y="0"/>
                </a:moveTo>
                <a:cubicBezTo>
                  <a:pt x="11929" y="0"/>
                  <a:pt x="21600" y="9670"/>
                  <a:pt x="21600" y="21600"/>
                </a:cubicBezTo>
                <a:cubicBezTo>
                  <a:pt x="21600" y="22768"/>
                  <a:pt x="21505" y="23934"/>
                  <a:pt x="21316" y="25087"/>
                </a:cubicBezTo>
              </a:path>
              <a:path w="21600" h="25088" stroke="0" extrusionOk="0">
                <a:moveTo>
                  <a:pt x="-1" y="0"/>
                </a:moveTo>
                <a:cubicBezTo>
                  <a:pt x="11929" y="0"/>
                  <a:pt x="21600" y="9670"/>
                  <a:pt x="21600" y="21600"/>
                </a:cubicBezTo>
                <a:cubicBezTo>
                  <a:pt x="21600" y="22768"/>
                  <a:pt x="21505" y="23934"/>
                  <a:pt x="21316" y="25087"/>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 name="Line 6">
            <a:extLst>
              <a:ext uri="{FF2B5EF4-FFF2-40B4-BE49-F238E27FC236}">
                <a16:creationId xmlns:a16="http://schemas.microsoft.com/office/drawing/2014/main" id="{00000000-0008-0000-1500-000007000000}"/>
              </a:ext>
            </a:extLst>
          </xdr:cNvPr>
          <xdr:cNvSpPr>
            <a:spLocks noChangeShapeType="1"/>
          </xdr:cNvSpPr>
        </xdr:nvSpPr>
        <xdr:spPr bwMode="auto">
          <a:xfrm>
            <a:off x="851" y="286"/>
            <a:ext cx="8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9525</xdr:colOff>
      <xdr:row>13</xdr:row>
      <xdr:rowOff>57150</xdr:rowOff>
    </xdr:from>
    <xdr:to>
      <xdr:col>4</xdr:col>
      <xdr:colOff>428625</xdr:colOff>
      <xdr:row>15</xdr:row>
      <xdr:rowOff>133350</xdr:rowOff>
    </xdr:to>
    <xdr:grpSp>
      <xdr:nvGrpSpPr>
        <xdr:cNvPr id="8" name="Group 7">
          <a:extLst>
            <a:ext uri="{FF2B5EF4-FFF2-40B4-BE49-F238E27FC236}">
              <a16:creationId xmlns:a16="http://schemas.microsoft.com/office/drawing/2014/main" id="{00000000-0008-0000-1500-000008000000}"/>
            </a:ext>
          </a:extLst>
        </xdr:cNvPr>
        <xdr:cNvGrpSpPr>
          <a:grpSpLocks/>
        </xdr:cNvGrpSpPr>
      </xdr:nvGrpSpPr>
      <xdr:grpSpPr bwMode="auto">
        <a:xfrm>
          <a:off x="3248025" y="2867025"/>
          <a:ext cx="419100" cy="533400"/>
          <a:chOff x="851" y="286"/>
          <a:chExt cx="85" cy="86"/>
        </a:xfrm>
      </xdr:grpSpPr>
      <xdr:sp macro="" textlink="">
        <xdr:nvSpPr>
          <xdr:cNvPr id="9" name="Arc 8">
            <a:extLst>
              <a:ext uri="{FF2B5EF4-FFF2-40B4-BE49-F238E27FC236}">
                <a16:creationId xmlns:a16="http://schemas.microsoft.com/office/drawing/2014/main" id="{00000000-0008-0000-1500-000009000000}"/>
              </a:ext>
            </a:extLst>
          </xdr:cNvPr>
          <xdr:cNvSpPr>
            <a:spLocks/>
          </xdr:cNvSpPr>
        </xdr:nvSpPr>
        <xdr:spPr bwMode="auto">
          <a:xfrm rot="5400000">
            <a:off x="851" y="287"/>
            <a:ext cx="85" cy="85"/>
          </a:xfrm>
          <a:custGeom>
            <a:avLst/>
            <a:gdLst>
              <a:gd name="T0" fmla="*/ 0 w 21600"/>
              <a:gd name="T1" fmla="*/ 0 h 25088"/>
              <a:gd name="T2" fmla="*/ 0 w 21600"/>
              <a:gd name="T3" fmla="*/ 0 h 25088"/>
              <a:gd name="T4" fmla="*/ 0 w 21600"/>
              <a:gd name="T5" fmla="*/ 0 h 25088"/>
              <a:gd name="T6" fmla="*/ 0 60000 65536"/>
              <a:gd name="T7" fmla="*/ 0 60000 65536"/>
              <a:gd name="T8" fmla="*/ 0 60000 65536"/>
              <a:gd name="T9" fmla="*/ 0 w 21600"/>
              <a:gd name="T10" fmla="*/ 0 h 25088"/>
              <a:gd name="T11" fmla="*/ 21600 w 21600"/>
              <a:gd name="T12" fmla="*/ 25088 h 25088"/>
            </a:gdLst>
            <a:ahLst/>
            <a:cxnLst>
              <a:cxn ang="T6">
                <a:pos x="T0" y="T1"/>
              </a:cxn>
              <a:cxn ang="T7">
                <a:pos x="T2" y="T3"/>
              </a:cxn>
              <a:cxn ang="T8">
                <a:pos x="T4" y="T5"/>
              </a:cxn>
            </a:cxnLst>
            <a:rect l="T9" t="T10" r="T11" b="T12"/>
            <a:pathLst>
              <a:path w="21600" h="25088" fill="none" extrusionOk="0">
                <a:moveTo>
                  <a:pt x="-1" y="0"/>
                </a:moveTo>
                <a:cubicBezTo>
                  <a:pt x="11929" y="0"/>
                  <a:pt x="21600" y="9670"/>
                  <a:pt x="21600" y="21600"/>
                </a:cubicBezTo>
                <a:cubicBezTo>
                  <a:pt x="21600" y="22768"/>
                  <a:pt x="21505" y="23934"/>
                  <a:pt x="21316" y="25087"/>
                </a:cubicBezTo>
              </a:path>
              <a:path w="21600" h="25088" stroke="0" extrusionOk="0">
                <a:moveTo>
                  <a:pt x="-1" y="0"/>
                </a:moveTo>
                <a:cubicBezTo>
                  <a:pt x="11929" y="0"/>
                  <a:pt x="21600" y="9670"/>
                  <a:pt x="21600" y="21600"/>
                </a:cubicBezTo>
                <a:cubicBezTo>
                  <a:pt x="21600" y="22768"/>
                  <a:pt x="21505" y="23934"/>
                  <a:pt x="21316" y="25087"/>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 name="Line 9">
            <a:extLst>
              <a:ext uri="{FF2B5EF4-FFF2-40B4-BE49-F238E27FC236}">
                <a16:creationId xmlns:a16="http://schemas.microsoft.com/office/drawing/2014/main" id="{00000000-0008-0000-1500-00000A000000}"/>
              </a:ext>
            </a:extLst>
          </xdr:cNvPr>
          <xdr:cNvSpPr>
            <a:spLocks noChangeShapeType="1"/>
          </xdr:cNvSpPr>
        </xdr:nvSpPr>
        <xdr:spPr bwMode="auto">
          <a:xfrm>
            <a:off x="851" y="286"/>
            <a:ext cx="8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647700</xdr:colOff>
      <xdr:row>15</xdr:row>
      <xdr:rowOff>0</xdr:rowOff>
    </xdr:from>
    <xdr:to>
      <xdr:col>8</xdr:col>
      <xdr:colOff>257175</xdr:colOff>
      <xdr:row>20</xdr:row>
      <xdr:rowOff>133350</xdr:rowOff>
    </xdr:to>
    <xdr:grpSp>
      <xdr:nvGrpSpPr>
        <xdr:cNvPr id="11" name="Group 10">
          <a:extLst>
            <a:ext uri="{FF2B5EF4-FFF2-40B4-BE49-F238E27FC236}">
              <a16:creationId xmlns:a16="http://schemas.microsoft.com/office/drawing/2014/main" id="{00000000-0008-0000-1500-00000B000000}"/>
            </a:ext>
          </a:extLst>
        </xdr:cNvPr>
        <xdr:cNvGrpSpPr>
          <a:grpSpLocks/>
        </xdr:cNvGrpSpPr>
      </xdr:nvGrpSpPr>
      <xdr:grpSpPr bwMode="auto">
        <a:xfrm>
          <a:off x="4695825" y="3267075"/>
          <a:ext cx="2038350" cy="1276350"/>
          <a:chOff x="122" y="264"/>
          <a:chExt cx="162" cy="134"/>
        </a:xfrm>
      </xdr:grpSpPr>
      <xdr:grpSp>
        <xdr:nvGrpSpPr>
          <xdr:cNvPr id="12" name="Group 11">
            <a:extLst>
              <a:ext uri="{FF2B5EF4-FFF2-40B4-BE49-F238E27FC236}">
                <a16:creationId xmlns:a16="http://schemas.microsoft.com/office/drawing/2014/main" id="{00000000-0008-0000-1500-00000C000000}"/>
              </a:ext>
            </a:extLst>
          </xdr:cNvPr>
          <xdr:cNvGrpSpPr>
            <a:grpSpLocks/>
          </xdr:cNvGrpSpPr>
        </xdr:nvGrpSpPr>
        <xdr:grpSpPr bwMode="auto">
          <a:xfrm>
            <a:off x="122" y="264"/>
            <a:ext cx="162" cy="67"/>
            <a:chOff x="128" y="215"/>
            <a:chExt cx="162" cy="67"/>
          </a:xfrm>
        </xdr:grpSpPr>
        <xdr:sp macro="" textlink="">
          <xdr:nvSpPr>
            <xdr:cNvPr id="16" name="Rectangle 12">
              <a:extLst>
                <a:ext uri="{FF2B5EF4-FFF2-40B4-BE49-F238E27FC236}">
                  <a16:creationId xmlns:a16="http://schemas.microsoft.com/office/drawing/2014/main" id="{00000000-0008-0000-1500-000010000000}"/>
                </a:ext>
              </a:extLst>
            </xdr:cNvPr>
            <xdr:cNvSpPr>
              <a:spLocks noChangeArrowheads="1"/>
            </xdr:cNvSpPr>
          </xdr:nvSpPr>
          <xdr:spPr bwMode="auto">
            <a:xfrm>
              <a:off x="128" y="215"/>
              <a:ext cx="81" cy="67"/>
            </a:xfrm>
            <a:prstGeom prst="rect">
              <a:avLst/>
            </a:prstGeom>
            <a:solidFill>
              <a:srgbClr val="FFFFFF"/>
            </a:solidFill>
            <a:ln w="9525">
              <a:solidFill>
                <a:srgbClr val="000000"/>
              </a:solidFill>
              <a:miter lim="800000"/>
              <a:headEnd/>
              <a:tailEnd/>
            </a:ln>
          </xdr:spPr>
        </xdr:sp>
        <xdr:sp macro="" textlink="">
          <xdr:nvSpPr>
            <xdr:cNvPr id="17" name="Rectangle 13">
              <a:extLst>
                <a:ext uri="{FF2B5EF4-FFF2-40B4-BE49-F238E27FC236}">
                  <a16:creationId xmlns:a16="http://schemas.microsoft.com/office/drawing/2014/main" id="{00000000-0008-0000-1500-000011000000}"/>
                </a:ext>
              </a:extLst>
            </xdr:cNvPr>
            <xdr:cNvSpPr>
              <a:spLocks noChangeArrowheads="1"/>
            </xdr:cNvSpPr>
          </xdr:nvSpPr>
          <xdr:spPr bwMode="auto">
            <a:xfrm>
              <a:off x="209" y="215"/>
              <a:ext cx="81" cy="67"/>
            </a:xfrm>
            <a:prstGeom prst="rect">
              <a:avLst/>
            </a:prstGeom>
            <a:solidFill>
              <a:srgbClr val="FFFFFF"/>
            </a:solidFill>
            <a:ln w="9525">
              <a:solidFill>
                <a:srgbClr val="000000"/>
              </a:solidFill>
              <a:miter lim="800000"/>
              <a:headEnd/>
              <a:tailEnd/>
            </a:ln>
          </xdr:spPr>
        </xdr:sp>
      </xdr:grpSp>
      <xdr:grpSp>
        <xdr:nvGrpSpPr>
          <xdr:cNvPr id="13" name="Group 14">
            <a:extLst>
              <a:ext uri="{FF2B5EF4-FFF2-40B4-BE49-F238E27FC236}">
                <a16:creationId xmlns:a16="http://schemas.microsoft.com/office/drawing/2014/main" id="{00000000-0008-0000-1500-00000D000000}"/>
              </a:ext>
            </a:extLst>
          </xdr:cNvPr>
          <xdr:cNvGrpSpPr>
            <a:grpSpLocks/>
          </xdr:cNvGrpSpPr>
        </xdr:nvGrpSpPr>
        <xdr:grpSpPr bwMode="auto">
          <a:xfrm>
            <a:off x="122" y="331"/>
            <a:ext cx="162" cy="67"/>
            <a:chOff x="128" y="215"/>
            <a:chExt cx="162" cy="67"/>
          </a:xfrm>
        </xdr:grpSpPr>
        <xdr:sp macro="" textlink="">
          <xdr:nvSpPr>
            <xdr:cNvPr id="14" name="Rectangle 15">
              <a:extLst>
                <a:ext uri="{FF2B5EF4-FFF2-40B4-BE49-F238E27FC236}">
                  <a16:creationId xmlns:a16="http://schemas.microsoft.com/office/drawing/2014/main" id="{00000000-0008-0000-1500-00000E000000}"/>
                </a:ext>
              </a:extLst>
            </xdr:cNvPr>
            <xdr:cNvSpPr>
              <a:spLocks noChangeArrowheads="1"/>
            </xdr:cNvSpPr>
          </xdr:nvSpPr>
          <xdr:spPr bwMode="auto">
            <a:xfrm>
              <a:off x="128" y="215"/>
              <a:ext cx="81" cy="67"/>
            </a:xfrm>
            <a:prstGeom prst="rect">
              <a:avLst/>
            </a:prstGeom>
            <a:solidFill>
              <a:srgbClr val="FFFFFF"/>
            </a:solidFill>
            <a:ln w="9525">
              <a:solidFill>
                <a:srgbClr val="000000"/>
              </a:solidFill>
              <a:miter lim="800000"/>
              <a:headEnd/>
              <a:tailEnd/>
            </a:ln>
          </xdr:spPr>
        </xdr:sp>
        <xdr:sp macro="" textlink="">
          <xdr:nvSpPr>
            <xdr:cNvPr id="15" name="Rectangle 16">
              <a:extLst>
                <a:ext uri="{FF2B5EF4-FFF2-40B4-BE49-F238E27FC236}">
                  <a16:creationId xmlns:a16="http://schemas.microsoft.com/office/drawing/2014/main" id="{00000000-0008-0000-1500-00000F000000}"/>
                </a:ext>
              </a:extLst>
            </xdr:cNvPr>
            <xdr:cNvSpPr>
              <a:spLocks noChangeArrowheads="1"/>
            </xdr:cNvSpPr>
          </xdr:nvSpPr>
          <xdr:spPr bwMode="auto">
            <a:xfrm>
              <a:off x="209" y="215"/>
              <a:ext cx="81" cy="67"/>
            </a:xfrm>
            <a:prstGeom prst="rect">
              <a:avLst/>
            </a:prstGeom>
            <a:solidFill>
              <a:srgbClr val="FFFFFF"/>
            </a:solidFill>
            <a:ln w="9525">
              <a:solidFill>
                <a:srgbClr val="000000"/>
              </a:solidFill>
              <a:miter lim="800000"/>
              <a:headEnd/>
              <a:tailEnd/>
            </a:ln>
          </xdr:spPr>
        </xdr:sp>
      </xdr:grpSp>
    </xdr:grpSp>
    <xdr:clientData/>
  </xdr:twoCellAnchor>
  <xdr:twoCellAnchor>
    <xdr:from>
      <xdr:col>1</xdr:col>
      <xdr:colOff>495300</xdr:colOff>
      <xdr:row>13</xdr:row>
      <xdr:rowOff>9527</xdr:rowOff>
    </xdr:from>
    <xdr:to>
      <xdr:col>3</xdr:col>
      <xdr:colOff>209549</xdr:colOff>
      <xdr:row>19</xdr:row>
      <xdr:rowOff>180977</xdr:rowOff>
    </xdr:to>
    <xdr:grpSp>
      <xdr:nvGrpSpPr>
        <xdr:cNvPr id="18" name="Group 17">
          <a:extLst>
            <a:ext uri="{FF2B5EF4-FFF2-40B4-BE49-F238E27FC236}">
              <a16:creationId xmlns:a16="http://schemas.microsoft.com/office/drawing/2014/main" id="{00000000-0008-0000-1500-000012000000}"/>
            </a:ext>
          </a:extLst>
        </xdr:cNvPr>
        <xdr:cNvGrpSpPr>
          <a:grpSpLocks/>
        </xdr:cNvGrpSpPr>
      </xdr:nvGrpSpPr>
      <xdr:grpSpPr bwMode="auto">
        <a:xfrm rot="5400000">
          <a:off x="1200150" y="2924177"/>
          <a:ext cx="1543050" cy="1333499"/>
          <a:chOff x="171" y="388"/>
          <a:chExt cx="162" cy="67"/>
        </a:xfrm>
      </xdr:grpSpPr>
      <xdr:sp macro="" textlink="">
        <xdr:nvSpPr>
          <xdr:cNvPr id="19" name="Rectangle 18">
            <a:extLst>
              <a:ext uri="{FF2B5EF4-FFF2-40B4-BE49-F238E27FC236}">
                <a16:creationId xmlns:a16="http://schemas.microsoft.com/office/drawing/2014/main" id="{00000000-0008-0000-1500-000013000000}"/>
              </a:ext>
            </a:extLst>
          </xdr:cNvPr>
          <xdr:cNvSpPr>
            <a:spLocks noChangeArrowheads="1"/>
          </xdr:cNvSpPr>
        </xdr:nvSpPr>
        <xdr:spPr bwMode="auto">
          <a:xfrm>
            <a:off x="171" y="388"/>
            <a:ext cx="81" cy="67"/>
          </a:xfrm>
          <a:prstGeom prst="rect">
            <a:avLst/>
          </a:prstGeom>
          <a:solidFill>
            <a:srgbClr val="FFFFFF"/>
          </a:solidFill>
          <a:ln w="9525">
            <a:solidFill>
              <a:srgbClr val="000000"/>
            </a:solidFill>
            <a:miter lim="800000"/>
            <a:headEnd/>
            <a:tailEnd/>
          </a:ln>
        </xdr:spPr>
      </xdr:sp>
      <xdr:sp macro="" textlink="">
        <xdr:nvSpPr>
          <xdr:cNvPr id="20" name="Rectangle 19">
            <a:extLst>
              <a:ext uri="{FF2B5EF4-FFF2-40B4-BE49-F238E27FC236}">
                <a16:creationId xmlns:a16="http://schemas.microsoft.com/office/drawing/2014/main" id="{00000000-0008-0000-1500-000014000000}"/>
              </a:ext>
            </a:extLst>
          </xdr:cNvPr>
          <xdr:cNvSpPr>
            <a:spLocks noChangeArrowheads="1"/>
          </xdr:cNvSpPr>
        </xdr:nvSpPr>
        <xdr:spPr bwMode="auto">
          <a:xfrm>
            <a:off x="252" y="388"/>
            <a:ext cx="81" cy="67"/>
          </a:xfrm>
          <a:prstGeom prst="rect">
            <a:avLst/>
          </a:prstGeom>
          <a:solidFill>
            <a:srgbClr val="FFFFFF"/>
          </a:solidFill>
          <a:ln w="9525">
            <a:solidFill>
              <a:srgbClr val="000000"/>
            </a:solidFill>
            <a:miter lim="800000"/>
            <a:headEnd/>
            <a:tailEnd/>
          </a:ln>
        </xdr:spPr>
      </xdr:sp>
    </xdr:grpSp>
    <xdr:clientData/>
  </xdr:twoCellAnchor>
  <xdr:twoCellAnchor>
    <xdr:from>
      <xdr:col>1</xdr:col>
      <xdr:colOff>590550</xdr:colOff>
      <xdr:row>9</xdr:row>
      <xdr:rowOff>219075</xdr:rowOff>
    </xdr:from>
    <xdr:to>
      <xdr:col>3</xdr:col>
      <xdr:colOff>104775</xdr:colOff>
      <xdr:row>12</xdr:row>
      <xdr:rowOff>66675</xdr:rowOff>
    </xdr:to>
    <xdr:sp macro="" textlink="">
      <xdr:nvSpPr>
        <xdr:cNvPr id="21" name="couch2">
          <a:extLst>
            <a:ext uri="{FF2B5EF4-FFF2-40B4-BE49-F238E27FC236}">
              <a16:creationId xmlns:a16="http://schemas.microsoft.com/office/drawing/2014/main" id="{00000000-0008-0000-1500-000015000000}"/>
            </a:ext>
          </a:extLst>
        </xdr:cNvPr>
        <xdr:cNvSpPr>
          <a:spLocks noEditPoints="1" noChangeArrowheads="1"/>
        </xdr:cNvSpPr>
      </xdr:nvSpPr>
      <xdr:spPr bwMode="auto">
        <a:xfrm>
          <a:off x="1400175" y="2114550"/>
          <a:ext cx="1133475" cy="533400"/>
        </a:xfrm>
        <a:custGeom>
          <a:avLst/>
          <a:gdLst>
            <a:gd name="T0" fmla="*/ 2147483647 w 21600"/>
            <a:gd name="T1" fmla="*/ 0 h 21600"/>
            <a:gd name="T2" fmla="*/ 2147483647 w 21600"/>
            <a:gd name="T3" fmla="*/ 2147483647 h 21600"/>
            <a:gd name="T4" fmla="*/ 2147483647 w 21600"/>
            <a:gd name="T5" fmla="*/ 2147483647 h 21600"/>
            <a:gd name="T6" fmla="*/ 2147483647 w 21600"/>
            <a:gd name="T7" fmla="*/ 2147483647 h 21600"/>
            <a:gd name="T8" fmla="*/ 2147483647 w 21600"/>
            <a:gd name="T9" fmla="*/ 2147483647 h 21600"/>
            <a:gd name="T10" fmla="*/ 2147483647 w 21600"/>
            <a:gd name="T11" fmla="*/ 2147483647 h 21600"/>
            <a:gd name="T12" fmla="*/ 0 60000 65536"/>
            <a:gd name="T13" fmla="*/ 0 60000 65536"/>
            <a:gd name="T14" fmla="*/ 0 60000 65536"/>
            <a:gd name="T15" fmla="*/ 0 60000 65536"/>
            <a:gd name="T16" fmla="*/ 0 60000 65536"/>
            <a:gd name="T17" fmla="*/ 0 60000 65536"/>
            <a:gd name="T18" fmla="*/ 3062 w 21600"/>
            <a:gd name="T19" fmla="*/ 6469 h 21600"/>
            <a:gd name="T20" fmla="*/ 18553 w 21600"/>
            <a:gd name="T21" fmla="*/ 17831 h 21600"/>
          </a:gdLst>
          <a:ahLst/>
          <a:cxnLst>
            <a:cxn ang="T12">
              <a:pos x="T0" y="T1"/>
            </a:cxn>
            <a:cxn ang="T13">
              <a:pos x="T2" y="T3"/>
            </a:cxn>
            <a:cxn ang="T14">
              <a:pos x="T4" y="T5"/>
            </a:cxn>
            <a:cxn ang="T15">
              <a:pos x="T6" y="T7"/>
            </a:cxn>
            <a:cxn ang="T16">
              <a:pos x="T8" y="T9"/>
            </a:cxn>
            <a:cxn ang="T17">
              <a:pos x="T10" y="T11"/>
            </a:cxn>
          </a:cxnLst>
          <a:rect l="T18" t="T19" r="T20" b="T21"/>
          <a:pathLst>
            <a:path w="21600" h="21600" extrusionOk="0">
              <a:moveTo>
                <a:pt x="19477" y="19515"/>
              </a:moveTo>
              <a:lnTo>
                <a:pt x="19563" y="19889"/>
              </a:lnTo>
              <a:lnTo>
                <a:pt x="19672" y="20263"/>
              </a:lnTo>
              <a:lnTo>
                <a:pt x="19780" y="20531"/>
              </a:lnTo>
              <a:lnTo>
                <a:pt x="19888" y="20691"/>
              </a:lnTo>
              <a:lnTo>
                <a:pt x="20170" y="21119"/>
              </a:lnTo>
              <a:lnTo>
                <a:pt x="20408" y="21172"/>
              </a:lnTo>
              <a:lnTo>
                <a:pt x="20712" y="21172"/>
              </a:lnTo>
              <a:lnTo>
                <a:pt x="20950" y="21119"/>
              </a:lnTo>
              <a:lnTo>
                <a:pt x="21167" y="20691"/>
              </a:lnTo>
              <a:lnTo>
                <a:pt x="21362" y="20370"/>
              </a:lnTo>
              <a:lnTo>
                <a:pt x="21513" y="19889"/>
              </a:lnTo>
              <a:lnTo>
                <a:pt x="21600" y="19408"/>
              </a:lnTo>
              <a:lnTo>
                <a:pt x="21600" y="18873"/>
              </a:lnTo>
              <a:lnTo>
                <a:pt x="21557" y="18285"/>
              </a:lnTo>
              <a:lnTo>
                <a:pt x="21470" y="17857"/>
              </a:lnTo>
              <a:lnTo>
                <a:pt x="21362" y="17376"/>
              </a:lnTo>
              <a:lnTo>
                <a:pt x="21167" y="16895"/>
              </a:lnTo>
              <a:lnTo>
                <a:pt x="20993" y="16574"/>
              </a:lnTo>
              <a:lnTo>
                <a:pt x="20993" y="10533"/>
              </a:lnTo>
              <a:lnTo>
                <a:pt x="20993" y="2887"/>
              </a:lnTo>
              <a:lnTo>
                <a:pt x="20993" y="2513"/>
              </a:lnTo>
              <a:lnTo>
                <a:pt x="20950" y="2192"/>
              </a:lnTo>
              <a:lnTo>
                <a:pt x="20950" y="1925"/>
              </a:lnTo>
              <a:lnTo>
                <a:pt x="20863" y="1604"/>
              </a:lnTo>
              <a:lnTo>
                <a:pt x="20820" y="1390"/>
              </a:lnTo>
              <a:lnTo>
                <a:pt x="20755" y="1176"/>
              </a:lnTo>
              <a:lnTo>
                <a:pt x="20668" y="962"/>
              </a:lnTo>
              <a:lnTo>
                <a:pt x="20582" y="802"/>
              </a:lnTo>
              <a:lnTo>
                <a:pt x="20300" y="481"/>
              </a:lnTo>
              <a:lnTo>
                <a:pt x="19997" y="321"/>
              </a:lnTo>
              <a:lnTo>
                <a:pt x="19628" y="107"/>
              </a:lnTo>
              <a:lnTo>
                <a:pt x="19195" y="0"/>
              </a:lnTo>
              <a:lnTo>
                <a:pt x="18654" y="0"/>
              </a:lnTo>
              <a:lnTo>
                <a:pt x="18047" y="0"/>
              </a:lnTo>
              <a:lnTo>
                <a:pt x="17375" y="0"/>
              </a:lnTo>
              <a:lnTo>
                <a:pt x="16617" y="0"/>
              </a:lnTo>
              <a:lnTo>
                <a:pt x="10768" y="0"/>
              </a:lnTo>
              <a:lnTo>
                <a:pt x="4983" y="0"/>
              </a:lnTo>
              <a:lnTo>
                <a:pt x="4225" y="0"/>
              </a:lnTo>
              <a:lnTo>
                <a:pt x="3553" y="0"/>
              </a:lnTo>
              <a:lnTo>
                <a:pt x="2946" y="0"/>
              </a:lnTo>
              <a:lnTo>
                <a:pt x="2405" y="0"/>
              </a:lnTo>
              <a:lnTo>
                <a:pt x="1972" y="107"/>
              </a:lnTo>
              <a:lnTo>
                <a:pt x="1582" y="321"/>
              </a:lnTo>
              <a:lnTo>
                <a:pt x="1257" y="481"/>
              </a:lnTo>
              <a:lnTo>
                <a:pt x="1018" y="802"/>
              </a:lnTo>
              <a:lnTo>
                <a:pt x="932" y="962"/>
              </a:lnTo>
              <a:lnTo>
                <a:pt x="845" y="1176"/>
              </a:lnTo>
              <a:lnTo>
                <a:pt x="780" y="1390"/>
              </a:lnTo>
              <a:lnTo>
                <a:pt x="737" y="1604"/>
              </a:lnTo>
              <a:lnTo>
                <a:pt x="650" y="1925"/>
              </a:lnTo>
              <a:lnTo>
                <a:pt x="650" y="2192"/>
              </a:lnTo>
              <a:lnTo>
                <a:pt x="607" y="2513"/>
              </a:lnTo>
              <a:lnTo>
                <a:pt x="607" y="2887"/>
              </a:lnTo>
              <a:lnTo>
                <a:pt x="607" y="10800"/>
              </a:lnTo>
              <a:lnTo>
                <a:pt x="607" y="16574"/>
              </a:lnTo>
              <a:lnTo>
                <a:pt x="433" y="16895"/>
              </a:lnTo>
              <a:lnTo>
                <a:pt x="238" y="17376"/>
              </a:lnTo>
              <a:lnTo>
                <a:pt x="130" y="17857"/>
              </a:lnTo>
              <a:lnTo>
                <a:pt x="43" y="18285"/>
              </a:lnTo>
              <a:lnTo>
                <a:pt x="0" y="18873"/>
              </a:lnTo>
              <a:lnTo>
                <a:pt x="0" y="19408"/>
              </a:lnTo>
              <a:lnTo>
                <a:pt x="87" y="19889"/>
              </a:lnTo>
              <a:lnTo>
                <a:pt x="238" y="20370"/>
              </a:lnTo>
              <a:lnTo>
                <a:pt x="433" y="20691"/>
              </a:lnTo>
              <a:lnTo>
                <a:pt x="650" y="21119"/>
              </a:lnTo>
              <a:lnTo>
                <a:pt x="888" y="21172"/>
              </a:lnTo>
              <a:lnTo>
                <a:pt x="1148" y="21172"/>
              </a:lnTo>
              <a:lnTo>
                <a:pt x="1430" y="21119"/>
              </a:lnTo>
              <a:lnTo>
                <a:pt x="1668" y="20691"/>
              </a:lnTo>
              <a:lnTo>
                <a:pt x="1820" y="20531"/>
              </a:lnTo>
              <a:lnTo>
                <a:pt x="1928" y="20263"/>
              </a:lnTo>
              <a:lnTo>
                <a:pt x="2037" y="19889"/>
              </a:lnTo>
              <a:lnTo>
                <a:pt x="2123" y="19515"/>
              </a:lnTo>
              <a:lnTo>
                <a:pt x="2275" y="19889"/>
              </a:lnTo>
              <a:lnTo>
                <a:pt x="2491" y="20210"/>
              </a:lnTo>
              <a:lnTo>
                <a:pt x="2795" y="20370"/>
              </a:lnTo>
              <a:lnTo>
                <a:pt x="3141" y="20638"/>
              </a:lnTo>
              <a:lnTo>
                <a:pt x="3553" y="20798"/>
              </a:lnTo>
              <a:lnTo>
                <a:pt x="3965" y="21012"/>
              </a:lnTo>
              <a:lnTo>
                <a:pt x="4398" y="21119"/>
              </a:lnTo>
              <a:lnTo>
                <a:pt x="4896" y="21172"/>
              </a:lnTo>
              <a:lnTo>
                <a:pt x="5373" y="21172"/>
              </a:lnTo>
              <a:lnTo>
                <a:pt x="5828" y="21172"/>
              </a:lnTo>
              <a:lnTo>
                <a:pt x="6283" y="21119"/>
              </a:lnTo>
              <a:lnTo>
                <a:pt x="6738" y="20905"/>
              </a:lnTo>
              <a:lnTo>
                <a:pt x="7128" y="20691"/>
              </a:lnTo>
              <a:lnTo>
                <a:pt x="7453" y="20531"/>
              </a:lnTo>
              <a:lnTo>
                <a:pt x="7713" y="20210"/>
              </a:lnTo>
              <a:lnTo>
                <a:pt x="7908" y="19782"/>
              </a:lnTo>
              <a:lnTo>
                <a:pt x="8059" y="20103"/>
              </a:lnTo>
              <a:lnTo>
                <a:pt x="8276" y="20263"/>
              </a:lnTo>
              <a:lnTo>
                <a:pt x="8579" y="20424"/>
              </a:lnTo>
              <a:lnTo>
                <a:pt x="8926" y="20638"/>
              </a:lnTo>
              <a:lnTo>
                <a:pt x="9381" y="20798"/>
              </a:lnTo>
              <a:lnTo>
                <a:pt x="9814" y="21012"/>
              </a:lnTo>
              <a:lnTo>
                <a:pt x="10313" y="21119"/>
              </a:lnTo>
              <a:lnTo>
                <a:pt x="10789" y="21119"/>
              </a:lnTo>
              <a:lnTo>
                <a:pt x="11244" y="21119"/>
              </a:lnTo>
              <a:lnTo>
                <a:pt x="11699" y="21119"/>
              </a:lnTo>
              <a:lnTo>
                <a:pt x="12111" y="21012"/>
              </a:lnTo>
              <a:lnTo>
                <a:pt x="12522" y="20905"/>
              </a:lnTo>
              <a:lnTo>
                <a:pt x="12912" y="20798"/>
              </a:lnTo>
              <a:lnTo>
                <a:pt x="13194" y="20531"/>
              </a:lnTo>
              <a:lnTo>
                <a:pt x="13454" y="20370"/>
              </a:lnTo>
              <a:lnTo>
                <a:pt x="13692" y="20103"/>
              </a:lnTo>
              <a:lnTo>
                <a:pt x="13844" y="20424"/>
              </a:lnTo>
              <a:lnTo>
                <a:pt x="14104" y="20691"/>
              </a:lnTo>
              <a:lnTo>
                <a:pt x="14386" y="21012"/>
              </a:lnTo>
              <a:lnTo>
                <a:pt x="14797" y="21279"/>
              </a:lnTo>
              <a:lnTo>
                <a:pt x="15165" y="21493"/>
              </a:lnTo>
              <a:lnTo>
                <a:pt x="15599" y="21600"/>
              </a:lnTo>
              <a:lnTo>
                <a:pt x="16097" y="21600"/>
              </a:lnTo>
              <a:lnTo>
                <a:pt x="16552" y="21600"/>
              </a:lnTo>
              <a:lnTo>
                <a:pt x="17029" y="21600"/>
              </a:lnTo>
              <a:lnTo>
                <a:pt x="17484" y="21386"/>
              </a:lnTo>
              <a:lnTo>
                <a:pt x="17939" y="21279"/>
              </a:lnTo>
              <a:lnTo>
                <a:pt x="18350" y="21012"/>
              </a:lnTo>
              <a:lnTo>
                <a:pt x="18719" y="20691"/>
              </a:lnTo>
              <a:lnTo>
                <a:pt x="19022" y="20370"/>
              </a:lnTo>
              <a:lnTo>
                <a:pt x="19282" y="19996"/>
              </a:lnTo>
              <a:lnTo>
                <a:pt x="19477" y="19515"/>
              </a:lnTo>
              <a:close/>
            </a:path>
            <a:path w="21600" h="21600" extrusionOk="0">
              <a:moveTo>
                <a:pt x="19477" y="19515"/>
              </a:moveTo>
              <a:lnTo>
                <a:pt x="19477" y="19515"/>
              </a:lnTo>
              <a:lnTo>
                <a:pt x="19477" y="19087"/>
              </a:lnTo>
              <a:lnTo>
                <a:pt x="19477" y="17697"/>
              </a:lnTo>
              <a:lnTo>
                <a:pt x="19477" y="15719"/>
              </a:lnTo>
              <a:lnTo>
                <a:pt x="19477" y="13473"/>
              </a:lnTo>
              <a:lnTo>
                <a:pt x="19477" y="11174"/>
              </a:lnTo>
              <a:lnTo>
                <a:pt x="19477" y="8929"/>
              </a:lnTo>
              <a:lnTo>
                <a:pt x="19477" y="7218"/>
              </a:lnTo>
              <a:lnTo>
                <a:pt x="19477" y="6042"/>
              </a:lnTo>
              <a:lnTo>
                <a:pt x="19434" y="5988"/>
              </a:lnTo>
              <a:lnTo>
                <a:pt x="19434" y="5828"/>
              </a:lnTo>
              <a:lnTo>
                <a:pt x="19434" y="5721"/>
              </a:lnTo>
              <a:lnTo>
                <a:pt x="19390" y="5614"/>
              </a:lnTo>
              <a:lnTo>
                <a:pt x="19390" y="5507"/>
              </a:lnTo>
              <a:lnTo>
                <a:pt x="19369" y="5400"/>
              </a:lnTo>
              <a:lnTo>
                <a:pt x="19325" y="5347"/>
              </a:lnTo>
              <a:lnTo>
                <a:pt x="19282" y="5240"/>
              </a:lnTo>
              <a:lnTo>
                <a:pt x="19065" y="4865"/>
              </a:lnTo>
              <a:lnTo>
                <a:pt x="18784" y="4705"/>
              </a:lnTo>
              <a:lnTo>
                <a:pt x="18459" y="4491"/>
              </a:lnTo>
              <a:lnTo>
                <a:pt x="18134" y="4384"/>
              </a:lnTo>
              <a:lnTo>
                <a:pt x="17765" y="4331"/>
              </a:lnTo>
              <a:lnTo>
                <a:pt x="17375" y="4224"/>
              </a:lnTo>
              <a:lnTo>
                <a:pt x="16964" y="4224"/>
              </a:lnTo>
              <a:lnTo>
                <a:pt x="16617" y="4224"/>
              </a:lnTo>
              <a:lnTo>
                <a:pt x="4983" y="4224"/>
              </a:lnTo>
              <a:lnTo>
                <a:pt x="4593" y="4224"/>
              </a:lnTo>
              <a:lnTo>
                <a:pt x="4225" y="4224"/>
              </a:lnTo>
              <a:lnTo>
                <a:pt x="3835" y="4331"/>
              </a:lnTo>
              <a:lnTo>
                <a:pt x="3466" y="4384"/>
              </a:lnTo>
              <a:lnTo>
                <a:pt x="3141" y="4491"/>
              </a:lnTo>
              <a:lnTo>
                <a:pt x="2795" y="4705"/>
              </a:lnTo>
              <a:lnTo>
                <a:pt x="2535" y="4865"/>
              </a:lnTo>
              <a:lnTo>
                <a:pt x="2318" y="5240"/>
              </a:lnTo>
              <a:lnTo>
                <a:pt x="2275" y="5347"/>
              </a:lnTo>
              <a:lnTo>
                <a:pt x="2231" y="5400"/>
              </a:lnTo>
              <a:lnTo>
                <a:pt x="2188" y="5507"/>
              </a:lnTo>
              <a:lnTo>
                <a:pt x="2188" y="5614"/>
              </a:lnTo>
              <a:lnTo>
                <a:pt x="2166" y="5721"/>
              </a:lnTo>
              <a:lnTo>
                <a:pt x="2166" y="5828"/>
              </a:lnTo>
              <a:lnTo>
                <a:pt x="2123" y="5988"/>
              </a:lnTo>
              <a:lnTo>
                <a:pt x="2123" y="6042"/>
              </a:lnTo>
              <a:lnTo>
                <a:pt x="2123" y="7218"/>
              </a:lnTo>
              <a:lnTo>
                <a:pt x="2123" y="8929"/>
              </a:lnTo>
              <a:lnTo>
                <a:pt x="2123" y="11174"/>
              </a:lnTo>
              <a:lnTo>
                <a:pt x="2123" y="13473"/>
              </a:lnTo>
              <a:lnTo>
                <a:pt x="2123" y="15719"/>
              </a:lnTo>
              <a:lnTo>
                <a:pt x="2123" y="17697"/>
              </a:lnTo>
              <a:lnTo>
                <a:pt x="2123" y="19087"/>
              </a:lnTo>
              <a:lnTo>
                <a:pt x="2123" y="19515"/>
              </a:lnTo>
              <a:moveTo>
                <a:pt x="2318" y="5240"/>
              </a:moveTo>
              <a:lnTo>
                <a:pt x="2123" y="4865"/>
              </a:lnTo>
              <a:lnTo>
                <a:pt x="1907" y="4331"/>
              </a:lnTo>
              <a:lnTo>
                <a:pt x="1712" y="3743"/>
              </a:lnTo>
              <a:lnTo>
                <a:pt x="1473" y="3101"/>
              </a:lnTo>
              <a:lnTo>
                <a:pt x="1343" y="2406"/>
              </a:lnTo>
              <a:lnTo>
                <a:pt x="1170" y="1818"/>
              </a:lnTo>
              <a:lnTo>
                <a:pt x="1062" y="1230"/>
              </a:lnTo>
              <a:lnTo>
                <a:pt x="1018" y="802"/>
              </a:lnTo>
              <a:moveTo>
                <a:pt x="19282" y="5240"/>
              </a:moveTo>
              <a:lnTo>
                <a:pt x="19477" y="4865"/>
              </a:lnTo>
              <a:lnTo>
                <a:pt x="19693" y="4331"/>
              </a:lnTo>
              <a:lnTo>
                <a:pt x="19888" y="3743"/>
              </a:lnTo>
              <a:lnTo>
                <a:pt x="20127" y="3101"/>
              </a:lnTo>
              <a:lnTo>
                <a:pt x="20257" y="2406"/>
              </a:lnTo>
              <a:lnTo>
                <a:pt x="20408" y="1818"/>
              </a:lnTo>
              <a:lnTo>
                <a:pt x="20538" y="1230"/>
              </a:lnTo>
              <a:lnTo>
                <a:pt x="20582" y="802"/>
              </a:lnTo>
              <a:moveTo>
                <a:pt x="7908" y="4224"/>
              </a:moveTo>
              <a:lnTo>
                <a:pt x="7908" y="6790"/>
              </a:lnTo>
              <a:lnTo>
                <a:pt x="7908" y="16574"/>
              </a:lnTo>
              <a:lnTo>
                <a:pt x="7908" y="19782"/>
              </a:lnTo>
              <a:lnTo>
                <a:pt x="7908" y="4224"/>
              </a:lnTo>
              <a:moveTo>
                <a:pt x="13692" y="4224"/>
              </a:moveTo>
              <a:lnTo>
                <a:pt x="13692" y="6844"/>
              </a:lnTo>
              <a:lnTo>
                <a:pt x="13692" y="16788"/>
              </a:lnTo>
              <a:lnTo>
                <a:pt x="13692" y="20103"/>
              </a:lnTo>
              <a:lnTo>
                <a:pt x="13692" y="4224"/>
              </a:lnTo>
            </a:path>
          </a:pathLst>
        </a:custGeom>
        <a:solidFill>
          <a:srgbClr val="FFFFCC"/>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xdr:col>
      <xdr:colOff>581025</xdr:colOff>
      <xdr:row>20</xdr:row>
      <xdr:rowOff>76200</xdr:rowOff>
    </xdr:from>
    <xdr:to>
      <xdr:col>3</xdr:col>
      <xdr:colOff>95250</xdr:colOff>
      <xdr:row>22</xdr:row>
      <xdr:rowOff>152400</xdr:rowOff>
    </xdr:to>
    <xdr:sp macro="" textlink="">
      <xdr:nvSpPr>
        <xdr:cNvPr id="22" name="couch2">
          <a:extLst>
            <a:ext uri="{FF2B5EF4-FFF2-40B4-BE49-F238E27FC236}">
              <a16:creationId xmlns:a16="http://schemas.microsoft.com/office/drawing/2014/main" id="{00000000-0008-0000-1500-000016000000}"/>
            </a:ext>
          </a:extLst>
        </xdr:cNvPr>
        <xdr:cNvSpPr>
          <a:spLocks noEditPoints="1" noChangeArrowheads="1"/>
        </xdr:cNvSpPr>
      </xdr:nvSpPr>
      <xdr:spPr bwMode="auto">
        <a:xfrm rot="10800000">
          <a:off x="1390650" y="4486275"/>
          <a:ext cx="1133475" cy="533400"/>
        </a:xfrm>
        <a:custGeom>
          <a:avLst/>
          <a:gdLst>
            <a:gd name="T0" fmla="*/ 2147483647 w 21600"/>
            <a:gd name="T1" fmla="*/ 0 h 21600"/>
            <a:gd name="T2" fmla="*/ 2147483647 w 21600"/>
            <a:gd name="T3" fmla="*/ 2147483647 h 21600"/>
            <a:gd name="T4" fmla="*/ 2147483647 w 21600"/>
            <a:gd name="T5" fmla="*/ 2147483647 h 21600"/>
            <a:gd name="T6" fmla="*/ 2147483647 w 21600"/>
            <a:gd name="T7" fmla="*/ 2147483647 h 21600"/>
            <a:gd name="T8" fmla="*/ 2147483647 w 21600"/>
            <a:gd name="T9" fmla="*/ 2147483647 h 21600"/>
            <a:gd name="T10" fmla="*/ 2147483647 w 21600"/>
            <a:gd name="T11" fmla="*/ 2147483647 h 21600"/>
            <a:gd name="T12" fmla="*/ 0 60000 65536"/>
            <a:gd name="T13" fmla="*/ 0 60000 65536"/>
            <a:gd name="T14" fmla="*/ 0 60000 65536"/>
            <a:gd name="T15" fmla="*/ 0 60000 65536"/>
            <a:gd name="T16" fmla="*/ 0 60000 65536"/>
            <a:gd name="T17" fmla="*/ 0 60000 65536"/>
            <a:gd name="T18" fmla="*/ 3062 w 21600"/>
            <a:gd name="T19" fmla="*/ 6469 h 21600"/>
            <a:gd name="T20" fmla="*/ 18553 w 21600"/>
            <a:gd name="T21" fmla="*/ 17831 h 21600"/>
          </a:gdLst>
          <a:ahLst/>
          <a:cxnLst>
            <a:cxn ang="T12">
              <a:pos x="T0" y="T1"/>
            </a:cxn>
            <a:cxn ang="T13">
              <a:pos x="T2" y="T3"/>
            </a:cxn>
            <a:cxn ang="T14">
              <a:pos x="T4" y="T5"/>
            </a:cxn>
            <a:cxn ang="T15">
              <a:pos x="T6" y="T7"/>
            </a:cxn>
            <a:cxn ang="T16">
              <a:pos x="T8" y="T9"/>
            </a:cxn>
            <a:cxn ang="T17">
              <a:pos x="T10" y="T11"/>
            </a:cxn>
          </a:cxnLst>
          <a:rect l="T18" t="T19" r="T20" b="T21"/>
          <a:pathLst>
            <a:path w="21600" h="21600" extrusionOk="0">
              <a:moveTo>
                <a:pt x="19477" y="19515"/>
              </a:moveTo>
              <a:lnTo>
                <a:pt x="19563" y="19889"/>
              </a:lnTo>
              <a:lnTo>
                <a:pt x="19672" y="20263"/>
              </a:lnTo>
              <a:lnTo>
                <a:pt x="19780" y="20531"/>
              </a:lnTo>
              <a:lnTo>
                <a:pt x="19888" y="20691"/>
              </a:lnTo>
              <a:lnTo>
                <a:pt x="20170" y="21119"/>
              </a:lnTo>
              <a:lnTo>
                <a:pt x="20408" y="21172"/>
              </a:lnTo>
              <a:lnTo>
                <a:pt x="20712" y="21172"/>
              </a:lnTo>
              <a:lnTo>
                <a:pt x="20950" y="21119"/>
              </a:lnTo>
              <a:lnTo>
                <a:pt x="21167" y="20691"/>
              </a:lnTo>
              <a:lnTo>
                <a:pt x="21362" y="20370"/>
              </a:lnTo>
              <a:lnTo>
                <a:pt x="21513" y="19889"/>
              </a:lnTo>
              <a:lnTo>
                <a:pt x="21600" y="19408"/>
              </a:lnTo>
              <a:lnTo>
                <a:pt x="21600" y="18873"/>
              </a:lnTo>
              <a:lnTo>
                <a:pt x="21557" y="18285"/>
              </a:lnTo>
              <a:lnTo>
                <a:pt x="21470" y="17857"/>
              </a:lnTo>
              <a:lnTo>
                <a:pt x="21362" y="17376"/>
              </a:lnTo>
              <a:lnTo>
                <a:pt x="21167" y="16895"/>
              </a:lnTo>
              <a:lnTo>
                <a:pt x="20993" y="16574"/>
              </a:lnTo>
              <a:lnTo>
                <a:pt x="20993" y="10533"/>
              </a:lnTo>
              <a:lnTo>
                <a:pt x="20993" y="2887"/>
              </a:lnTo>
              <a:lnTo>
                <a:pt x="20993" y="2513"/>
              </a:lnTo>
              <a:lnTo>
                <a:pt x="20950" y="2192"/>
              </a:lnTo>
              <a:lnTo>
                <a:pt x="20950" y="1925"/>
              </a:lnTo>
              <a:lnTo>
                <a:pt x="20863" y="1604"/>
              </a:lnTo>
              <a:lnTo>
                <a:pt x="20820" y="1390"/>
              </a:lnTo>
              <a:lnTo>
                <a:pt x="20755" y="1176"/>
              </a:lnTo>
              <a:lnTo>
                <a:pt x="20668" y="962"/>
              </a:lnTo>
              <a:lnTo>
                <a:pt x="20582" y="802"/>
              </a:lnTo>
              <a:lnTo>
                <a:pt x="20300" y="481"/>
              </a:lnTo>
              <a:lnTo>
                <a:pt x="19997" y="321"/>
              </a:lnTo>
              <a:lnTo>
                <a:pt x="19628" y="107"/>
              </a:lnTo>
              <a:lnTo>
                <a:pt x="19195" y="0"/>
              </a:lnTo>
              <a:lnTo>
                <a:pt x="18654" y="0"/>
              </a:lnTo>
              <a:lnTo>
                <a:pt x="18047" y="0"/>
              </a:lnTo>
              <a:lnTo>
                <a:pt x="17375" y="0"/>
              </a:lnTo>
              <a:lnTo>
                <a:pt x="16617" y="0"/>
              </a:lnTo>
              <a:lnTo>
                <a:pt x="10768" y="0"/>
              </a:lnTo>
              <a:lnTo>
                <a:pt x="4983" y="0"/>
              </a:lnTo>
              <a:lnTo>
                <a:pt x="4225" y="0"/>
              </a:lnTo>
              <a:lnTo>
                <a:pt x="3553" y="0"/>
              </a:lnTo>
              <a:lnTo>
                <a:pt x="2946" y="0"/>
              </a:lnTo>
              <a:lnTo>
                <a:pt x="2405" y="0"/>
              </a:lnTo>
              <a:lnTo>
                <a:pt x="1972" y="107"/>
              </a:lnTo>
              <a:lnTo>
                <a:pt x="1582" y="321"/>
              </a:lnTo>
              <a:lnTo>
                <a:pt x="1257" y="481"/>
              </a:lnTo>
              <a:lnTo>
                <a:pt x="1018" y="802"/>
              </a:lnTo>
              <a:lnTo>
                <a:pt x="932" y="962"/>
              </a:lnTo>
              <a:lnTo>
                <a:pt x="845" y="1176"/>
              </a:lnTo>
              <a:lnTo>
                <a:pt x="780" y="1390"/>
              </a:lnTo>
              <a:lnTo>
                <a:pt x="737" y="1604"/>
              </a:lnTo>
              <a:lnTo>
                <a:pt x="650" y="1925"/>
              </a:lnTo>
              <a:lnTo>
                <a:pt x="650" y="2192"/>
              </a:lnTo>
              <a:lnTo>
                <a:pt x="607" y="2513"/>
              </a:lnTo>
              <a:lnTo>
                <a:pt x="607" y="2887"/>
              </a:lnTo>
              <a:lnTo>
                <a:pt x="607" y="10800"/>
              </a:lnTo>
              <a:lnTo>
                <a:pt x="607" y="16574"/>
              </a:lnTo>
              <a:lnTo>
                <a:pt x="433" y="16895"/>
              </a:lnTo>
              <a:lnTo>
                <a:pt x="238" y="17376"/>
              </a:lnTo>
              <a:lnTo>
                <a:pt x="130" y="17857"/>
              </a:lnTo>
              <a:lnTo>
                <a:pt x="43" y="18285"/>
              </a:lnTo>
              <a:lnTo>
                <a:pt x="0" y="18873"/>
              </a:lnTo>
              <a:lnTo>
                <a:pt x="0" y="19408"/>
              </a:lnTo>
              <a:lnTo>
                <a:pt x="87" y="19889"/>
              </a:lnTo>
              <a:lnTo>
                <a:pt x="238" y="20370"/>
              </a:lnTo>
              <a:lnTo>
                <a:pt x="433" y="20691"/>
              </a:lnTo>
              <a:lnTo>
                <a:pt x="650" y="21119"/>
              </a:lnTo>
              <a:lnTo>
                <a:pt x="888" y="21172"/>
              </a:lnTo>
              <a:lnTo>
                <a:pt x="1148" y="21172"/>
              </a:lnTo>
              <a:lnTo>
                <a:pt x="1430" y="21119"/>
              </a:lnTo>
              <a:lnTo>
                <a:pt x="1668" y="20691"/>
              </a:lnTo>
              <a:lnTo>
                <a:pt x="1820" y="20531"/>
              </a:lnTo>
              <a:lnTo>
                <a:pt x="1928" y="20263"/>
              </a:lnTo>
              <a:lnTo>
                <a:pt x="2037" y="19889"/>
              </a:lnTo>
              <a:lnTo>
                <a:pt x="2123" y="19515"/>
              </a:lnTo>
              <a:lnTo>
                <a:pt x="2275" y="19889"/>
              </a:lnTo>
              <a:lnTo>
                <a:pt x="2491" y="20210"/>
              </a:lnTo>
              <a:lnTo>
                <a:pt x="2795" y="20370"/>
              </a:lnTo>
              <a:lnTo>
                <a:pt x="3141" y="20638"/>
              </a:lnTo>
              <a:lnTo>
                <a:pt x="3553" y="20798"/>
              </a:lnTo>
              <a:lnTo>
                <a:pt x="3965" y="21012"/>
              </a:lnTo>
              <a:lnTo>
                <a:pt x="4398" y="21119"/>
              </a:lnTo>
              <a:lnTo>
                <a:pt x="4896" y="21172"/>
              </a:lnTo>
              <a:lnTo>
                <a:pt x="5373" y="21172"/>
              </a:lnTo>
              <a:lnTo>
                <a:pt x="5828" y="21172"/>
              </a:lnTo>
              <a:lnTo>
                <a:pt x="6283" y="21119"/>
              </a:lnTo>
              <a:lnTo>
                <a:pt x="6738" y="20905"/>
              </a:lnTo>
              <a:lnTo>
                <a:pt x="7128" y="20691"/>
              </a:lnTo>
              <a:lnTo>
                <a:pt x="7453" y="20531"/>
              </a:lnTo>
              <a:lnTo>
                <a:pt x="7713" y="20210"/>
              </a:lnTo>
              <a:lnTo>
                <a:pt x="7908" y="19782"/>
              </a:lnTo>
              <a:lnTo>
                <a:pt x="8059" y="20103"/>
              </a:lnTo>
              <a:lnTo>
                <a:pt x="8276" y="20263"/>
              </a:lnTo>
              <a:lnTo>
                <a:pt x="8579" y="20424"/>
              </a:lnTo>
              <a:lnTo>
                <a:pt x="8926" y="20638"/>
              </a:lnTo>
              <a:lnTo>
                <a:pt x="9381" y="20798"/>
              </a:lnTo>
              <a:lnTo>
                <a:pt x="9814" y="21012"/>
              </a:lnTo>
              <a:lnTo>
                <a:pt x="10313" y="21119"/>
              </a:lnTo>
              <a:lnTo>
                <a:pt x="10789" y="21119"/>
              </a:lnTo>
              <a:lnTo>
                <a:pt x="11244" y="21119"/>
              </a:lnTo>
              <a:lnTo>
                <a:pt x="11699" y="21119"/>
              </a:lnTo>
              <a:lnTo>
                <a:pt x="12111" y="21012"/>
              </a:lnTo>
              <a:lnTo>
                <a:pt x="12522" y="20905"/>
              </a:lnTo>
              <a:lnTo>
                <a:pt x="12912" y="20798"/>
              </a:lnTo>
              <a:lnTo>
                <a:pt x="13194" y="20531"/>
              </a:lnTo>
              <a:lnTo>
                <a:pt x="13454" y="20370"/>
              </a:lnTo>
              <a:lnTo>
                <a:pt x="13692" y="20103"/>
              </a:lnTo>
              <a:lnTo>
                <a:pt x="13844" y="20424"/>
              </a:lnTo>
              <a:lnTo>
                <a:pt x="14104" y="20691"/>
              </a:lnTo>
              <a:lnTo>
                <a:pt x="14386" y="21012"/>
              </a:lnTo>
              <a:lnTo>
                <a:pt x="14797" y="21279"/>
              </a:lnTo>
              <a:lnTo>
                <a:pt x="15165" y="21493"/>
              </a:lnTo>
              <a:lnTo>
                <a:pt x="15599" y="21600"/>
              </a:lnTo>
              <a:lnTo>
                <a:pt x="16097" y="21600"/>
              </a:lnTo>
              <a:lnTo>
                <a:pt x="16552" y="21600"/>
              </a:lnTo>
              <a:lnTo>
                <a:pt x="17029" y="21600"/>
              </a:lnTo>
              <a:lnTo>
                <a:pt x="17484" y="21386"/>
              </a:lnTo>
              <a:lnTo>
                <a:pt x="17939" y="21279"/>
              </a:lnTo>
              <a:lnTo>
                <a:pt x="18350" y="21012"/>
              </a:lnTo>
              <a:lnTo>
                <a:pt x="18719" y="20691"/>
              </a:lnTo>
              <a:lnTo>
                <a:pt x="19022" y="20370"/>
              </a:lnTo>
              <a:lnTo>
                <a:pt x="19282" y="19996"/>
              </a:lnTo>
              <a:lnTo>
                <a:pt x="19477" y="19515"/>
              </a:lnTo>
              <a:close/>
            </a:path>
            <a:path w="21600" h="21600" extrusionOk="0">
              <a:moveTo>
                <a:pt x="19477" y="19515"/>
              </a:moveTo>
              <a:lnTo>
                <a:pt x="19477" y="19515"/>
              </a:lnTo>
              <a:lnTo>
                <a:pt x="19477" y="19087"/>
              </a:lnTo>
              <a:lnTo>
                <a:pt x="19477" y="17697"/>
              </a:lnTo>
              <a:lnTo>
                <a:pt x="19477" y="15719"/>
              </a:lnTo>
              <a:lnTo>
                <a:pt x="19477" y="13473"/>
              </a:lnTo>
              <a:lnTo>
                <a:pt x="19477" y="11174"/>
              </a:lnTo>
              <a:lnTo>
                <a:pt x="19477" y="8929"/>
              </a:lnTo>
              <a:lnTo>
                <a:pt x="19477" y="7218"/>
              </a:lnTo>
              <a:lnTo>
                <a:pt x="19477" y="6042"/>
              </a:lnTo>
              <a:lnTo>
                <a:pt x="19434" y="5988"/>
              </a:lnTo>
              <a:lnTo>
                <a:pt x="19434" y="5828"/>
              </a:lnTo>
              <a:lnTo>
                <a:pt x="19434" y="5721"/>
              </a:lnTo>
              <a:lnTo>
                <a:pt x="19390" y="5614"/>
              </a:lnTo>
              <a:lnTo>
                <a:pt x="19390" y="5507"/>
              </a:lnTo>
              <a:lnTo>
                <a:pt x="19369" y="5400"/>
              </a:lnTo>
              <a:lnTo>
                <a:pt x="19325" y="5347"/>
              </a:lnTo>
              <a:lnTo>
                <a:pt x="19282" y="5240"/>
              </a:lnTo>
              <a:lnTo>
                <a:pt x="19065" y="4865"/>
              </a:lnTo>
              <a:lnTo>
                <a:pt x="18784" y="4705"/>
              </a:lnTo>
              <a:lnTo>
                <a:pt x="18459" y="4491"/>
              </a:lnTo>
              <a:lnTo>
                <a:pt x="18134" y="4384"/>
              </a:lnTo>
              <a:lnTo>
                <a:pt x="17765" y="4331"/>
              </a:lnTo>
              <a:lnTo>
                <a:pt x="17375" y="4224"/>
              </a:lnTo>
              <a:lnTo>
                <a:pt x="16964" y="4224"/>
              </a:lnTo>
              <a:lnTo>
                <a:pt x="16617" y="4224"/>
              </a:lnTo>
              <a:lnTo>
                <a:pt x="4983" y="4224"/>
              </a:lnTo>
              <a:lnTo>
                <a:pt x="4593" y="4224"/>
              </a:lnTo>
              <a:lnTo>
                <a:pt x="4225" y="4224"/>
              </a:lnTo>
              <a:lnTo>
                <a:pt x="3835" y="4331"/>
              </a:lnTo>
              <a:lnTo>
                <a:pt x="3466" y="4384"/>
              </a:lnTo>
              <a:lnTo>
                <a:pt x="3141" y="4491"/>
              </a:lnTo>
              <a:lnTo>
                <a:pt x="2795" y="4705"/>
              </a:lnTo>
              <a:lnTo>
                <a:pt x="2535" y="4865"/>
              </a:lnTo>
              <a:lnTo>
                <a:pt x="2318" y="5240"/>
              </a:lnTo>
              <a:lnTo>
                <a:pt x="2275" y="5347"/>
              </a:lnTo>
              <a:lnTo>
                <a:pt x="2231" y="5400"/>
              </a:lnTo>
              <a:lnTo>
                <a:pt x="2188" y="5507"/>
              </a:lnTo>
              <a:lnTo>
                <a:pt x="2188" y="5614"/>
              </a:lnTo>
              <a:lnTo>
                <a:pt x="2166" y="5721"/>
              </a:lnTo>
              <a:lnTo>
                <a:pt x="2166" y="5828"/>
              </a:lnTo>
              <a:lnTo>
                <a:pt x="2123" y="5988"/>
              </a:lnTo>
              <a:lnTo>
                <a:pt x="2123" y="6042"/>
              </a:lnTo>
              <a:lnTo>
                <a:pt x="2123" y="7218"/>
              </a:lnTo>
              <a:lnTo>
                <a:pt x="2123" y="8929"/>
              </a:lnTo>
              <a:lnTo>
                <a:pt x="2123" y="11174"/>
              </a:lnTo>
              <a:lnTo>
                <a:pt x="2123" y="13473"/>
              </a:lnTo>
              <a:lnTo>
                <a:pt x="2123" y="15719"/>
              </a:lnTo>
              <a:lnTo>
                <a:pt x="2123" y="17697"/>
              </a:lnTo>
              <a:lnTo>
                <a:pt x="2123" y="19087"/>
              </a:lnTo>
              <a:lnTo>
                <a:pt x="2123" y="19515"/>
              </a:lnTo>
              <a:moveTo>
                <a:pt x="2318" y="5240"/>
              </a:moveTo>
              <a:lnTo>
                <a:pt x="2123" y="4865"/>
              </a:lnTo>
              <a:lnTo>
                <a:pt x="1907" y="4331"/>
              </a:lnTo>
              <a:lnTo>
                <a:pt x="1712" y="3743"/>
              </a:lnTo>
              <a:lnTo>
                <a:pt x="1473" y="3101"/>
              </a:lnTo>
              <a:lnTo>
                <a:pt x="1343" y="2406"/>
              </a:lnTo>
              <a:lnTo>
                <a:pt x="1170" y="1818"/>
              </a:lnTo>
              <a:lnTo>
                <a:pt x="1062" y="1230"/>
              </a:lnTo>
              <a:lnTo>
                <a:pt x="1018" y="802"/>
              </a:lnTo>
              <a:moveTo>
                <a:pt x="19282" y="5240"/>
              </a:moveTo>
              <a:lnTo>
                <a:pt x="19477" y="4865"/>
              </a:lnTo>
              <a:lnTo>
                <a:pt x="19693" y="4331"/>
              </a:lnTo>
              <a:lnTo>
                <a:pt x="19888" y="3743"/>
              </a:lnTo>
              <a:lnTo>
                <a:pt x="20127" y="3101"/>
              </a:lnTo>
              <a:lnTo>
                <a:pt x="20257" y="2406"/>
              </a:lnTo>
              <a:lnTo>
                <a:pt x="20408" y="1818"/>
              </a:lnTo>
              <a:lnTo>
                <a:pt x="20538" y="1230"/>
              </a:lnTo>
              <a:lnTo>
                <a:pt x="20582" y="802"/>
              </a:lnTo>
              <a:moveTo>
                <a:pt x="7908" y="4224"/>
              </a:moveTo>
              <a:lnTo>
                <a:pt x="7908" y="6790"/>
              </a:lnTo>
              <a:lnTo>
                <a:pt x="7908" y="16574"/>
              </a:lnTo>
              <a:lnTo>
                <a:pt x="7908" y="19782"/>
              </a:lnTo>
              <a:lnTo>
                <a:pt x="7908" y="4224"/>
              </a:lnTo>
              <a:moveTo>
                <a:pt x="13692" y="4224"/>
              </a:moveTo>
              <a:lnTo>
                <a:pt x="13692" y="6844"/>
              </a:lnTo>
              <a:lnTo>
                <a:pt x="13692" y="16788"/>
              </a:lnTo>
              <a:lnTo>
                <a:pt x="13692" y="20103"/>
              </a:lnTo>
              <a:lnTo>
                <a:pt x="13692" y="4224"/>
              </a:lnTo>
            </a:path>
          </a:pathLst>
        </a:custGeom>
        <a:solidFill>
          <a:srgbClr val="FFFFCC"/>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6</xdr:col>
      <xdr:colOff>57150</xdr:colOff>
      <xdr:row>12</xdr:row>
      <xdr:rowOff>190500</xdr:rowOff>
    </xdr:from>
    <xdr:to>
      <xdr:col>6</xdr:col>
      <xdr:colOff>666750</xdr:colOff>
      <xdr:row>14</xdr:row>
      <xdr:rowOff>133350</xdr:rowOff>
    </xdr:to>
    <xdr:sp macro="" textlink="">
      <xdr:nvSpPr>
        <xdr:cNvPr id="23" name="chair">
          <a:extLst>
            <a:ext uri="{FF2B5EF4-FFF2-40B4-BE49-F238E27FC236}">
              <a16:creationId xmlns:a16="http://schemas.microsoft.com/office/drawing/2014/main" id="{00000000-0008-0000-1500-000017000000}"/>
            </a:ext>
          </a:extLst>
        </xdr:cNvPr>
        <xdr:cNvSpPr>
          <a:spLocks noEditPoints="1" noChangeArrowheads="1"/>
        </xdr:cNvSpPr>
      </xdr:nvSpPr>
      <xdr:spPr bwMode="auto">
        <a:xfrm>
          <a:off x="4914900" y="2771775"/>
          <a:ext cx="609600" cy="400050"/>
        </a:xfrm>
        <a:custGeom>
          <a:avLst/>
          <a:gdLst>
            <a:gd name="T0" fmla="*/ 2147483647 w 21600"/>
            <a:gd name="T1" fmla="*/ 0 h 21600"/>
            <a:gd name="T2" fmla="*/ 2147483647 w 21600"/>
            <a:gd name="T3" fmla="*/ 2147483647 h 21600"/>
            <a:gd name="T4" fmla="*/ 2147483647 w 21600"/>
            <a:gd name="T5" fmla="*/ 2147483647 h 21600"/>
            <a:gd name="T6" fmla="*/ 0 w 21600"/>
            <a:gd name="T7" fmla="*/ 2147483647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7</xdr:col>
      <xdr:colOff>161925</xdr:colOff>
      <xdr:row>12</xdr:row>
      <xdr:rowOff>209550</xdr:rowOff>
    </xdr:from>
    <xdr:to>
      <xdr:col>7</xdr:col>
      <xdr:colOff>771525</xdr:colOff>
      <xdr:row>14</xdr:row>
      <xdr:rowOff>152400</xdr:rowOff>
    </xdr:to>
    <xdr:sp macro="" textlink="">
      <xdr:nvSpPr>
        <xdr:cNvPr id="24" name="chair">
          <a:extLst>
            <a:ext uri="{FF2B5EF4-FFF2-40B4-BE49-F238E27FC236}">
              <a16:creationId xmlns:a16="http://schemas.microsoft.com/office/drawing/2014/main" id="{00000000-0008-0000-1500-000018000000}"/>
            </a:ext>
          </a:extLst>
        </xdr:cNvPr>
        <xdr:cNvSpPr>
          <a:spLocks noEditPoints="1" noChangeArrowheads="1"/>
        </xdr:cNvSpPr>
      </xdr:nvSpPr>
      <xdr:spPr bwMode="auto">
        <a:xfrm>
          <a:off x="5829300" y="2790825"/>
          <a:ext cx="609600" cy="400050"/>
        </a:xfrm>
        <a:custGeom>
          <a:avLst/>
          <a:gdLst>
            <a:gd name="T0" fmla="*/ 2147483647 w 21600"/>
            <a:gd name="T1" fmla="*/ 0 h 21600"/>
            <a:gd name="T2" fmla="*/ 2147483647 w 21600"/>
            <a:gd name="T3" fmla="*/ 2147483647 h 21600"/>
            <a:gd name="T4" fmla="*/ 2147483647 w 21600"/>
            <a:gd name="T5" fmla="*/ 2147483647 h 21600"/>
            <a:gd name="T6" fmla="*/ 0 w 21600"/>
            <a:gd name="T7" fmla="*/ 2147483647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6</xdr:col>
      <xdr:colOff>57150</xdr:colOff>
      <xdr:row>21</xdr:row>
      <xdr:rowOff>19050</xdr:rowOff>
    </xdr:from>
    <xdr:to>
      <xdr:col>6</xdr:col>
      <xdr:colOff>666750</xdr:colOff>
      <xdr:row>22</xdr:row>
      <xdr:rowOff>190500</xdr:rowOff>
    </xdr:to>
    <xdr:sp macro="" textlink="">
      <xdr:nvSpPr>
        <xdr:cNvPr id="25" name="chair">
          <a:extLst>
            <a:ext uri="{FF2B5EF4-FFF2-40B4-BE49-F238E27FC236}">
              <a16:creationId xmlns:a16="http://schemas.microsoft.com/office/drawing/2014/main" id="{00000000-0008-0000-1500-000019000000}"/>
            </a:ext>
          </a:extLst>
        </xdr:cNvPr>
        <xdr:cNvSpPr>
          <a:spLocks noEditPoints="1" noChangeArrowheads="1"/>
        </xdr:cNvSpPr>
      </xdr:nvSpPr>
      <xdr:spPr bwMode="auto">
        <a:xfrm rot="10800000">
          <a:off x="4914900" y="4657725"/>
          <a:ext cx="609600" cy="400050"/>
        </a:xfrm>
        <a:custGeom>
          <a:avLst/>
          <a:gdLst>
            <a:gd name="T0" fmla="*/ 2147483647 w 21600"/>
            <a:gd name="T1" fmla="*/ 0 h 21600"/>
            <a:gd name="T2" fmla="*/ 2147483647 w 21600"/>
            <a:gd name="T3" fmla="*/ 2147483647 h 21600"/>
            <a:gd name="T4" fmla="*/ 2147483647 w 21600"/>
            <a:gd name="T5" fmla="*/ 2147483647 h 21600"/>
            <a:gd name="T6" fmla="*/ 0 w 21600"/>
            <a:gd name="T7" fmla="*/ 2147483647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7</xdr:col>
      <xdr:colOff>114300</xdr:colOff>
      <xdr:row>21</xdr:row>
      <xdr:rowOff>19050</xdr:rowOff>
    </xdr:from>
    <xdr:to>
      <xdr:col>7</xdr:col>
      <xdr:colOff>723900</xdr:colOff>
      <xdr:row>22</xdr:row>
      <xdr:rowOff>190500</xdr:rowOff>
    </xdr:to>
    <xdr:sp macro="" textlink="">
      <xdr:nvSpPr>
        <xdr:cNvPr id="26" name="chair">
          <a:extLst>
            <a:ext uri="{FF2B5EF4-FFF2-40B4-BE49-F238E27FC236}">
              <a16:creationId xmlns:a16="http://schemas.microsoft.com/office/drawing/2014/main" id="{00000000-0008-0000-1500-00001A000000}"/>
            </a:ext>
          </a:extLst>
        </xdr:cNvPr>
        <xdr:cNvSpPr>
          <a:spLocks noEditPoints="1" noChangeArrowheads="1"/>
        </xdr:cNvSpPr>
      </xdr:nvSpPr>
      <xdr:spPr bwMode="auto">
        <a:xfrm rot="10800000">
          <a:off x="5781675" y="4657725"/>
          <a:ext cx="609600" cy="400050"/>
        </a:xfrm>
        <a:custGeom>
          <a:avLst/>
          <a:gdLst>
            <a:gd name="T0" fmla="*/ 2147483647 w 21600"/>
            <a:gd name="T1" fmla="*/ 0 h 21600"/>
            <a:gd name="T2" fmla="*/ 2147483647 w 21600"/>
            <a:gd name="T3" fmla="*/ 2147483647 h 21600"/>
            <a:gd name="T4" fmla="*/ 2147483647 w 21600"/>
            <a:gd name="T5" fmla="*/ 2147483647 h 21600"/>
            <a:gd name="T6" fmla="*/ 0 w 21600"/>
            <a:gd name="T7" fmla="*/ 2147483647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6</xdr:col>
      <xdr:colOff>114300</xdr:colOff>
      <xdr:row>6</xdr:row>
      <xdr:rowOff>57150</xdr:rowOff>
    </xdr:from>
    <xdr:to>
      <xdr:col>7</xdr:col>
      <xdr:colOff>57150</xdr:colOff>
      <xdr:row>7</xdr:row>
      <xdr:rowOff>142875</xdr:rowOff>
    </xdr:to>
    <xdr:sp macro="" textlink="">
      <xdr:nvSpPr>
        <xdr:cNvPr id="27" name="sink1">
          <a:extLst>
            <a:ext uri="{FF2B5EF4-FFF2-40B4-BE49-F238E27FC236}">
              <a16:creationId xmlns:a16="http://schemas.microsoft.com/office/drawing/2014/main" id="{00000000-0008-0000-1500-00001B000000}"/>
            </a:ext>
          </a:extLst>
        </xdr:cNvPr>
        <xdr:cNvSpPr>
          <a:spLocks noEditPoints="1" noChangeArrowheads="1"/>
        </xdr:cNvSpPr>
      </xdr:nvSpPr>
      <xdr:spPr bwMode="auto">
        <a:xfrm>
          <a:off x="4972050" y="1352550"/>
          <a:ext cx="752475" cy="323850"/>
        </a:xfrm>
        <a:custGeom>
          <a:avLst/>
          <a:gdLst>
            <a:gd name="T0" fmla="*/ 0 w 21600"/>
            <a:gd name="T1" fmla="*/ 0 h 21600"/>
            <a:gd name="T2" fmla="*/ 2147483647 w 21600"/>
            <a:gd name="T3" fmla="*/ 0 h 21600"/>
            <a:gd name="T4" fmla="*/ 2147483647 w 21600"/>
            <a:gd name="T5" fmla="*/ 0 h 21600"/>
            <a:gd name="T6" fmla="*/ 2147483647 w 21600"/>
            <a:gd name="T7" fmla="*/ 2147483647 h 21600"/>
            <a:gd name="T8" fmla="*/ 2147483647 w 21600"/>
            <a:gd name="T9" fmla="*/ 2147483647 h 21600"/>
            <a:gd name="T10" fmla="*/ 2147483647 w 21600"/>
            <a:gd name="T11" fmla="*/ 2147483647 h 21600"/>
            <a:gd name="T12" fmla="*/ 0 w 21600"/>
            <a:gd name="T13" fmla="*/ 2147483647 h 21600"/>
            <a:gd name="T14" fmla="*/ 0 w 21600"/>
            <a:gd name="T15" fmla="*/ 2147483647 h 21600"/>
            <a:gd name="T16" fmla="*/ 0 60000 65536"/>
            <a:gd name="T17" fmla="*/ 0 60000 65536"/>
            <a:gd name="T18" fmla="*/ 0 60000 65536"/>
            <a:gd name="T19" fmla="*/ 0 60000 65536"/>
            <a:gd name="T20" fmla="*/ 0 60000 65536"/>
            <a:gd name="T21" fmla="*/ 0 60000 65536"/>
            <a:gd name="T22" fmla="*/ 0 60000 65536"/>
            <a:gd name="T23" fmla="*/ 0 60000 65536"/>
            <a:gd name="T24" fmla="*/ 968 w 21600"/>
            <a:gd name="T25" fmla="*/ 23215 h 21600"/>
            <a:gd name="T26" fmla="*/ 20654 w 21600"/>
            <a:gd name="T27" fmla="*/ 27978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extrusionOk="0">
              <a:moveTo>
                <a:pt x="10595" y="21600"/>
              </a:moveTo>
              <a:lnTo>
                <a:pt x="21600" y="21600"/>
              </a:lnTo>
              <a:lnTo>
                <a:pt x="21600" y="10800"/>
              </a:lnTo>
              <a:lnTo>
                <a:pt x="21600" y="0"/>
              </a:lnTo>
              <a:lnTo>
                <a:pt x="10709" y="0"/>
              </a:lnTo>
              <a:lnTo>
                <a:pt x="0" y="0"/>
              </a:lnTo>
              <a:lnTo>
                <a:pt x="0" y="10545"/>
              </a:lnTo>
              <a:lnTo>
                <a:pt x="0" y="21600"/>
              </a:lnTo>
              <a:lnTo>
                <a:pt x="10595" y="21600"/>
              </a:lnTo>
              <a:close/>
            </a:path>
            <a:path w="21600" h="21600" extrusionOk="0">
              <a:moveTo>
                <a:pt x="9478" y="6945"/>
              </a:moveTo>
              <a:lnTo>
                <a:pt x="8157" y="7200"/>
              </a:lnTo>
              <a:lnTo>
                <a:pt x="6835" y="7625"/>
              </a:lnTo>
              <a:lnTo>
                <a:pt x="5787" y="8249"/>
              </a:lnTo>
              <a:lnTo>
                <a:pt x="4762" y="9014"/>
              </a:lnTo>
              <a:lnTo>
                <a:pt x="4375" y="9524"/>
              </a:lnTo>
              <a:lnTo>
                <a:pt x="3987" y="10006"/>
              </a:lnTo>
              <a:lnTo>
                <a:pt x="3646" y="10431"/>
              </a:lnTo>
              <a:lnTo>
                <a:pt x="3349" y="10913"/>
              </a:lnTo>
              <a:lnTo>
                <a:pt x="3144" y="11537"/>
              </a:lnTo>
              <a:lnTo>
                <a:pt x="2962" y="12076"/>
              </a:lnTo>
              <a:lnTo>
                <a:pt x="2848" y="12557"/>
              </a:lnTo>
              <a:lnTo>
                <a:pt x="2848" y="13124"/>
              </a:lnTo>
              <a:lnTo>
                <a:pt x="2962" y="13861"/>
              </a:lnTo>
              <a:lnTo>
                <a:pt x="3053" y="14400"/>
              </a:lnTo>
              <a:lnTo>
                <a:pt x="3258" y="14995"/>
              </a:lnTo>
              <a:lnTo>
                <a:pt x="3532" y="15619"/>
              </a:lnTo>
              <a:lnTo>
                <a:pt x="3828" y="16157"/>
              </a:lnTo>
              <a:lnTo>
                <a:pt x="4170" y="16781"/>
              </a:lnTo>
              <a:lnTo>
                <a:pt x="4671" y="17263"/>
              </a:lnTo>
              <a:lnTo>
                <a:pt x="5104" y="17688"/>
              </a:lnTo>
              <a:lnTo>
                <a:pt x="5696" y="18057"/>
              </a:lnTo>
              <a:lnTo>
                <a:pt x="6334" y="18425"/>
              </a:lnTo>
              <a:lnTo>
                <a:pt x="6927" y="18794"/>
              </a:lnTo>
              <a:lnTo>
                <a:pt x="7656" y="18964"/>
              </a:lnTo>
              <a:lnTo>
                <a:pt x="8339" y="19219"/>
              </a:lnTo>
              <a:lnTo>
                <a:pt x="9091" y="19332"/>
              </a:lnTo>
              <a:lnTo>
                <a:pt x="9866" y="19474"/>
              </a:lnTo>
              <a:lnTo>
                <a:pt x="10709" y="19474"/>
              </a:lnTo>
              <a:lnTo>
                <a:pt x="11438" y="19474"/>
              </a:lnTo>
              <a:lnTo>
                <a:pt x="12213" y="19332"/>
              </a:lnTo>
              <a:lnTo>
                <a:pt x="12965" y="19219"/>
              </a:lnTo>
              <a:lnTo>
                <a:pt x="13739" y="18964"/>
              </a:lnTo>
              <a:lnTo>
                <a:pt x="14377" y="18794"/>
              </a:lnTo>
              <a:lnTo>
                <a:pt x="15061" y="18425"/>
              </a:lnTo>
              <a:lnTo>
                <a:pt x="15608" y="18057"/>
              </a:lnTo>
              <a:lnTo>
                <a:pt x="16200" y="17688"/>
              </a:lnTo>
              <a:lnTo>
                <a:pt x="16724" y="17263"/>
              </a:lnTo>
              <a:lnTo>
                <a:pt x="17134" y="16781"/>
              </a:lnTo>
              <a:lnTo>
                <a:pt x="17613" y="16157"/>
              </a:lnTo>
              <a:lnTo>
                <a:pt x="17863" y="15619"/>
              </a:lnTo>
              <a:lnTo>
                <a:pt x="18159" y="14995"/>
              </a:lnTo>
              <a:lnTo>
                <a:pt x="18342" y="14400"/>
              </a:lnTo>
              <a:lnTo>
                <a:pt x="18456" y="13861"/>
              </a:lnTo>
              <a:lnTo>
                <a:pt x="18547" y="13124"/>
              </a:lnTo>
              <a:lnTo>
                <a:pt x="18456" y="12557"/>
              </a:lnTo>
              <a:lnTo>
                <a:pt x="18342" y="12076"/>
              </a:lnTo>
              <a:lnTo>
                <a:pt x="18251" y="11537"/>
              </a:lnTo>
              <a:lnTo>
                <a:pt x="17954" y="10913"/>
              </a:lnTo>
              <a:lnTo>
                <a:pt x="17704" y="10431"/>
              </a:lnTo>
              <a:lnTo>
                <a:pt x="17430" y="10006"/>
              </a:lnTo>
              <a:lnTo>
                <a:pt x="17020" y="9524"/>
              </a:lnTo>
              <a:lnTo>
                <a:pt x="16633" y="9014"/>
              </a:lnTo>
              <a:lnTo>
                <a:pt x="15699" y="8362"/>
              </a:lnTo>
              <a:lnTo>
                <a:pt x="14582" y="7625"/>
              </a:lnTo>
              <a:lnTo>
                <a:pt x="13352" y="7200"/>
              </a:lnTo>
              <a:lnTo>
                <a:pt x="12030" y="6945"/>
              </a:lnTo>
              <a:moveTo>
                <a:pt x="10800" y="12557"/>
              </a:moveTo>
              <a:lnTo>
                <a:pt x="11096" y="12444"/>
              </a:lnTo>
              <a:lnTo>
                <a:pt x="11301" y="12444"/>
              </a:lnTo>
              <a:lnTo>
                <a:pt x="11438" y="12331"/>
              </a:lnTo>
              <a:lnTo>
                <a:pt x="11643" y="12076"/>
              </a:lnTo>
              <a:lnTo>
                <a:pt x="11825" y="11820"/>
              </a:lnTo>
              <a:lnTo>
                <a:pt x="11939" y="11594"/>
              </a:lnTo>
              <a:lnTo>
                <a:pt x="11939" y="11282"/>
              </a:lnTo>
              <a:lnTo>
                <a:pt x="12030" y="11055"/>
              </a:lnTo>
              <a:lnTo>
                <a:pt x="12030" y="3912"/>
              </a:lnTo>
              <a:lnTo>
                <a:pt x="11939" y="3543"/>
              </a:lnTo>
              <a:lnTo>
                <a:pt x="11939" y="3288"/>
              </a:lnTo>
              <a:lnTo>
                <a:pt x="11825" y="3061"/>
              </a:lnTo>
              <a:lnTo>
                <a:pt x="11643" y="2806"/>
              </a:lnTo>
              <a:lnTo>
                <a:pt x="11438" y="2636"/>
              </a:lnTo>
              <a:lnTo>
                <a:pt x="11301" y="2494"/>
              </a:lnTo>
              <a:lnTo>
                <a:pt x="11096" y="2381"/>
              </a:lnTo>
              <a:lnTo>
                <a:pt x="10800" y="2381"/>
              </a:lnTo>
              <a:lnTo>
                <a:pt x="10595" y="2381"/>
              </a:lnTo>
              <a:lnTo>
                <a:pt x="10299" y="2494"/>
              </a:lnTo>
              <a:lnTo>
                <a:pt x="10162" y="2636"/>
              </a:lnTo>
              <a:lnTo>
                <a:pt x="9957" y="2806"/>
              </a:lnTo>
              <a:lnTo>
                <a:pt x="9775" y="3061"/>
              </a:lnTo>
              <a:lnTo>
                <a:pt x="9661" y="3288"/>
              </a:lnTo>
              <a:lnTo>
                <a:pt x="9661" y="3543"/>
              </a:lnTo>
              <a:lnTo>
                <a:pt x="9570" y="3912"/>
              </a:lnTo>
              <a:lnTo>
                <a:pt x="9570" y="11055"/>
              </a:lnTo>
              <a:lnTo>
                <a:pt x="9661" y="11282"/>
              </a:lnTo>
              <a:lnTo>
                <a:pt x="9661" y="11594"/>
              </a:lnTo>
              <a:lnTo>
                <a:pt x="9775" y="11820"/>
              </a:lnTo>
              <a:lnTo>
                <a:pt x="9957" y="12076"/>
              </a:lnTo>
              <a:lnTo>
                <a:pt x="10162" y="12331"/>
              </a:lnTo>
              <a:lnTo>
                <a:pt x="10299" y="12444"/>
              </a:lnTo>
              <a:lnTo>
                <a:pt x="10595" y="12444"/>
              </a:lnTo>
              <a:lnTo>
                <a:pt x="10800" y="12557"/>
              </a:lnTo>
              <a:moveTo>
                <a:pt x="6289" y="6463"/>
              </a:moveTo>
              <a:lnTo>
                <a:pt x="6539" y="6350"/>
              </a:lnTo>
              <a:lnTo>
                <a:pt x="6722" y="6350"/>
              </a:lnTo>
              <a:lnTo>
                <a:pt x="7018" y="6094"/>
              </a:lnTo>
              <a:lnTo>
                <a:pt x="7223" y="5981"/>
              </a:lnTo>
              <a:lnTo>
                <a:pt x="7405" y="5669"/>
              </a:lnTo>
              <a:lnTo>
                <a:pt x="7519" y="5414"/>
              </a:lnTo>
              <a:lnTo>
                <a:pt x="7610" y="5074"/>
              </a:lnTo>
              <a:lnTo>
                <a:pt x="7610" y="4706"/>
              </a:lnTo>
              <a:lnTo>
                <a:pt x="7610" y="4337"/>
              </a:lnTo>
              <a:lnTo>
                <a:pt x="7519" y="4139"/>
              </a:lnTo>
              <a:lnTo>
                <a:pt x="7405" y="3770"/>
              </a:lnTo>
              <a:lnTo>
                <a:pt x="7223" y="3543"/>
              </a:lnTo>
              <a:lnTo>
                <a:pt x="7018" y="3288"/>
              </a:lnTo>
              <a:lnTo>
                <a:pt x="6722" y="3175"/>
              </a:lnTo>
              <a:lnTo>
                <a:pt x="6539" y="3061"/>
              </a:lnTo>
              <a:lnTo>
                <a:pt x="6289" y="3061"/>
              </a:lnTo>
              <a:lnTo>
                <a:pt x="5992" y="3061"/>
              </a:lnTo>
              <a:lnTo>
                <a:pt x="5696" y="3175"/>
              </a:lnTo>
              <a:lnTo>
                <a:pt x="5514" y="3288"/>
              </a:lnTo>
              <a:lnTo>
                <a:pt x="5309" y="3543"/>
              </a:lnTo>
              <a:lnTo>
                <a:pt x="5104" y="3770"/>
              </a:lnTo>
              <a:lnTo>
                <a:pt x="4967" y="4139"/>
              </a:lnTo>
              <a:lnTo>
                <a:pt x="4967" y="4337"/>
              </a:lnTo>
              <a:lnTo>
                <a:pt x="4876" y="4706"/>
              </a:lnTo>
              <a:lnTo>
                <a:pt x="4967" y="5074"/>
              </a:lnTo>
              <a:lnTo>
                <a:pt x="4967" y="5414"/>
              </a:lnTo>
              <a:lnTo>
                <a:pt x="5104" y="5669"/>
              </a:lnTo>
              <a:lnTo>
                <a:pt x="5309" y="5981"/>
              </a:lnTo>
              <a:lnTo>
                <a:pt x="5514" y="6094"/>
              </a:lnTo>
              <a:lnTo>
                <a:pt x="5696" y="6350"/>
              </a:lnTo>
              <a:lnTo>
                <a:pt x="5992" y="6350"/>
              </a:lnTo>
              <a:lnTo>
                <a:pt x="6289" y="6463"/>
              </a:lnTo>
              <a:moveTo>
                <a:pt x="15311" y="6463"/>
              </a:moveTo>
              <a:lnTo>
                <a:pt x="15061" y="6350"/>
              </a:lnTo>
              <a:lnTo>
                <a:pt x="14878" y="6350"/>
              </a:lnTo>
              <a:lnTo>
                <a:pt x="14582" y="6094"/>
              </a:lnTo>
              <a:lnTo>
                <a:pt x="14377" y="5981"/>
              </a:lnTo>
              <a:lnTo>
                <a:pt x="14195" y="5669"/>
              </a:lnTo>
              <a:lnTo>
                <a:pt x="14081" y="5414"/>
              </a:lnTo>
              <a:lnTo>
                <a:pt x="13990" y="5074"/>
              </a:lnTo>
              <a:lnTo>
                <a:pt x="13990" y="4706"/>
              </a:lnTo>
              <a:lnTo>
                <a:pt x="13990" y="4337"/>
              </a:lnTo>
              <a:lnTo>
                <a:pt x="14081" y="4139"/>
              </a:lnTo>
              <a:lnTo>
                <a:pt x="14195" y="3770"/>
              </a:lnTo>
              <a:lnTo>
                <a:pt x="14377" y="3543"/>
              </a:lnTo>
              <a:lnTo>
                <a:pt x="14582" y="3288"/>
              </a:lnTo>
              <a:lnTo>
                <a:pt x="14878" y="3175"/>
              </a:lnTo>
              <a:lnTo>
                <a:pt x="15061" y="3061"/>
              </a:lnTo>
              <a:lnTo>
                <a:pt x="15311" y="3061"/>
              </a:lnTo>
              <a:lnTo>
                <a:pt x="15608" y="3061"/>
              </a:lnTo>
              <a:lnTo>
                <a:pt x="15904" y="3175"/>
              </a:lnTo>
              <a:lnTo>
                <a:pt x="16086" y="3288"/>
              </a:lnTo>
              <a:lnTo>
                <a:pt x="16382" y="3543"/>
              </a:lnTo>
              <a:lnTo>
                <a:pt x="16496" y="3770"/>
              </a:lnTo>
              <a:lnTo>
                <a:pt x="16633" y="4139"/>
              </a:lnTo>
              <a:lnTo>
                <a:pt x="16633" y="4337"/>
              </a:lnTo>
              <a:lnTo>
                <a:pt x="16724" y="4706"/>
              </a:lnTo>
              <a:lnTo>
                <a:pt x="16633" y="5074"/>
              </a:lnTo>
              <a:lnTo>
                <a:pt x="16633" y="5414"/>
              </a:lnTo>
              <a:lnTo>
                <a:pt x="16496" y="5669"/>
              </a:lnTo>
              <a:lnTo>
                <a:pt x="16382" y="5981"/>
              </a:lnTo>
              <a:lnTo>
                <a:pt x="16086" y="6094"/>
              </a:lnTo>
              <a:lnTo>
                <a:pt x="15904" y="6350"/>
              </a:lnTo>
              <a:lnTo>
                <a:pt x="15608" y="6350"/>
              </a:lnTo>
              <a:lnTo>
                <a:pt x="15311" y="6463"/>
              </a:lnTo>
            </a:path>
          </a:pathLst>
        </a:custGeom>
        <a:solidFill>
          <a:srgbClr val="FFFFCC"/>
        </a:solidFill>
        <a:ln w="9525">
          <a:solidFill>
            <a:srgbClr val="000000"/>
          </a:solidFill>
          <a:miter lim="800000"/>
          <a:headEnd/>
          <a:tailEnd/>
        </a:ln>
      </xdr:spPr>
    </xdr:sp>
    <xdr:clientData/>
  </xdr:twoCellAnchor>
  <xdr:twoCellAnchor>
    <xdr:from>
      <xdr:col>5</xdr:col>
      <xdr:colOff>771525</xdr:colOff>
      <xdr:row>0</xdr:row>
      <xdr:rowOff>114300</xdr:rowOff>
    </xdr:from>
    <xdr:to>
      <xdr:col>7</xdr:col>
      <xdr:colOff>85725</xdr:colOff>
      <xdr:row>2</xdr:row>
      <xdr:rowOff>76200</xdr:rowOff>
    </xdr:to>
    <xdr:sp macro="" textlink="">
      <xdr:nvSpPr>
        <xdr:cNvPr id="28" name="角丸四角形 27">
          <a:extLst>
            <a:ext uri="{FF2B5EF4-FFF2-40B4-BE49-F238E27FC236}">
              <a16:creationId xmlns:a16="http://schemas.microsoft.com/office/drawing/2014/main" id="{00000000-0008-0000-1500-00001C000000}"/>
            </a:ext>
          </a:extLst>
        </xdr:cNvPr>
        <xdr:cNvSpPr/>
      </xdr:nvSpPr>
      <xdr:spPr>
        <a:xfrm>
          <a:off x="4819650" y="114300"/>
          <a:ext cx="933450" cy="409575"/>
        </a:xfrm>
        <a:prstGeom prst="roundRect">
          <a:avLst>
            <a:gd name="adj" fmla="val 16667"/>
          </a:avLst>
        </a:prstGeom>
        <a:solidFill>
          <a:schemeClr val="lt1">
            <a:alpha val="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twoCellAnchor>
    <xdr:from>
      <xdr:col>1</xdr:col>
      <xdr:colOff>209550</xdr:colOff>
      <xdr:row>6</xdr:row>
      <xdr:rowOff>152399</xdr:rowOff>
    </xdr:from>
    <xdr:to>
      <xdr:col>2</xdr:col>
      <xdr:colOff>390525</xdr:colOff>
      <xdr:row>8</xdr:row>
      <xdr:rowOff>142874</xdr:rowOff>
    </xdr:to>
    <xdr:sp macro="" textlink="">
      <xdr:nvSpPr>
        <xdr:cNvPr id="29" name="正方形/長方形 28">
          <a:extLst>
            <a:ext uri="{FF2B5EF4-FFF2-40B4-BE49-F238E27FC236}">
              <a16:creationId xmlns:a16="http://schemas.microsoft.com/office/drawing/2014/main" id="{00000000-0008-0000-1500-00001D000000}"/>
            </a:ext>
          </a:extLst>
        </xdr:cNvPr>
        <xdr:cNvSpPr/>
      </xdr:nvSpPr>
      <xdr:spPr>
        <a:xfrm>
          <a:off x="1019175" y="1447799"/>
          <a:ext cx="990600" cy="409575"/>
        </a:xfrm>
        <a:prstGeom prst="rect">
          <a:avLst/>
        </a:prstGeom>
        <a:solidFill>
          <a:srgbClr val="FFFF00"/>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相談室</a:t>
          </a:r>
        </a:p>
      </xdr:txBody>
    </xdr:sp>
    <xdr:clientData/>
  </xdr:twoCellAnchor>
  <xdr:twoCellAnchor>
    <xdr:from>
      <xdr:col>4</xdr:col>
      <xdr:colOff>352425</xdr:colOff>
      <xdr:row>6</xdr:row>
      <xdr:rowOff>123824</xdr:rowOff>
    </xdr:from>
    <xdr:to>
      <xdr:col>5</xdr:col>
      <xdr:colOff>533400</xdr:colOff>
      <xdr:row>8</xdr:row>
      <xdr:rowOff>114299</xdr:rowOff>
    </xdr:to>
    <xdr:sp macro="" textlink="">
      <xdr:nvSpPr>
        <xdr:cNvPr id="30" name="正方形/長方形 29">
          <a:extLst>
            <a:ext uri="{FF2B5EF4-FFF2-40B4-BE49-F238E27FC236}">
              <a16:creationId xmlns:a16="http://schemas.microsoft.com/office/drawing/2014/main" id="{00000000-0008-0000-1500-00001E000000}"/>
            </a:ext>
          </a:extLst>
        </xdr:cNvPr>
        <xdr:cNvSpPr/>
      </xdr:nvSpPr>
      <xdr:spPr>
        <a:xfrm>
          <a:off x="3590925" y="1419224"/>
          <a:ext cx="990600" cy="409575"/>
        </a:xfrm>
        <a:prstGeom prst="rect">
          <a:avLst/>
        </a:prstGeom>
        <a:solidFill>
          <a:srgbClr val="FFFF00"/>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事務室</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666750</xdr:colOff>
      <xdr:row>0</xdr:row>
      <xdr:rowOff>28575</xdr:rowOff>
    </xdr:from>
    <xdr:to>
      <xdr:col>3</xdr:col>
      <xdr:colOff>257175</xdr:colOff>
      <xdr:row>3</xdr:row>
      <xdr:rowOff>38100</xdr:rowOff>
    </xdr:to>
    <xdr:sp macro="" textlink="">
      <xdr:nvSpPr>
        <xdr:cNvPr id="2" name="角丸四角形 1">
          <a:extLst>
            <a:ext uri="{FF2B5EF4-FFF2-40B4-BE49-F238E27FC236}">
              <a16:creationId xmlns:a16="http://schemas.microsoft.com/office/drawing/2014/main" id="{00000000-0008-0000-1700-000002000000}"/>
            </a:ext>
          </a:extLst>
        </xdr:cNvPr>
        <xdr:cNvSpPr/>
      </xdr:nvSpPr>
      <xdr:spPr bwMode="auto">
        <a:xfrm>
          <a:off x="666750" y="28575"/>
          <a:ext cx="1743075" cy="619125"/>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記載例</a:t>
          </a:r>
        </a:p>
      </xdr:txBody>
    </xdr:sp>
    <xdr:clientData/>
  </xdr:twoCellAnchor>
  <xdr:twoCellAnchor>
    <xdr:from>
      <xdr:col>6</xdr:col>
      <xdr:colOff>476250</xdr:colOff>
      <xdr:row>6</xdr:row>
      <xdr:rowOff>38100</xdr:rowOff>
    </xdr:from>
    <xdr:to>
      <xdr:col>9</xdr:col>
      <xdr:colOff>628650</xdr:colOff>
      <xdr:row>9</xdr:row>
      <xdr:rowOff>152400</xdr:rowOff>
    </xdr:to>
    <xdr:sp macro="" textlink="">
      <xdr:nvSpPr>
        <xdr:cNvPr id="3" name="四角形吹き出し 2">
          <a:extLst>
            <a:ext uri="{FF2B5EF4-FFF2-40B4-BE49-F238E27FC236}">
              <a16:creationId xmlns:a16="http://schemas.microsoft.com/office/drawing/2014/main" id="{00000000-0008-0000-1700-000003000000}"/>
            </a:ext>
          </a:extLst>
        </xdr:cNvPr>
        <xdr:cNvSpPr/>
      </xdr:nvSpPr>
      <xdr:spPr>
        <a:xfrm>
          <a:off x="4829175" y="1219200"/>
          <a:ext cx="2352675" cy="685800"/>
        </a:xfrm>
        <a:prstGeom prst="wedgeRectCallout">
          <a:avLst>
            <a:gd name="adj1" fmla="val -60105"/>
            <a:gd name="adj2" fmla="val -15444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相談支援専門員を兼務する場合は、</a:t>
          </a:r>
          <a:endParaRPr kumimoji="1" lang="en-US" altLang="ja-JP" sz="1100">
            <a:solidFill>
              <a:sysClr val="windowText" lastClr="000000"/>
            </a:solidFill>
          </a:endParaRPr>
        </a:p>
        <a:p>
          <a:pPr algn="l"/>
          <a:r>
            <a:rPr kumimoji="1" lang="ja-JP" altLang="en-US" sz="1100">
              <a:solidFill>
                <a:sysClr val="windowText" lastClr="000000"/>
              </a:solidFill>
            </a:rPr>
            <a:t>「管理者兼相談支援専門員経歴書」</a:t>
          </a:r>
          <a:endParaRPr kumimoji="1" lang="en-US" altLang="ja-JP" sz="1100">
            <a:solidFill>
              <a:sysClr val="windowText" lastClr="000000"/>
            </a:solidFill>
          </a:endParaRPr>
        </a:p>
        <a:p>
          <a:pPr algn="l"/>
          <a:r>
            <a:rPr kumimoji="1" lang="ja-JP" altLang="en-US" sz="1100">
              <a:solidFill>
                <a:sysClr val="windowText" lastClr="000000"/>
              </a:solidFill>
            </a:rPr>
            <a:t>として構いません。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666750</xdr:colOff>
      <xdr:row>0</xdr:row>
      <xdr:rowOff>28575</xdr:rowOff>
    </xdr:from>
    <xdr:to>
      <xdr:col>3</xdr:col>
      <xdr:colOff>257175</xdr:colOff>
      <xdr:row>3</xdr:row>
      <xdr:rowOff>38100</xdr:rowOff>
    </xdr:to>
    <xdr:sp macro="" textlink="">
      <xdr:nvSpPr>
        <xdr:cNvPr id="2" name="角丸四角形 1">
          <a:extLst>
            <a:ext uri="{FF2B5EF4-FFF2-40B4-BE49-F238E27FC236}">
              <a16:creationId xmlns:a16="http://schemas.microsoft.com/office/drawing/2014/main" id="{00000000-0008-0000-1900-000002000000}"/>
            </a:ext>
          </a:extLst>
        </xdr:cNvPr>
        <xdr:cNvSpPr/>
      </xdr:nvSpPr>
      <xdr:spPr bwMode="auto">
        <a:xfrm>
          <a:off x="666750" y="28575"/>
          <a:ext cx="1743075" cy="619125"/>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記載例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19</xdr:col>
      <xdr:colOff>38100</xdr:colOff>
      <xdr:row>16</xdr:row>
      <xdr:rowOff>151341</xdr:rowOff>
    </xdr:from>
    <xdr:to>
      <xdr:col>23</xdr:col>
      <xdr:colOff>342900</xdr:colOff>
      <xdr:row>20</xdr:row>
      <xdr:rowOff>264583</xdr:rowOff>
    </xdr:to>
    <xdr:sp macro="" textlink="">
      <xdr:nvSpPr>
        <xdr:cNvPr id="2" name="AutoShape 2">
          <a:extLst>
            <a:ext uri="{FF2B5EF4-FFF2-40B4-BE49-F238E27FC236}">
              <a16:creationId xmlns:a16="http://schemas.microsoft.com/office/drawing/2014/main" id="{00000000-0008-0000-1B00-000002000000}"/>
            </a:ext>
          </a:extLst>
        </xdr:cNvPr>
        <xdr:cNvSpPr>
          <a:spLocks/>
        </xdr:cNvSpPr>
      </xdr:nvSpPr>
      <xdr:spPr bwMode="auto">
        <a:xfrm>
          <a:off x="7153275" y="5237691"/>
          <a:ext cx="1905000" cy="1732492"/>
        </a:xfrm>
        <a:prstGeom prst="borderCallout2">
          <a:avLst>
            <a:gd name="adj1" fmla="val 7102"/>
            <a:gd name="adj2" fmla="val -4000"/>
            <a:gd name="adj3" fmla="val 7102"/>
            <a:gd name="adj4" fmla="val -21000"/>
            <a:gd name="adj5" fmla="val 26037"/>
            <a:gd name="adj6" fmla="val -3200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・業務期間や職名に記載した内容と相談支援専門員（支援を担当する者）経歴書の内容が同一になるようにご留意ください。</a:t>
          </a:r>
        </a:p>
        <a:p>
          <a:pPr algn="l" rtl="0">
            <a:lnSpc>
              <a:spcPts val="1100"/>
            </a:lnSpc>
            <a:defRPr sz="1000"/>
          </a:pPr>
          <a:r>
            <a:rPr lang="ja-JP" altLang="en-US" sz="1000" b="0" i="0" u="none" strike="noStrike" baseline="0">
              <a:solidFill>
                <a:srgbClr val="000000"/>
              </a:solidFill>
              <a:latin typeface="HG丸ｺﾞｼｯｸM-PRO"/>
              <a:ea typeface="HG丸ｺﾞｼｯｸM-PRO"/>
            </a:rPr>
            <a:t>・職名を正確に記入してください。（例：看護師、生活支援員、相談支援専門員、職業指導員など）</a:t>
          </a:r>
        </a:p>
      </xdr:txBody>
    </xdr:sp>
    <xdr:clientData/>
  </xdr:twoCellAnchor>
  <xdr:twoCellAnchor>
    <xdr:from>
      <xdr:col>19</xdr:col>
      <xdr:colOff>48684</xdr:colOff>
      <xdr:row>11</xdr:row>
      <xdr:rowOff>285749</xdr:rowOff>
    </xdr:from>
    <xdr:to>
      <xdr:col>23</xdr:col>
      <xdr:colOff>353484</xdr:colOff>
      <xdr:row>15</xdr:row>
      <xdr:rowOff>445558</xdr:rowOff>
    </xdr:to>
    <xdr:sp macro="" textlink="">
      <xdr:nvSpPr>
        <xdr:cNvPr id="3" name="AutoShape 3">
          <a:extLst>
            <a:ext uri="{FF2B5EF4-FFF2-40B4-BE49-F238E27FC236}">
              <a16:creationId xmlns:a16="http://schemas.microsoft.com/office/drawing/2014/main" id="{00000000-0008-0000-1B00-000003000000}"/>
            </a:ext>
          </a:extLst>
        </xdr:cNvPr>
        <xdr:cNvSpPr>
          <a:spLocks/>
        </xdr:cNvSpPr>
      </xdr:nvSpPr>
      <xdr:spPr bwMode="auto">
        <a:xfrm>
          <a:off x="7163859" y="3676649"/>
          <a:ext cx="1905000" cy="1379009"/>
        </a:xfrm>
        <a:prstGeom prst="borderCallout2">
          <a:avLst>
            <a:gd name="adj1" fmla="val 9838"/>
            <a:gd name="adj2" fmla="val -4000"/>
            <a:gd name="adj3" fmla="val 9838"/>
            <a:gd name="adj4" fmla="val -33000"/>
            <a:gd name="adj5" fmla="val 85559"/>
            <a:gd name="adj6" fmla="val -67265"/>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・法人名ではなく「○○ヘルパーセンター」等、事業所名を記入してください。</a:t>
          </a:r>
        </a:p>
        <a:p>
          <a:pPr algn="l" rtl="0">
            <a:lnSpc>
              <a:spcPts val="1100"/>
            </a:lnSpc>
            <a:defRPr sz="1000"/>
          </a:pPr>
          <a:r>
            <a:rPr lang="ja-JP" altLang="en-US" sz="1000" b="0" i="0" u="none" strike="noStrike" baseline="0">
              <a:solidFill>
                <a:srgbClr val="000000"/>
              </a:solidFill>
              <a:latin typeface="HG丸ｺﾞｼｯｸM-PRO"/>
              <a:ea typeface="HG丸ｺﾞｼｯｸM-PRO"/>
            </a:rPr>
            <a:t>・同一法人内で複数の事業所に勤務していた場合は、その事業所ごとに記入してください。</a:t>
          </a:r>
        </a:p>
      </xdr:txBody>
    </xdr:sp>
    <xdr:clientData/>
  </xdr:twoCellAnchor>
  <xdr:twoCellAnchor>
    <xdr:from>
      <xdr:col>19</xdr:col>
      <xdr:colOff>27517</xdr:colOff>
      <xdr:row>23</xdr:row>
      <xdr:rowOff>3174</xdr:rowOff>
    </xdr:from>
    <xdr:to>
      <xdr:col>23</xdr:col>
      <xdr:colOff>332317</xdr:colOff>
      <xdr:row>26</xdr:row>
      <xdr:rowOff>137583</xdr:rowOff>
    </xdr:to>
    <xdr:sp macro="" textlink="">
      <xdr:nvSpPr>
        <xdr:cNvPr id="4" name="AutoShape 4">
          <a:extLst>
            <a:ext uri="{FF2B5EF4-FFF2-40B4-BE49-F238E27FC236}">
              <a16:creationId xmlns:a16="http://schemas.microsoft.com/office/drawing/2014/main" id="{00000000-0008-0000-1B00-000004000000}"/>
            </a:ext>
          </a:extLst>
        </xdr:cNvPr>
        <xdr:cNvSpPr>
          <a:spLocks/>
        </xdr:cNvSpPr>
      </xdr:nvSpPr>
      <xdr:spPr bwMode="auto">
        <a:xfrm>
          <a:off x="7142692" y="8223249"/>
          <a:ext cx="1905000" cy="601134"/>
        </a:xfrm>
        <a:prstGeom prst="borderCallout2">
          <a:avLst>
            <a:gd name="adj1" fmla="val 15384"/>
            <a:gd name="adj2" fmla="val -4000"/>
            <a:gd name="adj3" fmla="val 15384"/>
            <a:gd name="adj4" fmla="val -30500"/>
            <a:gd name="adj5" fmla="val -43588"/>
            <a:gd name="adj6" fmla="val -4800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・業務内容やその対象者を具体的に記入してください。</a:t>
          </a:r>
        </a:p>
        <a:p>
          <a:pPr algn="l" rtl="0">
            <a:lnSpc>
              <a:spcPts val="1200"/>
            </a:lnSpc>
            <a:defRPr sz="1000"/>
          </a:pPr>
          <a:r>
            <a:rPr lang="ja-JP" altLang="en-US" sz="1000" b="0" i="0" u="none" strike="noStrike" baseline="0">
              <a:solidFill>
                <a:srgbClr val="000000"/>
              </a:solidFill>
              <a:latin typeface="HG丸ｺﾞｼｯｸM-PRO"/>
              <a:ea typeface="HG丸ｺﾞｼｯｸM-PRO"/>
            </a:rPr>
            <a:t>（職種名ではありません。）</a:t>
          </a:r>
        </a:p>
      </xdr:txBody>
    </xdr:sp>
    <xdr:clientData/>
  </xdr:twoCellAnchor>
  <xdr:twoCellAnchor>
    <xdr:from>
      <xdr:col>19</xdr:col>
      <xdr:colOff>42334</xdr:colOff>
      <xdr:row>2</xdr:row>
      <xdr:rowOff>133349</xdr:rowOff>
    </xdr:from>
    <xdr:to>
      <xdr:col>23</xdr:col>
      <xdr:colOff>328084</xdr:colOff>
      <xdr:row>4</xdr:row>
      <xdr:rowOff>254001</xdr:rowOff>
    </xdr:to>
    <xdr:sp macro="" textlink="">
      <xdr:nvSpPr>
        <xdr:cNvPr id="5" name="AutoShape 11">
          <a:extLst>
            <a:ext uri="{FF2B5EF4-FFF2-40B4-BE49-F238E27FC236}">
              <a16:creationId xmlns:a16="http://schemas.microsoft.com/office/drawing/2014/main" id="{00000000-0008-0000-1B00-000005000000}"/>
            </a:ext>
          </a:extLst>
        </xdr:cNvPr>
        <xdr:cNvSpPr>
          <a:spLocks/>
        </xdr:cNvSpPr>
      </xdr:nvSpPr>
      <xdr:spPr bwMode="auto">
        <a:xfrm>
          <a:off x="7157509" y="761999"/>
          <a:ext cx="1885950" cy="596902"/>
        </a:xfrm>
        <a:prstGeom prst="borderCallout2">
          <a:avLst>
            <a:gd name="adj1" fmla="val 25000"/>
            <a:gd name="adj2" fmla="val -4000"/>
            <a:gd name="adj3" fmla="val 25000"/>
            <a:gd name="adj4" fmla="val -23500"/>
            <a:gd name="adj5" fmla="val 68436"/>
            <a:gd name="adj6" fmla="val -4401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・証明書の交付年月日を記入してください。</a:t>
          </a:r>
        </a:p>
      </xdr:txBody>
    </xdr:sp>
    <xdr:clientData/>
  </xdr:twoCellAnchor>
  <xdr:twoCellAnchor>
    <xdr:from>
      <xdr:col>19</xdr:col>
      <xdr:colOff>42334</xdr:colOff>
      <xdr:row>21</xdr:row>
      <xdr:rowOff>42334</xdr:rowOff>
    </xdr:from>
    <xdr:to>
      <xdr:col>23</xdr:col>
      <xdr:colOff>347134</xdr:colOff>
      <xdr:row>22</xdr:row>
      <xdr:rowOff>57150</xdr:rowOff>
    </xdr:to>
    <xdr:sp macro="" textlink="">
      <xdr:nvSpPr>
        <xdr:cNvPr id="6" name="AutoShape 12">
          <a:extLst>
            <a:ext uri="{FF2B5EF4-FFF2-40B4-BE49-F238E27FC236}">
              <a16:creationId xmlns:a16="http://schemas.microsoft.com/office/drawing/2014/main" id="{00000000-0008-0000-1B00-000006000000}"/>
            </a:ext>
          </a:extLst>
        </xdr:cNvPr>
        <xdr:cNvSpPr>
          <a:spLocks/>
        </xdr:cNvSpPr>
      </xdr:nvSpPr>
      <xdr:spPr bwMode="auto">
        <a:xfrm>
          <a:off x="7157509" y="7128934"/>
          <a:ext cx="1905000" cy="967316"/>
        </a:xfrm>
        <a:prstGeom prst="borderCallout2">
          <a:avLst>
            <a:gd name="adj1" fmla="val 8218"/>
            <a:gd name="adj2" fmla="val -4000"/>
            <a:gd name="adj3" fmla="val 8218"/>
            <a:gd name="adj4" fmla="val -53146"/>
            <a:gd name="adj5" fmla="val -97294"/>
            <a:gd name="adj6" fmla="val -82461"/>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常勤・非常勤の別を記入してください。</a:t>
          </a:r>
          <a:endParaRPr lang="en-US" altLang="ja-JP" sz="1000" b="0" i="0" u="none" strike="noStrike" baseline="0">
            <a:solidFill>
              <a:srgbClr val="000000"/>
            </a:solidFill>
            <a:latin typeface="HG丸ｺﾞｼｯｸM-PRO"/>
            <a:ea typeface="HG丸ｺﾞｼｯｸM-PRO"/>
          </a:endParaRPr>
        </a:p>
        <a:p>
          <a:pPr algn="l" rtl="0">
            <a:lnSpc>
              <a:spcPts val="1100"/>
            </a:lnSpc>
            <a:defRPr sz="1000"/>
          </a:pPr>
          <a:r>
            <a:rPr lang="ja-JP" altLang="en-US" sz="1000" b="0" i="0" u="none" strike="noStrike" baseline="0">
              <a:solidFill>
                <a:srgbClr val="000000"/>
              </a:solidFill>
              <a:latin typeface="HG丸ｺﾞｼｯｸM-PRO"/>
              <a:ea typeface="HG丸ｺﾞｼｯｸM-PRO"/>
            </a:rPr>
            <a:t>非常勤の場合は、業務期間内に実際に勤務した日数を記入してください。</a:t>
          </a:r>
        </a:p>
      </xdr:txBody>
    </xdr:sp>
    <xdr:clientData/>
  </xdr:twoCellAnchor>
  <xdr:twoCellAnchor>
    <xdr:from>
      <xdr:col>0</xdr:col>
      <xdr:colOff>264584</xdr:colOff>
      <xdr:row>2</xdr:row>
      <xdr:rowOff>179917</xdr:rowOff>
    </xdr:from>
    <xdr:to>
      <xdr:col>3</xdr:col>
      <xdr:colOff>176742</xdr:colOff>
      <xdr:row>5</xdr:row>
      <xdr:rowOff>37042</xdr:rowOff>
    </xdr:to>
    <xdr:sp macro="" textlink="">
      <xdr:nvSpPr>
        <xdr:cNvPr id="7" name="角丸四角形 6">
          <a:extLst>
            <a:ext uri="{FF2B5EF4-FFF2-40B4-BE49-F238E27FC236}">
              <a16:creationId xmlns:a16="http://schemas.microsoft.com/office/drawing/2014/main" id="{00000000-0008-0000-1B00-000007000000}"/>
            </a:ext>
          </a:extLst>
        </xdr:cNvPr>
        <xdr:cNvSpPr/>
      </xdr:nvSpPr>
      <xdr:spPr bwMode="auto">
        <a:xfrm>
          <a:off x="264584" y="808567"/>
          <a:ext cx="1750483" cy="619125"/>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記載例</a:t>
          </a:r>
        </a:p>
      </xdr:txBody>
    </xdr:sp>
    <xdr:clientData/>
  </xdr:twoCellAnchor>
  <xdr:twoCellAnchor>
    <xdr:from>
      <xdr:col>7</xdr:col>
      <xdr:colOff>201085</xdr:colOff>
      <xdr:row>18</xdr:row>
      <xdr:rowOff>0</xdr:rowOff>
    </xdr:from>
    <xdr:to>
      <xdr:col>9</xdr:col>
      <xdr:colOff>84667</xdr:colOff>
      <xdr:row>18</xdr:row>
      <xdr:rowOff>349250</xdr:rowOff>
    </xdr:to>
    <xdr:sp macro="" textlink="">
      <xdr:nvSpPr>
        <xdr:cNvPr id="8" name="円/楕円 7">
          <a:extLst>
            <a:ext uri="{FF2B5EF4-FFF2-40B4-BE49-F238E27FC236}">
              <a16:creationId xmlns:a16="http://schemas.microsoft.com/office/drawing/2014/main" id="{00000000-0008-0000-1B00-000008000000}"/>
            </a:ext>
          </a:extLst>
        </xdr:cNvPr>
        <xdr:cNvSpPr/>
      </xdr:nvSpPr>
      <xdr:spPr>
        <a:xfrm>
          <a:off x="3411010" y="5943600"/>
          <a:ext cx="569382" cy="3492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20</xdr:col>
      <xdr:colOff>57150</xdr:colOff>
      <xdr:row>3</xdr:row>
      <xdr:rowOff>152400</xdr:rowOff>
    </xdr:from>
    <xdr:to>
      <xdr:col>24</xdr:col>
      <xdr:colOff>361950</xdr:colOff>
      <xdr:row>6</xdr:row>
      <xdr:rowOff>85725</xdr:rowOff>
    </xdr:to>
    <xdr:sp macro="" textlink="">
      <xdr:nvSpPr>
        <xdr:cNvPr id="3" name="AutoShape 12">
          <a:extLst>
            <a:ext uri="{FF2B5EF4-FFF2-40B4-BE49-F238E27FC236}">
              <a16:creationId xmlns:a16="http://schemas.microsoft.com/office/drawing/2014/main" id="{00000000-0008-0000-2700-000003000000}"/>
            </a:ext>
          </a:extLst>
        </xdr:cNvPr>
        <xdr:cNvSpPr>
          <a:spLocks/>
        </xdr:cNvSpPr>
      </xdr:nvSpPr>
      <xdr:spPr bwMode="auto">
        <a:xfrm>
          <a:off x="7105650" y="704850"/>
          <a:ext cx="1905000" cy="485775"/>
        </a:xfrm>
        <a:prstGeom prst="borderCallout2">
          <a:avLst>
            <a:gd name="adj1" fmla="val 13846"/>
            <a:gd name="adj2" fmla="val 500"/>
            <a:gd name="adj3" fmla="val 30428"/>
            <a:gd name="adj4" fmla="val -7000"/>
            <a:gd name="adj5" fmla="val 31112"/>
            <a:gd name="adj6" fmla="val -32500"/>
          </a:avLst>
        </a:prstGeom>
        <a:solidFill>
          <a:srgbClr val="FFFFFF"/>
        </a:solidFill>
        <a:ln w="9525">
          <a:solidFill>
            <a:srgbClr val="000000"/>
          </a:solidFill>
          <a:miter lim="800000"/>
          <a:headEnd/>
          <a:tailEnd type="triangle" w="med" len="med"/>
        </a:ln>
      </xdr:spPr>
      <xdr:txBody>
        <a:bodyPr vertOverflow="clip" wrap="square" lIns="36576" tIns="18288" rIns="0" bIns="18288" anchor="ctr"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・登記事項証明書の記載通りにご記入ください。</a:t>
          </a:r>
        </a:p>
      </xdr:txBody>
    </xdr:sp>
    <xdr:clientData/>
  </xdr:twoCellAnchor>
  <xdr:twoCellAnchor>
    <xdr:from>
      <xdr:col>20</xdr:col>
      <xdr:colOff>38100</xdr:colOff>
      <xdr:row>17</xdr:row>
      <xdr:rowOff>19050</xdr:rowOff>
    </xdr:from>
    <xdr:to>
      <xdr:col>24</xdr:col>
      <xdr:colOff>342900</xdr:colOff>
      <xdr:row>21</xdr:row>
      <xdr:rowOff>142875</xdr:rowOff>
    </xdr:to>
    <xdr:sp macro="" textlink="">
      <xdr:nvSpPr>
        <xdr:cNvPr id="4" name="AutoShape 13">
          <a:extLst>
            <a:ext uri="{FF2B5EF4-FFF2-40B4-BE49-F238E27FC236}">
              <a16:creationId xmlns:a16="http://schemas.microsoft.com/office/drawing/2014/main" id="{00000000-0008-0000-2700-000004000000}"/>
            </a:ext>
          </a:extLst>
        </xdr:cNvPr>
        <xdr:cNvSpPr>
          <a:spLocks/>
        </xdr:cNvSpPr>
      </xdr:nvSpPr>
      <xdr:spPr bwMode="auto">
        <a:xfrm>
          <a:off x="7086600" y="3695700"/>
          <a:ext cx="1905000" cy="1447800"/>
        </a:xfrm>
        <a:prstGeom prst="borderCallout2">
          <a:avLst>
            <a:gd name="adj1" fmla="val 29931"/>
            <a:gd name="adj2" fmla="val -1500"/>
            <a:gd name="adj3" fmla="val 35691"/>
            <a:gd name="adj4" fmla="val -12500"/>
            <a:gd name="adj5" fmla="val 62601"/>
            <a:gd name="adj6" fmla="val -3700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rtl="0">
            <a:lnSpc>
              <a:spcPts val="1200"/>
            </a:lnSpc>
          </a:pPr>
          <a:r>
            <a:rPr lang="ja-JP" altLang="en-US" sz="1000" b="0" i="0" u="none" strike="noStrike" baseline="0">
              <a:solidFill>
                <a:srgbClr val="000000"/>
              </a:solidFill>
              <a:latin typeface="HG丸ｺﾞｼｯｸM-PRO"/>
              <a:ea typeface="HG丸ｺﾞｼｯｸM-PRO"/>
              <a:cs typeface="+mn-cs"/>
            </a:rPr>
            <a:t>・</a:t>
          </a:r>
          <a:r>
            <a:rPr lang="ja-JP" altLang="ja-JP" sz="1000" b="0" i="0" u="none" strike="noStrike" baseline="0">
              <a:solidFill>
                <a:srgbClr val="000000"/>
              </a:solidFill>
              <a:latin typeface="HG丸ｺﾞｼｯｸM-PRO"/>
              <a:ea typeface="HG丸ｺﾞｼｯｸM-PRO"/>
              <a:cs typeface="+mn-cs"/>
            </a:rPr>
            <a:t>付表、勤務形態一覧表と合うように</a:t>
          </a:r>
          <a:r>
            <a:rPr lang="ja-JP" altLang="en-US" sz="1000" b="0" i="0" u="none" strike="noStrike" baseline="0">
              <a:solidFill>
                <a:srgbClr val="000000"/>
              </a:solidFill>
              <a:latin typeface="HG丸ｺﾞｼｯｸM-PRO"/>
              <a:ea typeface="HG丸ｺﾞｼｯｸM-PRO"/>
              <a:cs typeface="+mn-cs"/>
            </a:rPr>
            <a:t>ご記入ください</a:t>
          </a:r>
          <a:r>
            <a:rPr lang="ja-JP" altLang="ja-JP" sz="1000" b="0" i="0" u="none" strike="noStrike" baseline="0">
              <a:solidFill>
                <a:srgbClr val="000000"/>
              </a:solidFill>
              <a:latin typeface="HG丸ｺﾞｼｯｸM-PRO"/>
              <a:ea typeface="HG丸ｺﾞｼｯｸM-PRO"/>
              <a:cs typeface="+mn-cs"/>
            </a:rPr>
            <a:t>（兼務の場合もカウントする</a:t>
          </a:r>
          <a:r>
            <a:rPr lang="ja-JP" altLang="en-US" sz="1000" b="0" i="0" u="none" strike="noStrike" baseline="0">
              <a:solidFill>
                <a:srgbClr val="000000"/>
              </a:solidFill>
              <a:latin typeface="HG丸ｺﾞｼｯｸM-PRO"/>
              <a:ea typeface="HG丸ｺﾞｼｯｸM-PRO"/>
              <a:cs typeface="+mn-cs"/>
            </a:rPr>
            <a:t>。</a:t>
          </a:r>
          <a:r>
            <a:rPr lang="ja-JP" altLang="ja-JP" sz="1000" b="0" i="0" u="none" strike="noStrike" baseline="0">
              <a:solidFill>
                <a:srgbClr val="000000"/>
              </a:solidFill>
              <a:latin typeface="HG丸ｺﾞｼｯｸM-PRO"/>
              <a:ea typeface="HG丸ｺﾞｼｯｸM-PRO"/>
              <a:cs typeface="+mn-cs"/>
            </a:rPr>
            <a:t>）</a:t>
          </a:r>
          <a:r>
            <a:rPr lang="ja-JP" altLang="en-US" sz="1000" b="0" i="0" u="none" strike="noStrike" baseline="0">
              <a:solidFill>
                <a:srgbClr val="000000"/>
              </a:solidFill>
              <a:latin typeface="HG丸ｺﾞｼｯｸM-PRO"/>
              <a:ea typeface="HG丸ｺﾞｼｯｸM-PRO"/>
              <a:cs typeface="+mn-cs"/>
            </a:rPr>
            <a:t>。</a:t>
          </a:r>
          <a:endParaRPr lang="ja-JP" altLang="ja-JP" sz="1000" b="0" i="0" u="none" strike="noStrike" baseline="0">
            <a:solidFill>
              <a:srgbClr val="000000"/>
            </a:solidFill>
            <a:latin typeface="HG丸ｺﾞｼｯｸM-PRO"/>
            <a:ea typeface="HG丸ｺﾞｼｯｸM-PRO"/>
            <a:cs typeface="+mn-cs"/>
          </a:endParaRPr>
        </a:p>
        <a:p>
          <a:pPr rtl="0">
            <a:lnSpc>
              <a:spcPts val="1100"/>
            </a:lnSpc>
          </a:pPr>
          <a:r>
            <a:rPr lang="en-US" altLang="ja-JP" sz="1000" b="0" i="0" u="none" strike="noStrike" baseline="0">
              <a:solidFill>
                <a:srgbClr val="000000"/>
              </a:solidFill>
              <a:latin typeface="HG丸ｺﾞｼｯｸM-PRO"/>
              <a:ea typeface="HG丸ｺﾞｼｯｸM-PRO"/>
              <a:cs typeface="+mn-cs"/>
            </a:rPr>
            <a:t>※</a:t>
          </a:r>
          <a:r>
            <a:rPr lang="ja-JP" altLang="ja-JP" sz="1000" b="0" i="0" u="none" strike="noStrike" baseline="0">
              <a:solidFill>
                <a:srgbClr val="000000"/>
              </a:solidFill>
              <a:latin typeface="HG丸ｺﾞｼｯｸM-PRO"/>
              <a:ea typeface="HG丸ｺﾞｼｯｸM-PRO"/>
              <a:cs typeface="+mn-cs"/>
            </a:rPr>
            <a:t>ただし、合計は実際の人数を</a:t>
          </a:r>
          <a:r>
            <a:rPr lang="ja-JP" altLang="en-US" sz="1000" b="0" i="0" u="none" strike="noStrike" baseline="0">
              <a:solidFill>
                <a:srgbClr val="000000"/>
              </a:solidFill>
              <a:latin typeface="HG丸ｺﾞｼｯｸM-PRO"/>
              <a:ea typeface="HG丸ｺﾞｼｯｸM-PRO"/>
              <a:cs typeface="+mn-cs"/>
            </a:rPr>
            <a:t>ご記入ください（</a:t>
          </a:r>
          <a:r>
            <a:rPr lang="ja-JP" altLang="ja-JP" sz="1000" b="0" i="0" u="none" strike="noStrike" baseline="0">
              <a:solidFill>
                <a:srgbClr val="000000"/>
              </a:solidFill>
              <a:latin typeface="HG丸ｺﾞｼｯｸM-PRO"/>
              <a:ea typeface="HG丸ｺﾞｼｯｸM-PRO"/>
              <a:cs typeface="+mn-cs"/>
            </a:rPr>
            <a:t>管理者が相談支援専門員を兼務する場合、１人とカウント</a:t>
          </a:r>
          <a:r>
            <a:rPr lang="ja-JP" altLang="en-US" sz="1000" b="0" i="0" u="none" strike="noStrike" baseline="0">
              <a:solidFill>
                <a:srgbClr val="000000"/>
              </a:solidFill>
              <a:latin typeface="HG丸ｺﾞｼｯｸM-PRO"/>
              <a:ea typeface="HG丸ｺﾞｼｯｸM-PRO"/>
              <a:cs typeface="+mn-cs"/>
            </a:rPr>
            <a:t>する）。</a:t>
          </a:r>
          <a:endParaRPr lang="ja-JP" altLang="ja-JP" sz="1000" b="0" i="0" u="none" strike="noStrike" baseline="0">
            <a:solidFill>
              <a:srgbClr val="000000"/>
            </a:solidFill>
            <a:latin typeface="HG丸ｺﾞｼｯｸM-PRO"/>
            <a:ea typeface="HG丸ｺﾞｼｯｸM-PRO"/>
            <a:cs typeface="+mn-cs"/>
          </a:endParaRPr>
        </a:p>
      </xdr:txBody>
    </xdr:sp>
    <xdr:clientData/>
  </xdr:twoCellAnchor>
  <xdr:twoCellAnchor>
    <xdr:from>
      <xdr:col>20</xdr:col>
      <xdr:colOff>57150</xdr:colOff>
      <xdr:row>28</xdr:row>
      <xdr:rowOff>76200</xdr:rowOff>
    </xdr:from>
    <xdr:to>
      <xdr:col>24</xdr:col>
      <xdr:colOff>361950</xdr:colOff>
      <xdr:row>31</xdr:row>
      <xdr:rowOff>9525</xdr:rowOff>
    </xdr:to>
    <xdr:sp macro="" textlink="">
      <xdr:nvSpPr>
        <xdr:cNvPr id="5" name="AutoShape 14">
          <a:extLst>
            <a:ext uri="{FF2B5EF4-FFF2-40B4-BE49-F238E27FC236}">
              <a16:creationId xmlns:a16="http://schemas.microsoft.com/office/drawing/2014/main" id="{00000000-0008-0000-2700-000005000000}"/>
            </a:ext>
          </a:extLst>
        </xdr:cNvPr>
        <xdr:cNvSpPr>
          <a:spLocks/>
        </xdr:cNvSpPr>
      </xdr:nvSpPr>
      <xdr:spPr bwMode="auto">
        <a:xfrm>
          <a:off x="7105650" y="6972300"/>
          <a:ext cx="1905000" cy="590550"/>
        </a:xfrm>
        <a:prstGeom prst="borderCallout2">
          <a:avLst>
            <a:gd name="adj1" fmla="val 46481"/>
            <a:gd name="adj2" fmla="val 0"/>
            <a:gd name="adj3" fmla="val 28171"/>
            <a:gd name="adj4" fmla="val -95000"/>
            <a:gd name="adj5" fmla="val 13882"/>
            <a:gd name="adj6" fmla="val -168500"/>
          </a:avLst>
        </a:prstGeom>
        <a:solidFill>
          <a:srgbClr val="FFFFFF"/>
        </a:solidFill>
        <a:ln w="9525">
          <a:solidFill>
            <a:srgbClr val="000000"/>
          </a:solidFill>
          <a:miter lim="800000"/>
          <a:headEnd/>
          <a:tailEnd type="triangle" w="med" len="med"/>
        </a:ln>
      </xdr:spPr>
      <xdr:txBody>
        <a:bodyPr vertOverflow="clip" wrap="square" lIns="36576" tIns="18288" rIns="0" bIns="18288" anchor="ctr"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・指定の予定年月日をご記入ください。</a:t>
          </a:r>
        </a:p>
      </xdr:txBody>
    </xdr:sp>
    <xdr:clientData/>
  </xdr:twoCellAnchor>
  <xdr:twoCellAnchor>
    <xdr:from>
      <xdr:col>20</xdr:col>
      <xdr:colOff>57150</xdr:colOff>
      <xdr:row>26</xdr:row>
      <xdr:rowOff>114300</xdr:rowOff>
    </xdr:from>
    <xdr:to>
      <xdr:col>24</xdr:col>
      <xdr:colOff>361950</xdr:colOff>
      <xdr:row>28</xdr:row>
      <xdr:rowOff>0</xdr:rowOff>
    </xdr:to>
    <xdr:sp macro="" textlink="">
      <xdr:nvSpPr>
        <xdr:cNvPr id="6" name="AutoShape 15">
          <a:extLst>
            <a:ext uri="{FF2B5EF4-FFF2-40B4-BE49-F238E27FC236}">
              <a16:creationId xmlns:a16="http://schemas.microsoft.com/office/drawing/2014/main" id="{00000000-0008-0000-2700-000006000000}"/>
            </a:ext>
          </a:extLst>
        </xdr:cNvPr>
        <xdr:cNvSpPr>
          <a:spLocks/>
        </xdr:cNvSpPr>
      </xdr:nvSpPr>
      <xdr:spPr bwMode="auto">
        <a:xfrm>
          <a:off x="7105650" y="6400800"/>
          <a:ext cx="1905000" cy="495300"/>
        </a:xfrm>
        <a:prstGeom prst="borderCallout2">
          <a:avLst>
            <a:gd name="adj1" fmla="val 47927"/>
            <a:gd name="adj2" fmla="val -500"/>
            <a:gd name="adj3" fmla="val 52578"/>
            <a:gd name="adj4" fmla="val -103000"/>
            <a:gd name="adj5" fmla="val 54110"/>
            <a:gd name="adj6" fmla="val -19150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・運営規程の内容と合わせてください。</a:t>
          </a:r>
        </a:p>
      </xdr:txBody>
    </xdr:sp>
    <xdr:clientData/>
  </xdr:twoCellAnchor>
  <xdr:twoCellAnchor>
    <xdr:from>
      <xdr:col>5</xdr:col>
      <xdr:colOff>38100</xdr:colOff>
      <xdr:row>0</xdr:row>
      <xdr:rowOff>76200</xdr:rowOff>
    </xdr:from>
    <xdr:to>
      <xdr:col>10</xdr:col>
      <xdr:colOff>19050</xdr:colOff>
      <xdr:row>3</xdr:row>
      <xdr:rowOff>142875</xdr:rowOff>
    </xdr:to>
    <xdr:sp macro="" textlink="">
      <xdr:nvSpPr>
        <xdr:cNvPr id="7" name="角丸四角形 6">
          <a:extLst>
            <a:ext uri="{FF2B5EF4-FFF2-40B4-BE49-F238E27FC236}">
              <a16:creationId xmlns:a16="http://schemas.microsoft.com/office/drawing/2014/main" id="{00000000-0008-0000-2700-000007000000}"/>
            </a:ext>
          </a:extLst>
        </xdr:cNvPr>
        <xdr:cNvSpPr/>
      </xdr:nvSpPr>
      <xdr:spPr bwMode="auto">
        <a:xfrm>
          <a:off x="1800225" y="76200"/>
          <a:ext cx="1743075" cy="619125"/>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記載例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7044852\Desktop\&#26032;&#23626;&#20986;&#26360;&#31561;\&#12304;&#27096;&#24335;4&#12305;&#21220;&#21209;&#24418;&#24907;&#19968;&#35239;&#34920;.xlsx" TargetMode="External"/><Relationship Id="rId1" Type="http://schemas.openxmlformats.org/officeDocument/2006/relationships/externalLinkPath" Target="/Users/7044852/Desktop/&#26032;&#23626;&#20986;&#26360;&#31561;/&#12304;&#27096;&#24335;4&#12305;&#21220;&#21209;&#24418;&#24907;&#19968;&#35239;&#34920;.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7044852\Desktop\&#26032;&#23626;&#20986;&#26360;&#31561;\&#27161;&#28310;&#27096;&#24335;&#12288;&#26032;&#20307;&#21046;&#29366;&#27841;&#19968;&#35239;&#34920;&#12288;&#12469;&#12540;&#12499;&#12473;&#21029;&#12288;&#65288;&#20304;&#34276;&#65289;.xlsx" TargetMode="External"/><Relationship Id="rId1" Type="http://schemas.openxmlformats.org/officeDocument/2006/relationships/externalLinkPath" Target="/Users/7044852/Desktop/&#26032;&#23626;&#20986;&#26360;&#31561;/&#27161;&#28310;&#27096;&#24335;&#12288;&#26032;&#20307;&#21046;&#29366;&#27841;&#19968;&#35239;&#34920;&#12288;&#12469;&#12540;&#12499;&#12473;&#21029;&#12288;&#65288;&#20304;&#3427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１-１介護給付費等の算定に係る体制等状況"/>
      <sheetName val="別紙１-２障害児通所・入所給付費の算定に係る"/>
      <sheetName val="就労B"/>
      <sheetName val="Sheet3"/>
      <sheetName val="就労A"/>
      <sheetName val="Sheet4"/>
      <sheetName val="就労移行"/>
      <sheetName val="Sheet5"/>
      <sheetName val="就労定着"/>
      <sheetName val="Sheet6"/>
      <sheetName val="就労選択"/>
      <sheetName val="Sheet7"/>
      <sheetName val="自立訓練（生活訓練）"/>
      <sheetName val="Sheet8"/>
      <sheetName val="訪問"/>
      <sheetName val="Sheet9"/>
      <sheetName val="生活介護"/>
      <sheetName val="Sheet10"/>
      <sheetName val="短期入所"/>
      <sheetName val="Sheet11"/>
      <sheetName val="施設入所"/>
      <sheetName val="Sheet12"/>
      <sheetName val="自立生活援助"/>
      <sheetName val="Sheet13"/>
      <sheetName val="共同生活援助"/>
      <sheetName val="Sheet14"/>
      <sheetName val="地域移行・地域定着"/>
      <sheetName val="Sheet16"/>
      <sheetName val="計画相談"/>
      <sheetName val="Sheet18"/>
      <sheetName val="障害児相談"/>
      <sheetName val="Sheet17"/>
      <sheetName val="障害者説明文"/>
      <sheetName val="障害児説明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D35"/>
  <sheetViews>
    <sheetView view="pageBreakPreview" zoomScale="80" zoomScaleNormal="75" zoomScaleSheetLayoutView="80" workbookViewId="0">
      <pane xSplit="3" ySplit="6" topLeftCell="N7" activePane="bottomRight" state="frozen"/>
      <selection activeCell="A3" sqref="A3"/>
      <selection pane="topRight" activeCell="A3" sqref="A3"/>
      <selection pane="bottomLeft" activeCell="A3" sqref="A3"/>
      <selection pane="bottomRight" activeCell="T7" sqref="T7"/>
    </sheetView>
  </sheetViews>
  <sheetFormatPr defaultRowHeight="13.5" x14ac:dyDescent="0.15"/>
  <cols>
    <col min="1" max="1" width="25.875" style="105" customWidth="1"/>
    <col min="2" max="2" width="8.25" style="105" customWidth="1"/>
    <col min="3" max="3" width="30.375" style="105" customWidth="1"/>
    <col min="4" max="30" width="11" style="102" customWidth="1"/>
    <col min="31" max="16384" width="9" style="102"/>
  </cols>
  <sheetData>
    <row r="1" spans="1:30" ht="24.75" customHeight="1" x14ac:dyDescent="0.15">
      <c r="A1" s="586" t="s">
        <v>179</v>
      </c>
      <c r="B1" s="586"/>
      <c r="C1" s="586"/>
      <c r="D1" s="586"/>
      <c r="E1" s="586"/>
      <c r="F1" s="586"/>
      <c r="G1" s="586"/>
      <c r="H1" s="586"/>
      <c r="I1" s="586"/>
      <c r="J1" s="586"/>
      <c r="K1" s="586"/>
      <c r="L1" s="586"/>
      <c r="M1" s="586"/>
    </row>
    <row r="2" spans="1:30" ht="38.25" customHeight="1" x14ac:dyDescent="0.15">
      <c r="A2" s="587" t="s">
        <v>180</v>
      </c>
      <c r="B2" s="587"/>
      <c r="C2" s="587"/>
      <c r="D2" s="587"/>
      <c r="E2" s="587"/>
      <c r="F2" s="587"/>
      <c r="G2" s="587"/>
      <c r="H2" s="587"/>
      <c r="I2" s="103"/>
      <c r="J2" s="588" t="s">
        <v>181</v>
      </c>
      <c r="K2" s="588"/>
      <c r="L2" s="588"/>
      <c r="M2" s="588"/>
      <c r="N2" s="588"/>
      <c r="O2" s="588"/>
      <c r="P2" s="588"/>
      <c r="Q2" s="588"/>
      <c r="R2" s="588"/>
      <c r="S2" s="588"/>
      <c r="T2" s="588"/>
      <c r="U2" s="588"/>
      <c r="V2" s="207"/>
      <c r="W2" s="207"/>
      <c r="X2" s="207"/>
      <c r="Y2" s="207"/>
      <c r="Z2" s="207"/>
      <c r="AA2" s="104"/>
      <c r="AB2" s="104"/>
      <c r="AC2" s="104"/>
      <c r="AD2" s="104"/>
    </row>
    <row r="3" spans="1:30" ht="49.5" customHeight="1" thickBot="1" x14ac:dyDescent="0.2">
      <c r="C3" s="106"/>
      <c r="D3" s="107"/>
      <c r="H3" s="108"/>
      <c r="J3" s="589" t="s">
        <v>243</v>
      </c>
      <c r="K3" s="589"/>
      <c r="L3" s="589"/>
      <c r="M3" s="589"/>
      <c r="N3" s="589"/>
      <c r="O3" s="589"/>
      <c r="P3" s="589"/>
      <c r="Q3" s="589"/>
      <c r="R3" s="589"/>
      <c r="S3" s="589"/>
      <c r="T3" s="589"/>
      <c r="U3" s="589"/>
      <c r="V3" s="208"/>
      <c r="W3" s="208"/>
      <c r="X3" s="208"/>
      <c r="Y3" s="208"/>
      <c r="Z3" s="208"/>
      <c r="AA3" s="109"/>
      <c r="AB3" s="109"/>
      <c r="AC3" s="109"/>
      <c r="AD3" s="109"/>
    </row>
    <row r="4" spans="1:30" ht="24.75" hidden="1" customHeight="1" thickBot="1" x14ac:dyDescent="0.2">
      <c r="C4" s="106"/>
      <c r="D4" s="107"/>
      <c r="E4" s="206"/>
      <c r="F4" s="110"/>
      <c r="G4" s="110"/>
      <c r="H4" s="111"/>
      <c r="I4" s="111"/>
      <c r="J4" s="111"/>
      <c r="K4" s="111"/>
      <c r="L4" s="111"/>
      <c r="M4" s="111"/>
      <c r="N4" s="111"/>
      <c r="O4" s="111"/>
      <c r="P4" s="111"/>
      <c r="Q4" s="112"/>
      <c r="R4" s="112"/>
      <c r="S4" s="112"/>
      <c r="T4" s="112"/>
      <c r="U4" s="112"/>
      <c r="V4" s="112"/>
      <c r="W4" s="112"/>
      <c r="X4" s="112"/>
      <c r="Y4" s="112"/>
      <c r="Z4" s="112"/>
      <c r="AA4" s="112"/>
      <c r="AB4" s="112"/>
      <c r="AC4" s="112"/>
      <c r="AD4" s="112"/>
    </row>
    <row r="5" spans="1:30" ht="25.5" customHeight="1" x14ac:dyDescent="0.15">
      <c r="A5" s="590" t="s">
        <v>182</v>
      </c>
      <c r="B5" s="591"/>
      <c r="C5" s="592"/>
      <c r="D5" s="596" t="s">
        <v>847</v>
      </c>
      <c r="E5" s="598" t="s">
        <v>848</v>
      </c>
      <c r="F5" s="600" t="s">
        <v>214</v>
      </c>
      <c r="G5" s="601" t="s">
        <v>386</v>
      </c>
      <c r="H5" s="603" t="s">
        <v>183</v>
      </c>
      <c r="I5" s="600" t="s">
        <v>184</v>
      </c>
      <c r="J5" s="600" t="s">
        <v>185</v>
      </c>
      <c r="K5" s="603" t="s">
        <v>186</v>
      </c>
      <c r="L5" s="601" t="s">
        <v>219</v>
      </c>
      <c r="M5" s="603" t="s">
        <v>187</v>
      </c>
      <c r="N5" s="600" t="s">
        <v>188</v>
      </c>
      <c r="O5" s="603" t="s">
        <v>189</v>
      </c>
      <c r="P5" s="600" t="s">
        <v>220</v>
      </c>
      <c r="Q5" s="603" t="s">
        <v>8</v>
      </c>
      <c r="R5" s="598" t="s">
        <v>982</v>
      </c>
      <c r="S5" s="603" t="s">
        <v>190</v>
      </c>
      <c r="T5" s="598" t="s">
        <v>983</v>
      </c>
      <c r="U5" s="600" t="s">
        <v>221</v>
      </c>
      <c r="V5" s="598" t="s">
        <v>424</v>
      </c>
      <c r="W5" s="598" t="s">
        <v>425</v>
      </c>
      <c r="X5" s="598" t="s">
        <v>426</v>
      </c>
      <c r="Y5" s="598" t="s">
        <v>427</v>
      </c>
      <c r="Z5" s="598" t="s">
        <v>428</v>
      </c>
      <c r="AA5" s="598" t="s">
        <v>429</v>
      </c>
      <c r="AB5" s="600" t="s">
        <v>191</v>
      </c>
      <c r="AC5" s="598" t="s">
        <v>430</v>
      </c>
      <c r="AD5" s="611" t="s">
        <v>213</v>
      </c>
    </row>
    <row r="6" spans="1:30" ht="59.25" customHeight="1" thickBot="1" x14ac:dyDescent="0.2">
      <c r="A6" s="593"/>
      <c r="B6" s="594"/>
      <c r="C6" s="595"/>
      <c r="D6" s="597"/>
      <c r="E6" s="599"/>
      <c r="F6" s="599"/>
      <c r="G6" s="602"/>
      <c r="H6" s="602"/>
      <c r="I6" s="599"/>
      <c r="J6" s="599"/>
      <c r="K6" s="602"/>
      <c r="L6" s="602"/>
      <c r="M6" s="602"/>
      <c r="N6" s="599"/>
      <c r="O6" s="602"/>
      <c r="P6" s="599"/>
      <c r="Q6" s="602"/>
      <c r="R6" s="599"/>
      <c r="S6" s="602"/>
      <c r="T6" s="599"/>
      <c r="U6" s="599"/>
      <c r="V6" s="599"/>
      <c r="W6" s="615"/>
      <c r="X6" s="599"/>
      <c r="Y6" s="615"/>
      <c r="Z6" s="615"/>
      <c r="AA6" s="599"/>
      <c r="AB6" s="599"/>
      <c r="AC6" s="599"/>
      <c r="AD6" s="612"/>
    </row>
    <row r="7" spans="1:30" ht="40.5" customHeight="1" x14ac:dyDescent="0.15">
      <c r="A7" s="613" t="s">
        <v>7</v>
      </c>
      <c r="B7" s="614"/>
      <c r="C7" s="614"/>
      <c r="D7" s="113" t="s">
        <v>222</v>
      </c>
      <c r="E7" s="115" t="s">
        <v>222</v>
      </c>
      <c r="F7" s="114"/>
      <c r="G7" s="114"/>
      <c r="H7" s="115"/>
      <c r="I7" s="115"/>
      <c r="J7" s="115"/>
      <c r="K7" s="115"/>
      <c r="L7" s="115"/>
      <c r="M7" s="115"/>
      <c r="N7" s="115"/>
      <c r="O7" s="115"/>
      <c r="P7" s="115"/>
      <c r="Q7" s="115" t="s">
        <v>222</v>
      </c>
      <c r="R7" s="116"/>
      <c r="S7" s="116"/>
      <c r="T7" s="116"/>
      <c r="U7" s="116"/>
      <c r="V7" s="116"/>
      <c r="W7" s="116"/>
      <c r="X7" s="116"/>
      <c r="Y7" s="116"/>
      <c r="Z7" s="116"/>
      <c r="AA7" s="116"/>
      <c r="AB7" s="116"/>
      <c r="AC7" s="116"/>
      <c r="AD7" s="117"/>
    </row>
    <row r="8" spans="1:30" ht="40.5" customHeight="1" x14ac:dyDescent="0.15">
      <c r="A8" s="604" t="s">
        <v>192</v>
      </c>
      <c r="B8" s="605"/>
      <c r="C8" s="605"/>
      <c r="D8" s="118" t="s">
        <v>222</v>
      </c>
      <c r="E8" s="119" t="s">
        <v>222</v>
      </c>
      <c r="F8" s="120"/>
      <c r="G8" s="120"/>
      <c r="H8" s="119"/>
      <c r="I8" s="121" t="s">
        <v>223</v>
      </c>
      <c r="J8" s="119"/>
      <c r="K8" s="119"/>
      <c r="L8" s="119"/>
      <c r="M8" s="119"/>
      <c r="N8" s="119"/>
      <c r="O8" s="119"/>
      <c r="P8" s="119"/>
      <c r="Q8" s="119" t="s">
        <v>222</v>
      </c>
      <c r="R8" s="122"/>
      <c r="S8" s="122"/>
      <c r="T8" s="122"/>
      <c r="U8" s="122"/>
      <c r="V8" s="122"/>
      <c r="W8" s="122"/>
      <c r="X8" s="122"/>
      <c r="Y8" s="122"/>
      <c r="Z8" s="122"/>
      <c r="AA8" s="122"/>
      <c r="AB8" s="122"/>
      <c r="AC8" s="122"/>
      <c r="AD8" s="123"/>
    </row>
    <row r="9" spans="1:30" ht="40.5" customHeight="1" x14ac:dyDescent="0.15">
      <c r="A9" s="606" t="s">
        <v>193</v>
      </c>
      <c r="B9" s="607"/>
      <c r="C9" s="607"/>
      <c r="D9" s="124" t="s">
        <v>222</v>
      </c>
      <c r="E9" s="125"/>
      <c r="F9" s="126"/>
      <c r="G9" s="126"/>
      <c r="H9" s="125" t="s">
        <v>222</v>
      </c>
      <c r="I9" s="125"/>
      <c r="J9" s="125"/>
      <c r="K9" s="125"/>
      <c r="L9" s="125"/>
      <c r="M9" s="125"/>
      <c r="N9" s="125"/>
      <c r="O9" s="125"/>
      <c r="P9" s="125"/>
      <c r="Q9" s="125" t="s">
        <v>222</v>
      </c>
      <c r="R9" s="127"/>
      <c r="S9" s="127" t="s">
        <v>194</v>
      </c>
      <c r="T9" s="127"/>
      <c r="U9" s="127"/>
      <c r="V9" s="127"/>
      <c r="W9" s="127"/>
      <c r="X9" s="127"/>
      <c r="Y9" s="127"/>
      <c r="Z9" s="127"/>
      <c r="AA9" s="127"/>
      <c r="AB9" s="127"/>
      <c r="AC9" s="127"/>
      <c r="AD9" s="128"/>
    </row>
    <row r="10" spans="1:30" ht="40.5" customHeight="1" x14ac:dyDescent="0.15">
      <c r="A10" s="604" t="s">
        <v>195</v>
      </c>
      <c r="B10" s="605"/>
      <c r="C10" s="605"/>
      <c r="D10" s="118" t="s">
        <v>222</v>
      </c>
      <c r="E10" s="119"/>
      <c r="F10" s="120"/>
      <c r="G10" s="120"/>
      <c r="H10" s="119" t="s">
        <v>222</v>
      </c>
      <c r="I10" s="119"/>
      <c r="J10" s="119"/>
      <c r="K10" s="119"/>
      <c r="L10" s="119"/>
      <c r="M10" s="119"/>
      <c r="N10" s="119"/>
      <c r="O10" s="119"/>
      <c r="P10" s="119"/>
      <c r="Q10" s="119"/>
      <c r="R10" s="122"/>
      <c r="S10" s="122" t="s">
        <v>194</v>
      </c>
      <c r="T10" s="122"/>
      <c r="U10" s="122"/>
      <c r="V10" s="122"/>
      <c r="W10" s="122"/>
      <c r="X10" s="122"/>
      <c r="Y10" s="122"/>
      <c r="Z10" s="122"/>
      <c r="AA10" s="122"/>
      <c r="AB10" s="122"/>
      <c r="AC10" s="122"/>
      <c r="AD10" s="123"/>
    </row>
    <row r="11" spans="1:30" ht="40.5" customHeight="1" x14ac:dyDescent="0.15">
      <c r="A11" s="608" t="s">
        <v>196</v>
      </c>
      <c r="B11" s="609"/>
      <c r="C11" s="609"/>
      <c r="D11" s="129" t="s">
        <v>222</v>
      </c>
      <c r="E11" s="125"/>
      <c r="F11" s="126"/>
      <c r="G11" s="126"/>
      <c r="H11" s="125" t="s">
        <v>222</v>
      </c>
      <c r="I11" s="125"/>
      <c r="J11" s="125"/>
      <c r="K11" s="125"/>
      <c r="L11" s="125"/>
      <c r="M11" s="125"/>
      <c r="N11" s="125"/>
      <c r="O11" s="125"/>
      <c r="P11" s="125"/>
      <c r="Q11" s="125"/>
      <c r="R11" s="127" t="s">
        <v>222</v>
      </c>
      <c r="S11" s="127" t="s">
        <v>194</v>
      </c>
      <c r="T11" s="127"/>
      <c r="U11" s="127"/>
      <c r="V11" s="127"/>
      <c r="W11" s="127"/>
      <c r="X11" s="127"/>
      <c r="Y11" s="127"/>
      <c r="Z11" s="127"/>
      <c r="AA11" s="127"/>
      <c r="AB11" s="127"/>
      <c r="AC11" s="127"/>
      <c r="AD11" s="128"/>
    </row>
    <row r="12" spans="1:30" ht="40.5" customHeight="1" x14ac:dyDescent="0.15">
      <c r="A12" s="604" t="s">
        <v>385</v>
      </c>
      <c r="B12" s="605"/>
      <c r="C12" s="605"/>
      <c r="D12" s="118" t="s">
        <v>222</v>
      </c>
      <c r="E12" s="119" t="s">
        <v>222</v>
      </c>
      <c r="F12" s="120"/>
      <c r="G12" s="120" t="s">
        <v>222</v>
      </c>
      <c r="H12" s="119" t="s">
        <v>222</v>
      </c>
      <c r="I12" s="119"/>
      <c r="J12" s="119"/>
      <c r="K12" s="119"/>
      <c r="L12" s="119"/>
      <c r="M12" s="119"/>
      <c r="N12" s="119"/>
      <c r="O12" s="119"/>
      <c r="P12" s="119"/>
      <c r="Q12" s="119"/>
      <c r="R12" s="122" t="s">
        <v>222</v>
      </c>
      <c r="S12" s="122" t="s">
        <v>194</v>
      </c>
      <c r="T12" s="122"/>
      <c r="U12" s="122"/>
      <c r="V12" s="122"/>
      <c r="W12" s="122"/>
      <c r="X12" s="122"/>
      <c r="Y12" s="122"/>
      <c r="Z12" s="122"/>
      <c r="AA12" s="122"/>
      <c r="AB12" s="122"/>
      <c r="AC12" s="122"/>
      <c r="AD12" s="123"/>
    </row>
    <row r="13" spans="1:30" ht="40.5" customHeight="1" x14ac:dyDescent="0.15">
      <c r="A13" s="606" t="s">
        <v>197</v>
      </c>
      <c r="B13" s="607"/>
      <c r="C13" s="610"/>
      <c r="D13" s="124" t="s">
        <v>222</v>
      </c>
      <c r="E13" s="125"/>
      <c r="F13" s="126"/>
      <c r="G13" s="126"/>
      <c r="H13" s="130" t="s">
        <v>224</v>
      </c>
      <c r="I13" s="125"/>
      <c r="J13" s="125"/>
      <c r="K13" s="125"/>
      <c r="L13" s="125"/>
      <c r="M13" s="125"/>
      <c r="N13" s="125"/>
      <c r="O13" s="125"/>
      <c r="P13" s="125"/>
      <c r="Q13" s="125"/>
      <c r="R13" s="127" t="s">
        <v>222</v>
      </c>
      <c r="S13" s="127" t="s">
        <v>194</v>
      </c>
      <c r="T13" s="127"/>
      <c r="U13" s="127"/>
      <c r="V13" s="127"/>
      <c r="W13" s="127"/>
      <c r="X13" s="127"/>
      <c r="Y13" s="127"/>
      <c r="Z13" s="127"/>
      <c r="AA13" s="127"/>
      <c r="AB13" s="127"/>
      <c r="AC13" s="127"/>
      <c r="AD13" s="128"/>
    </row>
    <row r="14" spans="1:30" ht="40.5" customHeight="1" x14ac:dyDescent="0.15">
      <c r="A14" s="604" t="s">
        <v>198</v>
      </c>
      <c r="B14" s="605"/>
      <c r="C14" s="605"/>
      <c r="D14" s="118" t="s">
        <v>222</v>
      </c>
      <c r="E14" s="119"/>
      <c r="F14" s="120"/>
      <c r="G14" s="120"/>
      <c r="H14" s="119"/>
      <c r="I14" s="121" t="s">
        <v>225</v>
      </c>
      <c r="J14" s="119"/>
      <c r="K14" s="119"/>
      <c r="L14" s="119"/>
      <c r="M14" s="119"/>
      <c r="N14" s="119"/>
      <c r="O14" s="119"/>
      <c r="P14" s="119"/>
      <c r="Q14" s="119"/>
      <c r="R14" s="122"/>
      <c r="S14" s="122"/>
      <c r="T14" s="122"/>
      <c r="U14" s="122"/>
      <c r="V14" s="122"/>
      <c r="W14" s="122"/>
      <c r="X14" s="122"/>
      <c r="Y14" s="122"/>
      <c r="Z14" s="122"/>
      <c r="AA14" s="122"/>
      <c r="AB14" s="122"/>
      <c r="AC14" s="122"/>
      <c r="AD14" s="123"/>
    </row>
    <row r="15" spans="1:30" ht="40.5" customHeight="1" x14ac:dyDescent="0.15">
      <c r="A15" s="606" t="s">
        <v>199</v>
      </c>
      <c r="B15" s="607"/>
      <c r="C15" s="607"/>
      <c r="D15" s="124" t="s">
        <v>222</v>
      </c>
      <c r="E15" s="125" t="s">
        <v>222</v>
      </c>
      <c r="F15" s="126"/>
      <c r="G15" s="126"/>
      <c r="H15" s="125"/>
      <c r="I15" s="125"/>
      <c r="J15" s="140" t="s">
        <v>226</v>
      </c>
      <c r="K15" s="125"/>
      <c r="L15" s="125"/>
      <c r="M15" s="125"/>
      <c r="N15" s="125"/>
      <c r="O15" s="125"/>
      <c r="P15" s="125" t="s">
        <v>222</v>
      </c>
      <c r="Q15" s="125"/>
      <c r="R15" s="127" t="s">
        <v>222</v>
      </c>
      <c r="S15" s="127"/>
      <c r="T15" s="127"/>
      <c r="U15" s="127"/>
      <c r="V15" s="127"/>
      <c r="W15" s="127"/>
      <c r="X15" s="127"/>
      <c r="Y15" s="127"/>
      <c r="Z15" s="127"/>
      <c r="AA15" s="127"/>
      <c r="AB15" s="127"/>
      <c r="AC15" s="127"/>
      <c r="AD15" s="128"/>
    </row>
    <row r="16" spans="1:30" ht="40.5" customHeight="1" x14ac:dyDescent="0.15">
      <c r="A16" s="604" t="s">
        <v>200</v>
      </c>
      <c r="B16" s="605"/>
      <c r="C16" s="605"/>
      <c r="D16" s="118" t="s">
        <v>222</v>
      </c>
      <c r="E16" s="119" t="s">
        <v>222</v>
      </c>
      <c r="F16" s="133" t="s">
        <v>227</v>
      </c>
      <c r="G16" s="120"/>
      <c r="H16" s="119"/>
      <c r="I16" s="119"/>
      <c r="J16" s="121" t="s">
        <v>228</v>
      </c>
      <c r="K16" s="121" t="s">
        <v>228</v>
      </c>
      <c r="L16" s="121" t="s">
        <v>228</v>
      </c>
      <c r="M16" s="121" t="s">
        <v>228</v>
      </c>
      <c r="N16" s="121" t="s">
        <v>228</v>
      </c>
      <c r="O16" s="121"/>
      <c r="P16" s="119" t="s">
        <v>222</v>
      </c>
      <c r="Q16" s="209" t="s">
        <v>665</v>
      </c>
      <c r="R16" s="122"/>
      <c r="S16" s="122"/>
      <c r="T16" s="122"/>
      <c r="U16" s="122"/>
      <c r="V16" s="122"/>
      <c r="W16" s="122"/>
      <c r="X16" s="122"/>
      <c r="Y16" s="122"/>
      <c r="Z16" s="122"/>
      <c r="AA16" s="122"/>
      <c r="AB16" s="122"/>
      <c r="AC16" s="122"/>
      <c r="AD16" s="123"/>
    </row>
    <row r="17" spans="1:30" ht="40.5" customHeight="1" x14ac:dyDescent="0.15">
      <c r="A17" s="606" t="s">
        <v>201</v>
      </c>
      <c r="B17" s="607"/>
      <c r="C17" s="607"/>
      <c r="D17" s="124" t="s">
        <v>222</v>
      </c>
      <c r="E17" s="125" t="s">
        <v>222</v>
      </c>
      <c r="F17" s="126"/>
      <c r="G17" s="126"/>
      <c r="H17" s="125"/>
      <c r="I17" s="125"/>
      <c r="J17" s="125"/>
      <c r="K17" s="125"/>
      <c r="L17" s="125"/>
      <c r="M17" s="125"/>
      <c r="N17" s="125"/>
      <c r="O17" s="125"/>
      <c r="P17" s="125"/>
      <c r="Q17" s="125" t="s">
        <v>222</v>
      </c>
      <c r="R17" s="127"/>
      <c r="S17" s="127"/>
      <c r="T17" s="127"/>
      <c r="U17" s="127"/>
      <c r="V17" s="127"/>
      <c r="W17" s="127"/>
      <c r="X17" s="127"/>
      <c r="Y17" s="127"/>
      <c r="Z17" s="127"/>
      <c r="AA17" s="127"/>
      <c r="AB17" s="127"/>
      <c r="AC17" s="127"/>
      <c r="AD17" s="128"/>
    </row>
    <row r="18" spans="1:30" ht="40.5" customHeight="1" x14ac:dyDescent="0.15">
      <c r="A18" s="622" t="s">
        <v>202</v>
      </c>
      <c r="B18" s="623" t="s">
        <v>203</v>
      </c>
      <c r="C18" s="131" t="s">
        <v>431</v>
      </c>
      <c r="D18" s="118" t="s">
        <v>222</v>
      </c>
      <c r="E18" s="119"/>
      <c r="F18" s="120"/>
      <c r="G18" s="120"/>
      <c r="H18" s="119"/>
      <c r="I18" s="119"/>
      <c r="J18" s="119"/>
      <c r="K18" s="119"/>
      <c r="L18" s="209" t="s">
        <v>432</v>
      </c>
      <c r="M18" s="119"/>
      <c r="N18" s="119"/>
      <c r="O18" s="119"/>
      <c r="P18" s="122" t="s">
        <v>222</v>
      </c>
      <c r="Q18" s="119"/>
      <c r="R18" s="122"/>
      <c r="S18" s="122"/>
      <c r="T18" s="122" t="s">
        <v>222</v>
      </c>
      <c r="U18" s="122" t="s">
        <v>222</v>
      </c>
      <c r="V18" s="122"/>
      <c r="W18" s="122"/>
      <c r="X18" s="122"/>
      <c r="Y18" s="122"/>
      <c r="Z18" s="122"/>
      <c r="AA18" s="122"/>
      <c r="AB18" s="122"/>
      <c r="AC18" s="122"/>
      <c r="AD18" s="123" t="s">
        <v>222</v>
      </c>
    </row>
    <row r="19" spans="1:30" ht="40.5" customHeight="1" x14ac:dyDescent="0.15">
      <c r="A19" s="622"/>
      <c r="B19" s="623"/>
      <c r="C19" s="210" t="s">
        <v>433</v>
      </c>
      <c r="D19" s="211" t="s">
        <v>222</v>
      </c>
      <c r="E19" s="212"/>
      <c r="F19" s="213"/>
      <c r="G19" s="213"/>
      <c r="H19" s="212"/>
      <c r="I19" s="212"/>
      <c r="J19" s="212"/>
      <c r="K19" s="212"/>
      <c r="L19" s="212"/>
      <c r="M19" s="212"/>
      <c r="N19" s="212"/>
      <c r="O19" s="212"/>
      <c r="P19" s="214"/>
      <c r="Q19" s="212"/>
      <c r="R19" s="214"/>
      <c r="S19" s="214"/>
      <c r="T19" s="215" t="s">
        <v>222</v>
      </c>
      <c r="U19" s="214"/>
      <c r="V19" s="215" t="s">
        <v>432</v>
      </c>
      <c r="W19" s="215" t="s">
        <v>432</v>
      </c>
      <c r="X19" s="214"/>
      <c r="Y19" s="214"/>
      <c r="Z19" s="214"/>
      <c r="AA19" s="214"/>
      <c r="AB19" s="214"/>
      <c r="AC19" s="214"/>
      <c r="AD19" s="216"/>
    </row>
    <row r="20" spans="1:30" ht="40.5" customHeight="1" x14ac:dyDescent="0.15">
      <c r="A20" s="622"/>
      <c r="B20" s="623"/>
      <c r="C20" s="131" t="s">
        <v>434</v>
      </c>
      <c r="D20" s="118" t="s">
        <v>222</v>
      </c>
      <c r="E20" s="119"/>
      <c r="F20" s="120"/>
      <c r="G20" s="120"/>
      <c r="H20" s="119"/>
      <c r="I20" s="119"/>
      <c r="J20" s="119"/>
      <c r="K20" s="119"/>
      <c r="L20" s="119"/>
      <c r="M20" s="119"/>
      <c r="N20" s="119"/>
      <c r="O20" s="119"/>
      <c r="P20" s="122"/>
      <c r="Q20" s="119"/>
      <c r="R20" s="122"/>
      <c r="S20" s="122"/>
      <c r="T20" s="217" t="s">
        <v>222</v>
      </c>
      <c r="U20" s="122"/>
      <c r="V20" s="122"/>
      <c r="W20" s="122"/>
      <c r="X20" s="217" t="s">
        <v>432</v>
      </c>
      <c r="Y20" s="217" t="s">
        <v>432</v>
      </c>
      <c r="Z20" s="217" t="s">
        <v>432</v>
      </c>
      <c r="AA20" s="122"/>
      <c r="AB20" s="122"/>
      <c r="AC20" s="122"/>
      <c r="AD20" s="123"/>
    </row>
    <row r="21" spans="1:30" ht="40.5" customHeight="1" x14ac:dyDescent="0.15">
      <c r="A21" s="622"/>
      <c r="B21" s="623"/>
      <c r="C21" s="210" t="s">
        <v>229</v>
      </c>
      <c r="D21" s="211" t="s">
        <v>222</v>
      </c>
      <c r="E21" s="212"/>
      <c r="F21" s="213"/>
      <c r="G21" s="213"/>
      <c r="H21" s="212"/>
      <c r="I21" s="212"/>
      <c r="J21" s="212"/>
      <c r="K21" s="212"/>
      <c r="L21" s="212"/>
      <c r="M21" s="212"/>
      <c r="N21" s="212"/>
      <c r="O21" s="212"/>
      <c r="P21" s="212"/>
      <c r="Q21" s="212" t="s">
        <v>222</v>
      </c>
      <c r="R21" s="214"/>
      <c r="S21" s="214"/>
      <c r="T21" s="214" t="s">
        <v>222</v>
      </c>
      <c r="U21" s="214"/>
      <c r="V21" s="214"/>
      <c r="W21" s="214"/>
      <c r="X21" s="214"/>
      <c r="Y21" s="214"/>
      <c r="Z21" s="214"/>
      <c r="AA21" s="214"/>
      <c r="AB21" s="214"/>
      <c r="AC21" s="214"/>
      <c r="AD21" s="216"/>
    </row>
    <row r="22" spans="1:30" ht="40.5" customHeight="1" x14ac:dyDescent="0.15">
      <c r="A22" s="622"/>
      <c r="B22" s="623" t="s">
        <v>204</v>
      </c>
      <c r="C22" s="131" t="s">
        <v>403</v>
      </c>
      <c r="D22" s="118" t="s">
        <v>222</v>
      </c>
      <c r="E22" s="119"/>
      <c r="F22" s="120"/>
      <c r="G22" s="120"/>
      <c r="H22" s="119"/>
      <c r="I22" s="119"/>
      <c r="J22" s="119"/>
      <c r="K22" s="119"/>
      <c r="L22" s="119"/>
      <c r="M22" s="133" t="s">
        <v>230</v>
      </c>
      <c r="N22" s="119"/>
      <c r="O22" s="133" t="s">
        <v>222</v>
      </c>
      <c r="P22" s="122" t="s">
        <v>222</v>
      </c>
      <c r="Q22" s="119"/>
      <c r="R22" s="122"/>
      <c r="S22" s="122"/>
      <c r="T22" s="122" t="s">
        <v>222</v>
      </c>
      <c r="U22" s="122"/>
      <c r="V22" s="122"/>
      <c r="W22" s="122"/>
      <c r="X22" s="122"/>
      <c r="Y22" s="122"/>
      <c r="Z22" s="122"/>
      <c r="AA22" s="122" t="s">
        <v>222</v>
      </c>
      <c r="AB22" s="122"/>
      <c r="AC22" s="122"/>
      <c r="AD22" s="123" t="s">
        <v>222</v>
      </c>
    </row>
    <row r="23" spans="1:30" ht="40.5" customHeight="1" x14ac:dyDescent="0.15">
      <c r="A23" s="622"/>
      <c r="B23" s="623"/>
      <c r="C23" s="210" t="s">
        <v>231</v>
      </c>
      <c r="D23" s="211" t="s">
        <v>222</v>
      </c>
      <c r="E23" s="212"/>
      <c r="F23" s="213"/>
      <c r="G23" s="213"/>
      <c r="H23" s="212"/>
      <c r="I23" s="212"/>
      <c r="J23" s="212"/>
      <c r="K23" s="212"/>
      <c r="L23" s="212"/>
      <c r="M23" s="212"/>
      <c r="N23" s="212"/>
      <c r="O23" s="212" t="s">
        <v>222</v>
      </c>
      <c r="P23" s="214" t="s">
        <v>222</v>
      </c>
      <c r="Q23" s="212"/>
      <c r="R23" s="214"/>
      <c r="S23" s="214"/>
      <c r="T23" s="214" t="s">
        <v>222</v>
      </c>
      <c r="U23" s="214"/>
      <c r="V23" s="214"/>
      <c r="W23" s="214"/>
      <c r="X23" s="214"/>
      <c r="Y23" s="214"/>
      <c r="Z23" s="214"/>
      <c r="AA23" s="214"/>
      <c r="AB23" s="214" t="s">
        <v>194</v>
      </c>
      <c r="AC23" s="214"/>
      <c r="AD23" s="216" t="s">
        <v>222</v>
      </c>
    </row>
    <row r="24" spans="1:30" ht="40.5" customHeight="1" x14ac:dyDescent="0.15">
      <c r="A24" s="622"/>
      <c r="B24" s="623"/>
      <c r="C24" s="131" t="s">
        <v>205</v>
      </c>
      <c r="D24" s="118" t="s">
        <v>222</v>
      </c>
      <c r="E24" s="119"/>
      <c r="F24" s="120"/>
      <c r="G24" s="120"/>
      <c r="H24" s="119"/>
      <c r="I24" s="119"/>
      <c r="J24" s="119"/>
      <c r="K24" s="119"/>
      <c r="L24" s="119"/>
      <c r="M24" s="119"/>
      <c r="N24" s="119"/>
      <c r="O24" s="119" t="s">
        <v>222</v>
      </c>
      <c r="P24" s="122" t="s">
        <v>222</v>
      </c>
      <c r="Q24" s="119"/>
      <c r="R24" s="122"/>
      <c r="S24" s="122"/>
      <c r="T24" s="122" t="s">
        <v>222</v>
      </c>
      <c r="U24" s="122"/>
      <c r="V24" s="122"/>
      <c r="W24" s="122"/>
      <c r="X24" s="122"/>
      <c r="Y24" s="122"/>
      <c r="Z24" s="122"/>
      <c r="AA24" s="122"/>
      <c r="AB24" s="122" t="s">
        <v>194</v>
      </c>
      <c r="AC24" s="122"/>
      <c r="AD24" s="123" t="s">
        <v>222</v>
      </c>
    </row>
    <row r="25" spans="1:30" ht="40.5" customHeight="1" x14ac:dyDescent="0.15">
      <c r="A25" s="622"/>
      <c r="B25" s="623"/>
      <c r="C25" s="210" t="s">
        <v>232</v>
      </c>
      <c r="D25" s="211" t="s">
        <v>222</v>
      </c>
      <c r="E25" s="212"/>
      <c r="F25" s="213"/>
      <c r="G25" s="213"/>
      <c r="H25" s="212"/>
      <c r="I25" s="212"/>
      <c r="J25" s="212"/>
      <c r="K25" s="212"/>
      <c r="L25" s="212"/>
      <c r="M25" s="212"/>
      <c r="N25" s="212"/>
      <c r="O25" s="212" t="s">
        <v>222</v>
      </c>
      <c r="P25" s="214" t="s">
        <v>222</v>
      </c>
      <c r="Q25" s="212"/>
      <c r="R25" s="214"/>
      <c r="S25" s="214"/>
      <c r="T25" s="214" t="s">
        <v>222</v>
      </c>
      <c r="U25" s="214"/>
      <c r="V25" s="214"/>
      <c r="W25" s="214"/>
      <c r="X25" s="214"/>
      <c r="Y25" s="214"/>
      <c r="Z25" s="214"/>
      <c r="AA25" s="214"/>
      <c r="AB25" s="214" t="s">
        <v>194</v>
      </c>
      <c r="AC25" s="214"/>
      <c r="AD25" s="216" t="s">
        <v>222</v>
      </c>
    </row>
    <row r="26" spans="1:30" ht="40.5" customHeight="1" x14ac:dyDescent="0.15">
      <c r="A26" s="622"/>
      <c r="B26" s="623"/>
      <c r="C26" s="131" t="s">
        <v>435</v>
      </c>
      <c r="D26" s="118" t="s">
        <v>222</v>
      </c>
      <c r="E26" s="119"/>
      <c r="F26" s="120"/>
      <c r="G26" s="120"/>
      <c r="H26" s="119"/>
      <c r="I26" s="119"/>
      <c r="J26" s="119"/>
      <c r="K26" s="119"/>
      <c r="L26" s="119"/>
      <c r="M26" s="209" t="s">
        <v>432</v>
      </c>
      <c r="N26" s="119"/>
      <c r="O26" s="119"/>
      <c r="P26" s="122"/>
      <c r="Q26" s="119"/>
      <c r="R26" s="122"/>
      <c r="S26" s="122"/>
      <c r="T26" s="217" t="s">
        <v>222</v>
      </c>
      <c r="U26" s="122"/>
      <c r="V26" s="122"/>
      <c r="W26" s="122"/>
      <c r="X26" s="122"/>
      <c r="Y26" s="122"/>
      <c r="Z26" s="122"/>
      <c r="AA26" s="122"/>
      <c r="AB26" s="122"/>
      <c r="AC26" s="217" t="s">
        <v>432</v>
      </c>
      <c r="AD26" s="218" t="s">
        <v>222</v>
      </c>
    </row>
    <row r="27" spans="1:30" ht="40.5" customHeight="1" x14ac:dyDescent="0.15">
      <c r="A27" s="622"/>
      <c r="B27" s="623"/>
      <c r="C27" s="210" t="s">
        <v>434</v>
      </c>
      <c r="D27" s="211" t="s">
        <v>222</v>
      </c>
      <c r="E27" s="212"/>
      <c r="F27" s="213"/>
      <c r="G27" s="213"/>
      <c r="H27" s="212"/>
      <c r="I27" s="212"/>
      <c r="J27" s="212"/>
      <c r="K27" s="212"/>
      <c r="L27" s="212"/>
      <c r="M27" s="212"/>
      <c r="N27" s="212"/>
      <c r="O27" s="212"/>
      <c r="P27" s="214"/>
      <c r="Q27" s="212"/>
      <c r="R27" s="214"/>
      <c r="S27" s="214"/>
      <c r="T27" s="215" t="s">
        <v>432</v>
      </c>
      <c r="U27" s="214"/>
      <c r="V27" s="214"/>
      <c r="W27" s="214"/>
      <c r="X27" s="215" t="s">
        <v>432</v>
      </c>
      <c r="Y27" s="215"/>
      <c r="Z27" s="215"/>
      <c r="AA27" s="214"/>
      <c r="AB27" s="214"/>
      <c r="AC27" s="214"/>
      <c r="AD27" s="216"/>
    </row>
    <row r="28" spans="1:30" ht="40.5" customHeight="1" x14ac:dyDescent="0.15">
      <c r="A28" s="622"/>
      <c r="B28" s="623"/>
      <c r="C28" s="131" t="s">
        <v>229</v>
      </c>
      <c r="D28" s="118" t="s">
        <v>222</v>
      </c>
      <c r="E28" s="119"/>
      <c r="F28" s="120"/>
      <c r="G28" s="120"/>
      <c r="H28" s="119"/>
      <c r="I28" s="119"/>
      <c r="J28" s="119"/>
      <c r="K28" s="119"/>
      <c r="L28" s="119"/>
      <c r="M28" s="119"/>
      <c r="N28" s="119"/>
      <c r="O28" s="119"/>
      <c r="P28" s="119"/>
      <c r="Q28" s="119" t="s">
        <v>222</v>
      </c>
      <c r="R28" s="122"/>
      <c r="S28" s="122"/>
      <c r="T28" s="122" t="s">
        <v>222</v>
      </c>
      <c r="U28" s="122"/>
      <c r="V28" s="122"/>
      <c r="W28" s="122"/>
      <c r="X28" s="122"/>
      <c r="Y28" s="122"/>
      <c r="Z28" s="122"/>
      <c r="AA28" s="122"/>
      <c r="AB28" s="122"/>
      <c r="AC28" s="122"/>
      <c r="AD28" s="123"/>
    </row>
    <row r="29" spans="1:30" ht="40.5" customHeight="1" x14ac:dyDescent="0.15">
      <c r="A29" s="616" t="s">
        <v>206</v>
      </c>
      <c r="B29" s="618" t="s">
        <v>233</v>
      </c>
      <c r="C29" s="619"/>
      <c r="D29" s="219" t="s">
        <v>222</v>
      </c>
      <c r="E29" s="220" t="s">
        <v>222</v>
      </c>
      <c r="F29" s="221"/>
      <c r="G29" s="221"/>
      <c r="H29" s="222"/>
      <c r="I29" s="222"/>
      <c r="J29" s="222"/>
      <c r="K29" s="223" t="s">
        <v>226</v>
      </c>
      <c r="L29" s="222"/>
      <c r="M29" s="222"/>
      <c r="N29" s="222"/>
      <c r="O29" s="222"/>
      <c r="P29" s="220" t="s">
        <v>222</v>
      </c>
      <c r="Q29" s="222"/>
      <c r="R29" s="224"/>
      <c r="S29" s="224"/>
      <c r="T29" s="224"/>
      <c r="U29" s="224"/>
      <c r="V29" s="224"/>
      <c r="W29" s="224"/>
      <c r="X29" s="224"/>
      <c r="Y29" s="224"/>
      <c r="Z29" s="224"/>
      <c r="AA29" s="224"/>
      <c r="AB29" s="224"/>
      <c r="AC29" s="224"/>
      <c r="AD29" s="225"/>
    </row>
    <row r="30" spans="1:30" ht="40.5" customHeight="1" thickBot="1" x14ac:dyDescent="0.2">
      <c r="A30" s="617"/>
      <c r="B30" s="620" t="s">
        <v>234</v>
      </c>
      <c r="C30" s="621"/>
      <c r="D30" s="141" t="s">
        <v>222</v>
      </c>
      <c r="E30" s="142" t="s">
        <v>222</v>
      </c>
      <c r="F30" s="143"/>
      <c r="G30" s="143"/>
      <c r="H30" s="142"/>
      <c r="I30" s="142"/>
      <c r="J30" s="142"/>
      <c r="K30" s="142"/>
      <c r="L30" s="142"/>
      <c r="M30" s="142"/>
      <c r="N30" s="142"/>
      <c r="O30" s="142"/>
      <c r="P30" s="142" t="s">
        <v>222</v>
      </c>
      <c r="Q30" s="142"/>
      <c r="R30" s="144"/>
      <c r="S30" s="144"/>
      <c r="T30" s="144"/>
      <c r="U30" s="144"/>
      <c r="V30" s="144"/>
      <c r="W30" s="144"/>
      <c r="X30" s="144"/>
      <c r="Y30" s="144"/>
      <c r="Z30" s="144"/>
      <c r="AA30" s="144"/>
      <c r="AB30" s="144"/>
      <c r="AC30" s="144"/>
      <c r="AD30" s="145"/>
    </row>
    <row r="32" spans="1:30" ht="23.25" customHeight="1" x14ac:dyDescent="0.15">
      <c r="D32" s="102" t="s">
        <v>235</v>
      </c>
      <c r="E32" s="102" t="s">
        <v>207</v>
      </c>
    </row>
    <row r="33" spans="4:5" s="102" customFormat="1" ht="23.25" customHeight="1" x14ac:dyDescent="0.15">
      <c r="D33" s="102" t="s">
        <v>236</v>
      </c>
      <c r="E33" s="102" t="s">
        <v>208</v>
      </c>
    </row>
    <row r="34" spans="4:5" s="102" customFormat="1" ht="23.25" customHeight="1" x14ac:dyDescent="0.15">
      <c r="D34" s="102" t="s">
        <v>237</v>
      </c>
      <c r="E34" s="134" t="s">
        <v>240</v>
      </c>
    </row>
    <row r="35" spans="4:5" s="102" customFormat="1" ht="23.25" customHeight="1" x14ac:dyDescent="0.15">
      <c r="D35" s="102" t="s">
        <v>238</v>
      </c>
      <c r="E35" s="134" t="s">
        <v>239</v>
      </c>
    </row>
  </sheetData>
  <mergeCells count="49">
    <mergeCell ref="A29:A30"/>
    <mergeCell ref="B29:C29"/>
    <mergeCell ref="B30:C30"/>
    <mergeCell ref="A15:C15"/>
    <mergeCell ref="A16:C16"/>
    <mergeCell ref="A17:C17"/>
    <mergeCell ref="A18:A28"/>
    <mergeCell ref="B18:B21"/>
    <mergeCell ref="B22:B28"/>
    <mergeCell ref="AB5:AB6"/>
    <mergeCell ref="AC5:AC6"/>
    <mergeCell ref="AD5:AD6"/>
    <mergeCell ref="A7:C7"/>
    <mergeCell ref="A8:C8"/>
    <mergeCell ref="U5:U6"/>
    <mergeCell ref="V5:V6"/>
    <mergeCell ref="W5:W6"/>
    <mergeCell ref="X5:X6"/>
    <mergeCell ref="Y5:Y6"/>
    <mergeCell ref="Z5:Z6"/>
    <mergeCell ref="O5:O6"/>
    <mergeCell ref="P5:P6"/>
    <mergeCell ref="Q5:Q6"/>
    <mergeCell ref="L5:L6"/>
    <mergeCell ref="M5:M6"/>
    <mergeCell ref="N5:N6"/>
    <mergeCell ref="A14:C14"/>
    <mergeCell ref="AA5:AA6"/>
    <mergeCell ref="A9:C9"/>
    <mergeCell ref="A10:C10"/>
    <mergeCell ref="A11:C11"/>
    <mergeCell ref="A12:C12"/>
    <mergeCell ref="A13:C13"/>
    <mergeCell ref="A1:M1"/>
    <mergeCell ref="A2:H2"/>
    <mergeCell ref="J2:U2"/>
    <mergeCell ref="J3:U3"/>
    <mergeCell ref="A5:C6"/>
    <mergeCell ref="D5:D6"/>
    <mergeCell ref="E5:E6"/>
    <mergeCell ref="F5:F6"/>
    <mergeCell ref="G5:G6"/>
    <mergeCell ref="H5:H6"/>
    <mergeCell ref="R5:R6"/>
    <mergeCell ref="S5:S6"/>
    <mergeCell ref="T5:T6"/>
    <mergeCell ref="I5:I6"/>
    <mergeCell ref="J5:J6"/>
    <mergeCell ref="K5:K6"/>
  </mergeCells>
  <phoneticPr fontId="5"/>
  <printOptions horizontalCentered="1"/>
  <pageMargins left="0.19685039370078741" right="0.19685039370078741" top="0.59055118110236227" bottom="0.19685039370078741" header="0.31496062992125984" footer="0.11811023622047245"/>
  <pageSetup paperSize="9" scale="39" orientation="landscape" horizont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F3DB6-AAA9-4F34-BE6B-984E514ADE05}">
  <dimension ref="A1:BN30"/>
  <sheetViews>
    <sheetView tabSelected="1" workbookViewId="0">
      <selection activeCell="A40" sqref="A40:XFD52"/>
    </sheetView>
  </sheetViews>
  <sheetFormatPr defaultRowHeight="13.5" x14ac:dyDescent="0.15"/>
  <cols>
    <col min="1" max="1" width="9" style="1704"/>
    <col min="2" max="2" width="4.625" style="1704" customWidth="1"/>
    <col min="3" max="3" width="4.125" style="1704" customWidth="1"/>
    <col min="4" max="4" width="9" style="1704"/>
    <col min="5" max="5" width="1.25" style="1704" customWidth="1"/>
    <col min="6" max="9" width="9" style="1704" hidden="1" customWidth="1"/>
    <col min="10" max="11" width="9" style="1704"/>
    <col min="12" max="12" width="4.375" style="1704" customWidth="1"/>
    <col min="13" max="14" width="9" style="1704" hidden="1" customWidth="1"/>
    <col min="15" max="16" width="9" style="1704"/>
    <col min="17" max="18" width="9" style="1704" hidden="1" customWidth="1"/>
    <col min="19" max="19" width="9" style="1704"/>
    <col min="20" max="20" width="9" style="1704" customWidth="1"/>
    <col min="21" max="21" width="1.25" style="1704" customWidth="1"/>
    <col min="22" max="22" width="1.125" style="1704" customWidth="1"/>
    <col min="23" max="25" width="9" style="1704" hidden="1" customWidth="1"/>
    <col min="26" max="27" width="9" style="1704"/>
    <col min="28" max="28" width="4.375" style="1704" customWidth="1"/>
    <col min="29" max="32" width="9" style="1704" hidden="1" customWidth="1"/>
    <col min="33" max="36" width="9" style="1704"/>
    <col min="37" max="37" width="7.375" style="1704" customWidth="1"/>
    <col min="38" max="42" width="9" style="1704" hidden="1" customWidth="1"/>
    <col min="43" max="49" width="9" style="1704"/>
    <col min="50" max="50" width="4.5" style="1704" customWidth="1"/>
    <col min="51" max="51" width="0.625" style="1704" hidden="1" customWidth="1"/>
    <col min="52" max="54" width="9" style="1704" hidden="1" customWidth="1"/>
    <col min="55" max="55" width="5.125" style="1704" customWidth="1"/>
    <col min="56" max="61" width="9" style="1704" hidden="1" customWidth="1"/>
    <col min="62" max="62" width="9" style="1704"/>
    <col min="63" max="63" width="0.125" style="1704" customWidth="1"/>
    <col min="64" max="64" width="9" style="1704" hidden="1" customWidth="1"/>
    <col min="65" max="16384" width="9" style="1704"/>
  </cols>
  <sheetData>
    <row r="1" spans="1:66" s="227" customFormat="1" ht="18.75" customHeight="1" x14ac:dyDescent="0.15">
      <c r="A1" s="227" t="s">
        <v>807</v>
      </c>
    </row>
    <row r="2" spans="1:66" s="227" customFormat="1" ht="28.7" customHeight="1" x14ac:dyDescent="0.15">
      <c r="A2" s="976" t="s">
        <v>808</v>
      </c>
      <c r="B2" s="976"/>
      <c r="C2" s="976"/>
      <c r="D2" s="976"/>
      <c r="E2" s="976"/>
      <c r="F2" s="976"/>
      <c r="G2" s="976"/>
      <c r="H2" s="976"/>
      <c r="I2" s="976"/>
      <c r="J2" s="976"/>
      <c r="K2" s="976"/>
      <c r="L2" s="976"/>
      <c r="M2" s="976"/>
      <c r="N2" s="976"/>
      <c r="O2" s="976"/>
      <c r="P2" s="976"/>
      <c r="Q2" s="976"/>
      <c r="R2" s="976"/>
      <c r="S2" s="976"/>
      <c r="T2" s="976"/>
      <c r="U2" s="976"/>
      <c r="V2" s="976"/>
      <c r="W2" s="976"/>
      <c r="X2" s="976"/>
      <c r="Y2" s="976"/>
      <c r="Z2" s="976"/>
      <c r="AA2" s="976"/>
      <c r="AB2" s="976"/>
      <c r="AC2" s="976"/>
      <c r="AD2" s="976"/>
      <c r="AE2" s="976"/>
      <c r="AF2" s="976"/>
      <c r="AG2" s="976"/>
      <c r="AH2" s="976"/>
      <c r="AI2" s="976"/>
      <c r="AJ2" s="976"/>
      <c r="AK2" s="976"/>
      <c r="AL2" s="976"/>
      <c r="AM2" s="976"/>
      <c r="AN2" s="976"/>
      <c r="AO2" s="976"/>
      <c r="AP2" s="976"/>
      <c r="AQ2" s="976"/>
      <c r="AR2" s="976"/>
      <c r="AS2" s="976"/>
      <c r="AT2" s="976"/>
      <c r="AU2" s="976"/>
      <c r="AV2" s="976"/>
      <c r="AW2" s="976"/>
      <c r="AX2" s="976"/>
      <c r="AY2" s="976"/>
      <c r="AZ2" s="976"/>
      <c r="BA2" s="976"/>
      <c r="BB2" s="976"/>
      <c r="BC2" s="976"/>
      <c r="BD2" s="976"/>
      <c r="BE2" s="976"/>
      <c r="BF2" s="976"/>
      <c r="BG2" s="976"/>
      <c r="BH2" s="976"/>
      <c r="BI2" s="976"/>
      <c r="BJ2" s="976"/>
      <c r="BK2" s="976"/>
      <c r="BL2" s="976"/>
      <c r="BM2" s="976"/>
      <c r="BN2" s="1705"/>
    </row>
    <row r="3" spans="1:66" s="227" customFormat="1" ht="21.75" customHeight="1" thickBot="1" x14ac:dyDescent="0.2"/>
    <row r="4" spans="1:66" s="227" customFormat="1" ht="21.75" customHeight="1" x14ac:dyDescent="0.15">
      <c r="A4" s="977" t="s">
        <v>149</v>
      </c>
      <c r="B4" s="978"/>
      <c r="C4" s="978"/>
      <c r="D4" s="978"/>
      <c r="E4" s="978"/>
      <c r="F4" s="978"/>
      <c r="G4" s="978"/>
      <c r="H4" s="978"/>
      <c r="I4" s="979"/>
      <c r="J4" s="983" t="s">
        <v>809</v>
      </c>
      <c r="K4" s="984"/>
      <c r="L4" s="984"/>
      <c r="M4" s="984"/>
      <c r="N4" s="985"/>
      <c r="O4" s="989" t="s">
        <v>810</v>
      </c>
      <c r="P4" s="990"/>
      <c r="Q4" s="990"/>
      <c r="R4" s="991"/>
      <c r="S4" s="995" t="s">
        <v>811</v>
      </c>
      <c r="T4" s="978"/>
      <c r="U4" s="978"/>
      <c r="V4" s="978"/>
      <c r="W4" s="978"/>
      <c r="X4" s="978"/>
      <c r="Y4" s="979"/>
      <c r="Z4" s="995" t="s">
        <v>812</v>
      </c>
      <c r="AA4" s="978"/>
      <c r="AB4" s="978"/>
      <c r="AC4" s="978"/>
      <c r="AD4" s="978"/>
      <c r="AE4" s="978"/>
      <c r="AF4" s="979"/>
      <c r="AG4" s="995" t="s">
        <v>152</v>
      </c>
      <c r="AH4" s="978"/>
      <c r="AI4" s="978"/>
      <c r="AJ4" s="978"/>
      <c r="AK4" s="978"/>
      <c r="AL4" s="978"/>
      <c r="AM4" s="978"/>
      <c r="AN4" s="978"/>
      <c r="AO4" s="978"/>
      <c r="AP4" s="978"/>
      <c r="AQ4" s="978"/>
      <c r="AR4" s="978"/>
      <c r="AS4" s="978"/>
      <c r="AT4" s="978"/>
      <c r="AU4" s="978"/>
      <c r="AV4" s="978"/>
      <c r="AW4" s="978"/>
      <c r="AX4" s="978"/>
      <c r="AY4" s="978"/>
      <c r="AZ4" s="978"/>
      <c r="BA4" s="978"/>
      <c r="BB4" s="978"/>
      <c r="BC4" s="978"/>
      <c r="BD4" s="978"/>
      <c r="BE4" s="978"/>
      <c r="BF4" s="978"/>
      <c r="BG4" s="978"/>
      <c r="BH4" s="978"/>
      <c r="BI4" s="978"/>
      <c r="BJ4" s="358"/>
      <c r="BK4" s="358"/>
      <c r="BL4" s="358"/>
      <c r="BM4" s="359"/>
    </row>
    <row r="5" spans="1:66" s="227" customFormat="1" ht="21.75" customHeight="1" thickBot="1" x14ac:dyDescent="0.2">
      <c r="A5" s="980"/>
      <c r="B5" s="981"/>
      <c r="C5" s="981"/>
      <c r="D5" s="981"/>
      <c r="E5" s="981"/>
      <c r="F5" s="981"/>
      <c r="G5" s="981"/>
      <c r="H5" s="981"/>
      <c r="I5" s="982"/>
      <c r="J5" s="986"/>
      <c r="K5" s="987"/>
      <c r="L5" s="987"/>
      <c r="M5" s="987"/>
      <c r="N5" s="988"/>
      <c r="O5" s="992"/>
      <c r="P5" s="993"/>
      <c r="Q5" s="993"/>
      <c r="R5" s="994"/>
      <c r="S5" s="996"/>
      <c r="T5" s="981"/>
      <c r="U5" s="981"/>
      <c r="V5" s="981"/>
      <c r="W5" s="981"/>
      <c r="X5" s="981"/>
      <c r="Y5" s="982"/>
      <c r="Z5" s="996"/>
      <c r="AA5" s="981"/>
      <c r="AB5" s="981"/>
      <c r="AC5" s="981"/>
      <c r="AD5" s="981"/>
      <c r="AE5" s="981"/>
      <c r="AF5" s="982"/>
      <c r="AG5" s="996"/>
      <c r="AH5" s="981"/>
      <c r="AI5" s="981"/>
      <c r="AJ5" s="981"/>
      <c r="AK5" s="981"/>
      <c r="AL5" s="981"/>
      <c r="AM5" s="981"/>
      <c r="AN5" s="981"/>
      <c r="AO5" s="981"/>
      <c r="AP5" s="981"/>
      <c r="AQ5" s="981"/>
      <c r="AR5" s="981"/>
      <c r="AS5" s="981"/>
      <c r="AT5" s="981"/>
      <c r="AU5" s="981"/>
      <c r="AV5" s="981"/>
      <c r="AW5" s="981"/>
      <c r="AX5" s="981"/>
      <c r="AY5" s="981"/>
      <c r="AZ5" s="981"/>
      <c r="BA5" s="981"/>
      <c r="BB5" s="981"/>
      <c r="BC5" s="981"/>
      <c r="BD5" s="981"/>
      <c r="BE5" s="981"/>
      <c r="BF5" s="981"/>
      <c r="BG5" s="981"/>
      <c r="BH5" s="981"/>
      <c r="BI5" s="981"/>
      <c r="BJ5" s="997" t="s">
        <v>153</v>
      </c>
      <c r="BK5" s="998"/>
      <c r="BL5" s="998"/>
      <c r="BM5" s="999"/>
    </row>
    <row r="6" spans="1:66" s="227" customFormat="1" ht="60" customHeight="1" thickTop="1" thickBot="1" x14ac:dyDescent="0.2">
      <c r="A6" s="1050" t="s">
        <v>442</v>
      </c>
      <c r="B6" s="1004"/>
      <c r="C6" s="1004"/>
      <c r="D6" s="1004"/>
      <c r="E6" s="1004"/>
      <c r="F6" s="1004"/>
      <c r="G6" s="1004"/>
      <c r="H6" s="1004"/>
      <c r="I6" s="1051"/>
      <c r="J6" s="1052"/>
      <c r="K6" s="1053"/>
      <c r="L6" s="1053"/>
      <c r="M6" s="1053"/>
      <c r="N6" s="1054"/>
      <c r="O6" s="1052"/>
      <c r="P6" s="1053"/>
      <c r="Q6" s="1053"/>
      <c r="R6" s="1054"/>
      <c r="S6" s="1052"/>
      <c r="T6" s="1053"/>
      <c r="U6" s="1053"/>
      <c r="V6" s="1053"/>
      <c r="W6" s="1053"/>
      <c r="X6" s="1053"/>
      <c r="Y6" s="1054"/>
      <c r="Z6" s="1052"/>
      <c r="AA6" s="1053"/>
      <c r="AB6" s="1053"/>
      <c r="AC6" s="1053"/>
      <c r="AD6" s="1053"/>
      <c r="AE6" s="1053"/>
      <c r="AF6" s="1054"/>
      <c r="AG6" s="1055" t="s">
        <v>813</v>
      </c>
      <c r="AH6" s="1056"/>
      <c r="AI6" s="1056"/>
      <c r="AJ6" s="1056"/>
      <c r="AK6" s="1056"/>
      <c r="AL6" s="1056"/>
      <c r="AM6" s="1056"/>
      <c r="AN6" s="1056"/>
      <c r="AO6" s="1056"/>
      <c r="AP6" s="1057"/>
      <c r="AQ6" s="1000" t="s">
        <v>814</v>
      </c>
      <c r="AR6" s="1001"/>
      <c r="AS6" s="1001"/>
      <c r="AT6" s="1001"/>
      <c r="AU6" s="1001"/>
      <c r="AV6" s="1001"/>
      <c r="AW6" s="1001"/>
      <c r="AX6" s="1001"/>
      <c r="AY6" s="1001"/>
      <c r="AZ6" s="1001"/>
      <c r="BA6" s="1001"/>
      <c r="BB6" s="1001"/>
      <c r="BC6" s="1001"/>
      <c r="BD6" s="1001"/>
      <c r="BE6" s="1001"/>
      <c r="BF6" s="1001"/>
      <c r="BG6" s="1001"/>
      <c r="BH6" s="1001"/>
      <c r="BI6" s="1002"/>
      <c r="BJ6" s="1003"/>
      <c r="BK6" s="1004"/>
      <c r="BL6" s="1004"/>
      <c r="BM6" s="1005"/>
    </row>
    <row r="7" spans="1:66" s="227" customFormat="1" ht="21.95" customHeight="1" x14ac:dyDescent="0.15">
      <c r="A7" s="1006" t="s">
        <v>446</v>
      </c>
      <c r="B7" s="1008" t="s">
        <v>211</v>
      </c>
      <c r="C7" s="1009"/>
      <c r="D7" s="1009"/>
      <c r="E7" s="1009"/>
      <c r="F7" s="1009"/>
      <c r="G7" s="1009"/>
      <c r="H7" s="1009"/>
      <c r="I7" s="1010"/>
      <c r="J7" s="1017"/>
      <c r="K7" s="1018"/>
      <c r="L7" s="1018"/>
      <c r="M7" s="1018"/>
      <c r="N7" s="1019"/>
      <c r="O7" s="1026"/>
      <c r="P7" s="1027"/>
      <c r="Q7" s="1027"/>
      <c r="R7" s="1028"/>
      <c r="S7" s="1035"/>
      <c r="T7" s="1036"/>
      <c r="U7" s="1036"/>
      <c r="V7" s="1036"/>
      <c r="W7" s="1036"/>
      <c r="X7" s="1036"/>
      <c r="Y7" s="1037"/>
      <c r="Z7" s="1026"/>
      <c r="AA7" s="1027"/>
      <c r="AB7" s="1027"/>
      <c r="AC7" s="1027"/>
      <c r="AD7" s="1027"/>
      <c r="AE7" s="1027"/>
      <c r="AF7" s="1028"/>
      <c r="AG7" s="1044" t="s">
        <v>403</v>
      </c>
      <c r="AH7" s="1045"/>
      <c r="AI7" s="1045"/>
      <c r="AJ7" s="1045"/>
      <c r="AK7" s="1045"/>
      <c r="AL7" s="1045"/>
      <c r="AM7" s="1045"/>
      <c r="AN7" s="1045"/>
      <c r="AO7" s="1045"/>
      <c r="AP7" s="1046"/>
      <c r="AQ7" s="1047" t="s">
        <v>404</v>
      </c>
      <c r="AR7" s="1048"/>
      <c r="AS7" s="1048"/>
      <c r="AT7" s="1048"/>
      <c r="AU7" s="1048"/>
      <c r="AV7" s="1048"/>
      <c r="AW7" s="1048"/>
      <c r="AX7" s="1048"/>
      <c r="AY7" s="1048"/>
      <c r="AZ7" s="1048"/>
      <c r="BA7" s="1048"/>
      <c r="BB7" s="1048"/>
      <c r="BC7" s="1048"/>
      <c r="BD7" s="1048"/>
      <c r="BE7" s="1048"/>
      <c r="BF7" s="1048"/>
      <c r="BG7" s="1048"/>
      <c r="BH7" s="1048"/>
      <c r="BI7" s="1049"/>
      <c r="BJ7" s="1058"/>
      <c r="BK7" s="1058"/>
      <c r="BL7" s="1058"/>
      <c r="BM7" s="1059"/>
    </row>
    <row r="8" spans="1:66" s="227" customFormat="1" ht="21.95" customHeight="1" x14ac:dyDescent="0.15">
      <c r="A8" s="1006"/>
      <c r="B8" s="1011"/>
      <c r="C8" s="1012"/>
      <c r="D8" s="1012"/>
      <c r="E8" s="1012"/>
      <c r="F8" s="1012"/>
      <c r="G8" s="1012"/>
      <c r="H8" s="1012"/>
      <c r="I8" s="1013"/>
      <c r="J8" s="1020"/>
      <c r="K8" s="1021"/>
      <c r="L8" s="1021"/>
      <c r="M8" s="1021"/>
      <c r="N8" s="1022"/>
      <c r="O8" s="1029"/>
      <c r="P8" s="1030"/>
      <c r="Q8" s="1030"/>
      <c r="R8" s="1031"/>
      <c r="S8" s="1038"/>
      <c r="T8" s="1039"/>
      <c r="U8" s="1039"/>
      <c r="V8" s="1039"/>
      <c r="W8" s="1039"/>
      <c r="X8" s="1039"/>
      <c r="Y8" s="1040"/>
      <c r="Z8" s="1029"/>
      <c r="AA8" s="1030"/>
      <c r="AB8" s="1030"/>
      <c r="AC8" s="1030"/>
      <c r="AD8" s="1030"/>
      <c r="AE8" s="1030"/>
      <c r="AF8" s="1031"/>
      <c r="AG8" s="1060" t="s">
        <v>450</v>
      </c>
      <c r="AH8" s="1045"/>
      <c r="AI8" s="1045"/>
      <c r="AJ8" s="1045"/>
      <c r="AK8" s="1045"/>
      <c r="AL8" s="1045"/>
      <c r="AM8" s="1045"/>
      <c r="AN8" s="1045"/>
      <c r="AO8" s="1045"/>
      <c r="AP8" s="1046"/>
      <c r="AQ8" s="1061" t="s">
        <v>451</v>
      </c>
      <c r="AR8" s="1048"/>
      <c r="AS8" s="1048"/>
      <c r="AT8" s="1048"/>
      <c r="AU8" s="1048"/>
      <c r="AV8" s="1048"/>
      <c r="AW8" s="1048"/>
      <c r="AX8" s="1048"/>
      <c r="AY8" s="1048"/>
      <c r="AZ8" s="1048"/>
      <c r="BA8" s="1048"/>
      <c r="BB8" s="1048"/>
      <c r="BC8" s="1048"/>
      <c r="BD8" s="1048"/>
      <c r="BE8" s="1048"/>
      <c r="BF8" s="1048"/>
      <c r="BG8" s="1048"/>
      <c r="BH8" s="1048"/>
      <c r="BI8" s="1049"/>
      <c r="BJ8" s="1058"/>
      <c r="BK8" s="1058"/>
      <c r="BL8" s="1058"/>
      <c r="BM8" s="1059"/>
    </row>
    <row r="9" spans="1:66" s="227" customFormat="1" ht="21.95" customHeight="1" x14ac:dyDescent="0.15">
      <c r="A9" s="1006"/>
      <c r="B9" s="1011"/>
      <c r="C9" s="1012"/>
      <c r="D9" s="1012"/>
      <c r="E9" s="1012"/>
      <c r="F9" s="1012"/>
      <c r="G9" s="1012"/>
      <c r="H9" s="1012"/>
      <c r="I9" s="1013"/>
      <c r="J9" s="1020"/>
      <c r="K9" s="1021"/>
      <c r="L9" s="1021"/>
      <c r="M9" s="1021"/>
      <c r="N9" s="1022"/>
      <c r="O9" s="1029"/>
      <c r="P9" s="1030"/>
      <c r="Q9" s="1030"/>
      <c r="R9" s="1031"/>
      <c r="S9" s="1038"/>
      <c r="T9" s="1039"/>
      <c r="U9" s="1039"/>
      <c r="V9" s="1039"/>
      <c r="W9" s="1039"/>
      <c r="X9" s="1039"/>
      <c r="Y9" s="1040"/>
      <c r="Z9" s="1029"/>
      <c r="AA9" s="1030"/>
      <c r="AB9" s="1030"/>
      <c r="AC9" s="1030"/>
      <c r="AD9" s="1030"/>
      <c r="AE9" s="1030"/>
      <c r="AF9" s="1031"/>
      <c r="AG9" s="1060" t="s">
        <v>995</v>
      </c>
      <c r="AH9" s="1045"/>
      <c r="AI9" s="1045"/>
      <c r="AJ9" s="1045"/>
      <c r="AK9" s="1045"/>
      <c r="AL9" s="1045"/>
      <c r="AM9" s="1045"/>
      <c r="AN9" s="1045"/>
      <c r="AO9" s="1045"/>
      <c r="AP9" s="1046"/>
      <c r="AQ9" s="1061" t="s">
        <v>451</v>
      </c>
      <c r="AR9" s="1048"/>
      <c r="AS9" s="1048"/>
      <c r="AT9" s="1048"/>
      <c r="AU9" s="1048"/>
      <c r="AV9" s="1048"/>
      <c r="AW9" s="1048"/>
      <c r="AX9" s="1048"/>
      <c r="AY9" s="1048"/>
      <c r="AZ9" s="1048"/>
      <c r="BA9" s="1048"/>
      <c r="BB9" s="1048"/>
      <c r="BC9" s="1048"/>
      <c r="BD9" s="1048"/>
      <c r="BE9" s="1048"/>
      <c r="BF9" s="1048"/>
      <c r="BG9" s="1048"/>
      <c r="BH9" s="1048"/>
      <c r="BI9" s="1049"/>
      <c r="BJ9" s="1061"/>
      <c r="BK9" s="1048"/>
      <c r="BL9" s="1048"/>
      <c r="BM9" s="1062"/>
    </row>
    <row r="10" spans="1:66" s="227" customFormat="1" ht="21.95" customHeight="1" x14ac:dyDescent="0.15">
      <c r="A10" s="1006"/>
      <c r="B10" s="1011"/>
      <c r="C10" s="1012"/>
      <c r="D10" s="1012"/>
      <c r="E10" s="1012"/>
      <c r="F10" s="1012"/>
      <c r="G10" s="1012"/>
      <c r="H10" s="1012"/>
      <c r="I10" s="1013"/>
      <c r="J10" s="1020"/>
      <c r="K10" s="1021"/>
      <c r="L10" s="1021"/>
      <c r="M10" s="1021"/>
      <c r="N10" s="1022"/>
      <c r="O10" s="1029"/>
      <c r="P10" s="1030"/>
      <c r="Q10" s="1030"/>
      <c r="R10" s="1031"/>
      <c r="S10" s="1038"/>
      <c r="T10" s="1039"/>
      <c r="U10" s="1039"/>
      <c r="V10" s="1039"/>
      <c r="W10" s="1039"/>
      <c r="X10" s="1039"/>
      <c r="Y10" s="1040"/>
      <c r="Z10" s="1029"/>
      <c r="AA10" s="1030"/>
      <c r="AB10" s="1030"/>
      <c r="AC10" s="1030"/>
      <c r="AD10" s="1030"/>
      <c r="AE10" s="1030"/>
      <c r="AF10" s="1031"/>
      <c r="AG10" s="1060" t="s">
        <v>452</v>
      </c>
      <c r="AH10" s="1045"/>
      <c r="AI10" s="1045"/>
      <c r="AJ10" s="1045"/>
      <c r="AK10" s="1045"/>
      <c r="AL10" s="1045"/>
      <c r="AM10" s="1045"/>
      <c r="AN10" s="1045"/>
      <c r="AO10" s="1045"/>
      <c r="AP10" s="1046"/>
      <c r="AQ10" s="1061" t="s">
        <v>451</v>
      </c>
      <c r="AR10" s="1048"/>
      <c r="AS10" s="1048"/>
      <c r="AT10" s="1048"/>
      <c r="AU10" s="1048"/>
      <c r="AV10" s="1048"/>
      <c r="AW10" s="1048"/>
      <c r="AX10" s="1048"/>
      <c r="AY10" s="1048"/>
      <c r="AZ10" s="1048"/>
      <c r="BA10" s="1048"/>
      <c r="BB10" s="1048"/>
      <c r="BC10" s="1048"/>
      <c r="BD10" s="1048"/>
      <c r="BE10" s="1048"/>
      <c r="BF10" s="1048"/>
      <c r="BG10" s="1048"/>
      <c r="BH10" s="1048"/>
      <c r="BI10" s="1049"/>
      <c r="BJ10" s="1061"/>
      <c r="BK10" s="1048"/>
      <c r="BL10" s="1048"/>
      <c r="BM10" s="1062"/>
    </row>
    <row r="11" spans="1:66" s="227" customFormat="1" ht="21.95" customHeight="1" x14ac:dyDescent="0.15">
      <c r="A11" s="1006"/>
      <c r="B11" s="1011"/>
      <c r="C11" s="1012"/>
      <c r="D11" s="1012"/>
      <c r="E11" s="1012"/>
      <c r="F11" s="1012"/>
      <c r="G11" s="1012"/>
      <c r="H11" s="1012"/>
      <c r="I11" s="1013"/>
      <c r="J11" s="1020"/>
      <c r="K11" s="1021"/>
      <c r="L11" s="1021"/>
      <c r="M11" s="1021"/>
      <c r="N11" s="1022"/>
      <c r="O11" s="1029"/>
      <c r="P11" s="1030"/>
      <c r="Q11" s="1030"/>
      <c r="R11" s="1031"/>
      <c r="S11" s="1038"/>
      <c r="T11" s="1039"/>
      <c r="U11" s="1039"/>
      <c r="V11" s="1039"/>
      <c r="W11" s="1039"/>
      <c r="X11" s="1039"/>
      <c r="Y11" s="1040"/>
      <c r="Z11" s="1029"/>
      <c r="AA11" s="1030"/>
      <c r="AB11" s="1030"/>
      <c r="AC11" s="1030"/>
      <c r="AD11" s="1030"/>
      <c r="AE11" s="1030"/>
      <c r="AF11" s="1031"/>
      <c r="AG11" s="1060" t="s">
        <v>231</v>
      </c>
      <c r="AH11" s="1045"/>
      <c r="AI11" s="1045"/>
      <c r="AJ11" s="1045"/>
      <c r="AK11" s="1045"/>
      <c r="AL11" s="1045"/>
      <c r="AM11" s="1045"/>
      <c r="AN11" s="1045"/>
      <c r="AO11" s="1045"/>
      <c r="AP11" s="1046"/>
      <c r="AQ11" s="1061" t="s">
        <v>448</v>
      </c>
      <c r="AR11" s="1048"/>
      <c r="AS11" s="1048"/>
      <c r="AT11" s="1048"/>
      <c r="AU11" s="1048"/>
      <c r="AV11" s="1048"/>
      <c r="AW11" s="1048"/>
      <c r="AX11" s="1048"/>
      <c r="AY11" s="1048"/>
      <c r="AZ11" s="1048"/>
      <c r="BA11" s="1048"/>
      <c r="BB11" s="1048"/>
      <c r="BC11" s="1048"/>
      <c r="BD11" s="1048"/>
      <c r="BE11" s="1048"/>
      <c r="BF11" s="1048"/>
      <c r="BG11" s="1048"/>
      <c r="BH11" s="1048"/>
      <c r="BI11" s="1049"/>
      <c r="BJ11" s="1058"/>
      <c r="BK11" s="1058"/>
      <c r="BL11" s="1058"/>
      <c r="BM11" s="1059"/>
    </row>
    <row r="12" spans="1:66" s="227" customFormat="1" ht="21.95" customHeight="1" x14ac:dyDescent="0.15">
      <c r="A12" s="1006"/>
      <c r="B12" s="1011"/>
      <c r="C12" s="1012"/>
      <c r="D12" s="1012"/>
      <c r="E12" s="1012"/>
      <c r="F12" s="1012"/>
      <c r="G12" s="1012"/>
      <c r="H12" s="1012"/>
      <c r="I12" s="1013"/>
      <c r="J12" s="1020"/>
      <c r="K12" s="1021"/>
      <c r="L12" s="1021"/>
      <c r="M12" s="1021"/>
      <c r="N12" s="1022"/>
      <c r="O12" s="1029"/>
      <c r="P12" s="1030"/>
      <c r="Q12" s="1030"/>
      <c r="R12" s="1031"/>
      <c r="S12" s="1038"/>
      <c r="T12" s="1039"/>
      <c r="U12" s="1039"/>
      <c r="V12" s="1039"/>
      <c r="W12" s="1039"/>
      <c r="X12" s="1039"/>
      <c r="Y12" s="1040"/>
      <c r="Z12" s="1029"/>
      <c r="AA12" s="1030"/>
      <c r="AB12" s="1030"/>
      <c r="AC12" s="1030"/>
      <c r="AD12" s="1030"/>
      <c r="AE12" s="1030"/>
      <c r="AF12" s="1031"/>
      <c r="AG12" s="1060" t="s">
        <v>270</v>
      </c>
      <c r="AH12" s="1045"/>
      <c r="AI12" s="1045"/>
      <c r="AJ12" s="1045"/>
      <c r="AK12" s="1045"/>
      <c r="AL12" s="1045"/>
      <c r="AM12" s="1045"/>
      <c r="AN12" s="1045"/>
      <c r="AO12" s="1045"/>
      <c r="AP12" s="1046"/>
      <c r="AQ12" s="1061" t="s">
        <v>448</v>
      </c>
      <c r="AR12" s="1048"/>
      <c r="AS12" s="1048"/>
      <c r="AT12" s="1048"/>
      <c r="AU12" s="1048"/>
      <c r="AV12" s="1048"/>
      <c r="AW12" s="1048"/>
      <c r="AX12" s="1048"/>
      <c r="AY12" s="1048"/>
      <c r="AZ12" s="1048"/>
      <c r="BA12" s="1048"/>
      <c r="BB12" s="1048"/>
      <c r="BC12" s="1048"/>
      <c r="BD12" s="1048"/>
      <c r="BE12" s="1048"/>
      <c r="BF12" s="1048"/>
      <c r="BG12" s="1048"/>
      <c r="BH12" s="1048"/>
      <c r="BI12" s="1049"/>
      <c r="BJ12" s="1058"/>
      <c r="BK12" s="1058"/>
      <c r="BL12" s="1058"/>
      <c r="BM12" s="1059"/>
    </row>
    <row r="13" spans="1:66" s="227" customFormat="1" ht="21.95" customHeight="1" x14ac:dyDescent="0.15">
      <c r="A13" s="1006"/>
      <c r="B13" s="1011"/>
      <c r="C13" s="1012"/>
      <c r="D13" s="1012"/>
      <c r="E13" s="1012"/>
      <c r="F13" s="1012"/>
      <c r="G13" s="1012"/>
      <c r="H13" s="1012"/>
      <c r="I13" s="1013"/>
      <c r="J13" s="1020"/>
      <c r="K13" s="1021"/>
      <c r="L13" s="1021"/>
      <c r="M13" s="1021"/>
      <c r="N13" s="1022"/>
      <c r="O13" s="1029"/>
      <c r="P13" s="1030"/>
      <c r="Q13" s="1030"/>
      <c r="R13" s="1031"/>
      <c r="S13" s="1038"/>
      <c r="T13" s="1039"/>
      <c r="U13" s="1039"/>
      <c r="V13" s="1039"/>
      <c r="W13" s="1039"/>
      <c r="X13" s="1039"/>
      <c r="Y13" s="1040"/>
      <c r="Z13" s="1029"/>
      <c r="AA13" s="1030"/>
      <c r="AB13" s="1030"/>
      <c r="AC13" s="1030"/>
      <c r="AD13" s="1030"/>
      <c r="AE13" s="1030"/>
      <c r="AF13" s="1031"/>
      <c r="AG13" s="1060" t="s">
        <v>232</v>
      </c>
      <c r="AH13" s="1045"/>
      <c r="AI13" s="1045"/>
      <c r="AJ13" s="1045"/>
      <c r="AK13" s="1045"/>
      <c r="AL13" s="1045"/>
      <c r="AM13" s="1045"/>
      <c r="AN13" s="1045"/>
      <c r="AO13" s="1045"/>
      <c r="AP13" s="1046"/>
      <c r="AQ13" s="1061" t="s">
        <v>448</v>
      </c>
      <c r="AR13" s="1048"/>
      <c r="AS13" s="1048"/>
      <c r="AT13" s="1048"/>
      <c r="AU13" s="1048"/>
      <c r="AV13" s="1048"/>
      <c r="AW13" s="1048"/>
      <c r="AX13" s="1048"/>
      <c r="AY13" s="1048"/>
      <c r="AZ13" s="1048"/>
      <c r="BA13" s="1048"/>
      <c r="BB13" s="1048"/>
      <c r="BC13" s="1048"/>
      <c r="BD13" s="1048"/>
      <c r="BE13" s="1048"/>
      <c r="BF13" s="1048"/>
      <c r="BG13" s="1048"/>
      <c r="BH13" s="1048"/>
      <c r="BI13" s="1049"/>
      <c r="BJ13" s="1058"/>
      <c r="BK13" s="1058"/>
      <c r="BL13" s="1058"/>
      <c r="BM13" s="1059"/>
    </row>
    <row r="14" spans="1:66" s="227" customFormat="1" ht="21.95" customHeight="1" x14ac:dyDescent="0.15">
      <c r="A14" s="1006"/>
      <c r="B14" s="1011"/>
      <c r="C14" s="1012"/>
      <c r="D14" s="1012"/>
      <c r="E14" s="1012"/>
      <c r="F14" s="1012"/>
      <c r="G14" s="1012"/>
      <c r="H14" s="1012"/>
      <c r="I14" s="1013"/>
      <c r="J14" s="1020"/>
      <c r="K14" s="1021"/>
      <c r="L14" s="1021"/>
      <c r="M14" s="1021"/>
      <c r="N14" s="1022"/>
      <c r="O14" s="1029"/>
      <c r="P14" s="1030"/>
      <c r="Q14" s="1030"/>
      <c r="R14" s="1031"/>
      <c r="S14" s="1038"/>
      <c r="T14" s="1039"/>
      <c r="U14" s="1039"/>
      <c r="V14" s="1039"/>
      <c r="W14" s="1039"/>
      <c r="X14" s="1039"/>
      <c r="Y14" s="1040"/>
      <c r="Z14" s="1029"/>
      <c r="AA14" s="1030"/>
      <c r="AB14" s="1030"/>
      <c r="AC14" s="1030"/>
      <c r="AD14" s="1030"/>
      <c r="AE14" s="1030"/>
      <c r="AF14" s="1031"/>
      <c r="AG14" s="1060" t="s">
        <v>407</v>
      </c>
      <c r="AH14" s="1045"/>
      <c r="AI14" s="1045"/>
      <c r="AJ14" s="1045"/>
      <c r="AK14" s="1045"/>
      <c r="AL14" s="1045"/>
      <c r="AM14" s="1045"/>
      <c r="AN14" s="1045"/>
      <c r="AO14" s="1045"/>
      <c r="AP14" s="1046"/>
      <c r="AQ14" s="1061" t="s">
        <v>448</v>
      </c>
      <c r="AR14" s="1048"/>
      <c r="AS14" s="1048"/>
      <c r="AT14" s="1048"/>
      <c r="AU14" s="1048"/>
      <c r="AV14" s="1048"/>
      <c r="AW14" s="1048"/>
      <c r="AX14" s="1048"/>
      <c r="AY14" s="1048"/>
      <c r="AZ14" s="1048"/>
      <c r="BA14" s="1048"/>
      <c r="BB14" s="1048"/>
      <c r="BC14" s="1048"/>
      <c r="BD14" s="1048"/>
      <c r="BE14" s="1048"/>
      <c r="BF14" s="1048"/>
      <c r="BG14" s="1048"/>
      <c r="BH14" s="1048"/>
      <c r="BI14" s="1049"/>
      <c r="BJ14" s="1058"/>
      <c r="BK14" s="1058"/>
      <c r="BL14" s="1058"/>
      <c r="BM14" s="1059"/>
    </row>
    <row r="15" spans="1:66" s="227" customFormat="1" ht="21.95" customHeight="1" x14ac:dyDescent="0.15">
      <c r="A15" s="1006"/>
      <c r="B15" s="1011"/>
      <c r="C15" s="1012"/>
      <c r="D15" s="1012"/>
      <c r="E15" s="1012"/>
      <c r="F15" s="1012"/>
      <c r="G15" s="1012"/>
      <c r="H15" s="1012"/>
      <c r="I15" s="1013"/>
      <c r="J15" s="1020"/>
      <c r="K15" s="1021"/>
      <c r="L15" s="1021"/>
      <c r="M15" s="1021"/>
      <c r="N15" s="1022"/>
      <c r="O15" s="1029"/>
      <c r="P15" s="1030"/>
      <c r="Q15" s="1030"/>
      <c r="R15" s="1031"/>
      <c r="S15" s="1038"/>
      <c r="T15" s="1039"/>
      <c r="U15" s="1039"/>
      <c r="V15" s="1039"/>
      <c r="W15" s="1039"/>
      <c r="X15" s="1039"/>
      <c r="Y15" s="1040"/>
      <c r="Z15" s="1029"/>
      <c r="AA15" s="1030"/>
      <c r="AB15" s="1030"/>
      <c r="AC15" s="1030"/>
      <c r="AD15" s="1030"/>
      <c r="AE15" s="1030"/>
      <c r="AF15" s="1031"/>
      <c r="AG15" s="1060" t="s">
        <v>408</v>
      </c>
      <c r="AH15" s="1045"/>
      <c r="AI15" s="1045"/>
      <c r="AJ15" s="1045"/>
      <c r="AK15" s="1045"/>
      <c r="AL15" s="1045"/>
      <c r="AM15" s="1045"/>
      <c r="AN15" s="1045"/>
      <c r="AO15" s="1045"/>
      <c r="AP15" s="1046"/>
      <c r="AQ15" s="1061" t="s">
        <v>409</v>
      </c>
      <c r="AR15" s="1048"/>
      <c r="AS15" s="1048"/>
      <c r="AT15" s="1048"/>
      <c r="AU15" s="1048"/>
      <c r="AV15" s="1048"/>
      <c r="AW15" s="1048"/>
      <c r="AX15" s="1048"/>
      <c r="AY15" s="1048"/>
      <c r="AZ15" s="1048"/>
      <c r="BA15" s="1048"/>
      <c r="BB15" s="1048"/>
      <c r="BC15" s="1048"/>
      <c r="BD15" s="1048"/>
      <c r="BE15" s="1048"/>
      <c r="BF15" s="1048"/>
      <c r="BG15" s="1048"/>
      <c r="BH15" s="1048"/>
      <c r="BI15" s="1049"/>
      <c r="BJ15" s="1058"/>
      <c r="BK15" s="1058"/>
      <c r="BL15" s="1058"/>
      <c r="BM15" s="1059"/>
    </row>
    <row r="16" spans="1:66" s="227" customFormat="1" ht="21.95" customHeight="1" x14ac:dyDescent="0.15">
      <c r="A16" s="1006"/>
      <c r="B16" s="1011"/>
      <c r="C16" s="1012"/>
      <c r="D16" s="1012"/>
      <c r="E16" s="1012"/>
      <c r="F16" s="1012"/>
      <c r="G16" s="1012"/>
      <c r="H16" s="1012"/>
      <c r="I16" s="1013"/>
      <c r="J16" s="1020"/>
      <c r="K16" s="1021"/>
      <c r="L16" s="1021"/>
      <c r="M16" s="1021"/>
      <c r="N16" s="1022"/>
      <c r="O16" s="1029"/>
      <c r="P16" s="1030"/>
      <c r="Q16" s="1030"/>
      <c r="R16" s="1031"/>
      <c r="S16" s="1038"/>
      <c r="T16" s="1039"/>
      <c r="U16" s="1039"/>
      <c r="V16" s="1039"/>
      <c r="W16" s="1039"/>
      <c r="X16" s="1039"/>
      <c r="Y16" s="1040"/>
      <c r="Z16" s="1029"/>
      <c r="AA16" s="1030"/>
      <c r="AB16" s="1030"/>
      <c r="AC16" s="1030"/>
      <c r="AD16" s="1030"/>
      <c r="AE16" s="1030"/>
      <c r="AF16" s="1031"/>
      <c r="AG16" s="1063" t="s">
        <v>229</v>
      </c>
      <c r="AH16" s="1064"/>
      <c r="AI16" s="1064"/>
      <c r="AJ16" s="1064"/>
      <c r="AK16" s="1064"/>
      <c r="AL16" s="1064"/>
      <c r="AM16" s="1064"/>
      <c r="AN16" s="1064"/>
      <c r="AO16" s="1064"/>
      <c r="AP16" s="1065"/>
      <c r="AQ16" s="1066" t="s">
        <v>410</v>
      </c>
      <c r="AR16" s="1067"/>
      <c r="AS16" s="1067"/>
      <c r="AT16" s="1067"/>
      <c r="AU16" s="1067"/>
      <c r="AV16" s="1067"/>
      <c r="AW16" s="1067"/>
      <c r="AX16" s="1067"/>
      <c r="AY16" s="1067"/>
      <c r="AZ16" s="1067"/>
      <c r="BA16" s="1067"/>
      <c r="BB16" s="1067"/>
      <c r="BC16" s="1067"/>
      <c r="BD16" s="1067"/>
      <c r="BE16" s="1067"/>
      <c r="BF16" s="1067"/>
      <c r="BG16" s="1067"/>
      <c r="BH16" s="1067"/>
      <c r="BI16" s="1068"/>
      <c r="BJ16" s="1069"/>
      <c r="BK16" s="1069"/>
      <c r="BL16" s="1069"/>
      <c r="BM16" s="1070"/>
    </row>
    <row r="17" spans="1:65" s="227" customFormat="1" ht="21.95" customHeight="1" x14ac:dyDescent="0.15">
      <c r="A17" s="1006"/>
      <c r="B17" s="1011"/>
      <c r="C17" s="1012"/>
      <c r="D17" s="1012"/>
      <c r="E17" s="1012"/>
      <c r="F17" s="1012"/>
      <c r="G17" s="1012"/>
      <c r="H17" s="1012"/>
      <c r="I17" s="1013"/>
      <c r="J17" s="1020"/>
      <c r="K17" s="1021"/>
      <c r="L17" s="1021"/>
      <c r="M17" s="1021"/>
      <c r="N17" s="1022"/>
      <c r="O17" s="1029"/>
      <c r="P17" s="1030"/>
      <c r="Q17" s="1030"/>
      <c r="R17" s="1031"/>
      <c r="S17" s="1038"/>
      <c r="T17" s="1039"/>
      <c r="U17" s="1039"/>
      <c r="V17" s="1039"/>
      <c r="W17" s="1039"/>
      <c r="X17" s="1039"/>
      <c r="Y17" s="1040"/>
      <c r="Z17" s="1029"/>
      <c r="AA17" s="1030"/>
      <c r="AB17" s="1030"/>
      <c r="AC17" s="1030"/>
      <c r="AD17" s="1030"/>
      <c r="AE17" s="1030"/>
      <c r="AF17" s="1031"/>
      <c r="AG17" s="1060" t="s">
        <v>815</v>
      </c>
      <c r="AH17" s="1045"/>
      <c r="AI17" s="1045"/>
      <c r="AJ17" s="1045"/>
      <c r="AK17" s="1045"/>
      <c r="AL17" s="1045"/>
      <c r="AM17" s="1045"/>
      <c r="AN17" s="1045"/>
      <c r="AO17" s="1045"/>
      <c r="AP17" s="1046"/>
      <c r="AQ17" s="1061" t="s">
        <v>409</v>
      </c>
      <c r="AR17" s="1048"/>
      <c r="AS17" s="1048"/>
      <c r="AT17" s="1048"/>
      <c r="AU17" s="1048"/>
      <c r="AV17" s="1048"/>
      <c r="AW17" s="1048"/>
      <c r="AX17" s="1048"/>
      <c r="AY17" s="1048"/>
      <c r="AZ17" s="1048"/>
      <c r="BA17" s="1048"/>
      <c r="BB17" s="1048"/>
      <c r="BC17" s="1048"/>
      <c r="BD17" s="1048"/>
      <c r="BE17" s="1048"/>
      <c r="BF17" s="1048"/>
      <c r="BG17" s="1048"/>
      <c r="BH17" s="1048"/>
      <c r="BI17" s="1049"/>
      <c r="BJ17" s="1058"/>
      <c r="BK17" s="1058"/>
      <c r="BL17" s="1058"/>
      <c r="BM17" s="1059"/>
    </row>
    <row r="18" spans="1:65" s="227" customFormat="1" ht="21.95" customHeight="1" x14ac:dyDescent="0.15">
      <c r="A18" s="1006"/>
      <c r="B18" s="1011"/>
      <c r="C18" s="1012"/>
      <c r="D18" s="1012"/>
      <c r="E18" s="1012"/>
      <c r="F18" s="1012"/>
      <c r="G18" s="1012"/>
      <c r="H18" s="1012"/>
      <c r="I18" s="1013"/>
      <c r="J18" s="1020"/>
      <c r="K18" s="1021"/>
      <c r="L18" s="1021"/>
      <c r="M18" s="1021"/>
      <c r="N18" s="1022"/>
      <c r="O18" s="1029"/>
      <c r="P18" s="1030"/>
      <c r="Q18" s="1030"/>
      <c r="R18" s="1031"/>
      <c r="S18" s="1038"/>
      <c r="T18" s="1039"/>
      <c r="U18" s="1039"/>
      <c r="V18" s="1039"/>
      <c r="W18" s="1039"/>
      <c r="X18" s="1039"/>
      <c r="Y18" s="1040"/>
      <c r="Z18" s="1029"/>
      <c r="AA18" s="1030"/>
      <c r="AB18" s="1030"/>
      <c r="AC18" s="1030"/>
      <c r="AD18" s="1030"/>
      <c r="AE18" s="1030"/>
      <c r="AF18" s="1031"/>
      <c r="AG18" s="1060" t="s">
        <v>453</v>
      </c>
      <c r="AH18" s="1045"/>
      <c r="AI18" s="1045"/>
      <c r="AJ18" s="1045"/>
      <c r="AK18" s="1045"/>
      <c r="AL18" s="1045"/>
      <c r="AM18" s="1045"/>
      <c r="AN18" s="1045"/>
      <c r="AO18" s="1045"/>
      <c r="AP18" s="1046"/>
      <c r="AQ18" s="1061" t="s">
        <v>409</v>
      </c>
      <c r="AR18" s="1048"/>
      <c r="AS18" s="1048"/>
      <c r="AT18" s="1048"/>
      <c r="AU18" s="1048"/>
      <c r="AV18" s="1048"/>
      <c r="AW18" s="1048"/>
      <c r="AX18" s="1048"/>
      <c r="AY18" s="1048"/>
      <c r="AZ18" s="1048"/>
      <c r="BA18" s="1048"/>
      <c r="BB18" s="1048"/>
      <c r="BC18" s="1048"/>
      <c r="BD18" s="1048"/>
      <c r="BE18" s="1048"/>
      <c r="BF18" s="1048"/>
      <c r="BG18" s="1048"/>
      <c r="BH18" s="1048"/>
      <c r="BI18" s="1049"/>
      <c r="BJ18" s="1058"/>
      <c r="BK18" s="1058"/>
      <c r="BL18" s="1058"/>
      <c r="BM18" s="1059"/>
    </row>
    <row r="19" spans="1:65" s="227" customFormat="1" ht="21.95" customHeight="1" x14ac:dyDescent="0.15">
      <c r="A19" s="1006"/>
      <c r="B19" s="1011"/>
      <c r="C19" s="1012"/>
      <c r="D19" s="1012"/>
      <c r="E19" s="1012"/>
      <c r="F19" s="1012"/>
      <c r="G19" s="1012"/>
      <c r="H19" s="1012"/>
      <c r="I19" s="1013"/>
      <c r="J19" s="1020"/>
      <c r="K19" s="1021"/>
      <c r="L19" s="1021"/>
      <c r="M19" s="1021"/>
      <c r="N19" s="1022"/>
      <c r="O19" s="1029"/>
      <c r="P19" s="1030"/>
      <c r="Q19" s="1030"/>
      <c r="R19" s="1031"/>
      <c r="S19" s="1038"/>
      <c r="T19" s="1039"/>
      <c r="U19" s="1039"/>
      <c r="V19" s="1039"/>
      <c r="W19" s="1039"/>
      <c r="X19" s="1039"/>
      <c r="Y19" s="1040"/>
      <c r="Z19" s="1029"/>
      <c r="AA19" s="1030"/>
      <c r="AB19" s="1030"/>
      <c r="AC19" s="1030"/>
      <c r="AD19" s="1030"/>
      <c r="AE19" s="1030"/>
      <c r="AF19" s="1031"/>
      <c r="AG19" s="1060" t="s">
        <v>454</v>
      </c>
      <c r="AH19" s="1045"/>
      <c r="AI19" s="1045"/>
      <c r="AJ19" s="1045"/>
      <c r="AK19" s="1045"/>
      <c r="AL19" s="1045"/>
      <c r="AM19" s="1045"/>
      <c r="AN19" s="1045"/>
      <c r="AO19" s="1045"/>
      <c r="AP19" s="1046"/>
      <c r="AQ19" s="1061" t="s">
        <v>455</v>
      </c>
      <c r="AR19" s="1048"/>
      <c r="AS19" s="1048"/>
      <c r="AT19" s="1048"/>
      <c r="AU19" s="1048"/>
      <c r="AV19" s="1048"/>
      <c r="AW19" s="1048"/>
      <c r="AX19" s="1048"/>
      <c r="AY19" s="1048"/>
      <c r="AZ19" s="1048"/>
      <c r="BA19" s="1048"/>
      <c r="BB19" s="1048"/>
      <c r="BC19" s="1048"/>
      <c r="BD19" s="1048"/>
      <c r="BE19" s="1048"/>
      <c r="BF19" s="1048"/>
      <c r="BG19" s="1048"/>
      <c r="BH19" s="1048"/>
      <c r="BI19" s="1049"/>
      <c r="BJ19" s="1058"/>
      <c r="BK19" s="1058"/>
      <c r="BL19" s="1058"/>
      <c r="BM19" s="1059"/>
    </row>
    <row r="20" spans="1:65" s="227" customFormat="1" ht="21.95" customHeight="1" thickBot="1" x14ac:dyDescent="0.2">
      <c r="A20" s="1007"/>
      <c r="B20" s="1014"/>
      <c r="C20" s="1015"/>
      <c r="D20" s="1015"/>
      <c r="E20" s="1015"/>
      <c r="F20" s="1015"/>
      <c r="G20" s="1015"/>
      <c r="H20" s="1015"/>
      <c r="I20" s="1016"/>
      <c r="J20" s="1023"/>
      <c r="K20" s="1024"/>
      <c r="L20" s="1024"/>
      <c r="M20" s="1024"/>
      <c r="N20" s="1025"/>
      <c r="O20" s="1032"/>
      <c r="P20" s="1033"/>
      <c r="Q20" s="1033"/>
      <c r="R20" s="1034"/>
      <c r="S20" s="1041"/>
      <c r="T20" s="1042"/>
      <c r="U20" s="1042"/>
      <c r="V20" s="1042"/>
      <c r="W20" s="1042"/>
      <c r="X20" s="1042"/>
      <c r="Y20" s="1043"/>
      <c r="Z20" s="1032"/>
      <c r="AA20" s="1033"/>
      <c r="AB20" s="1033"/>
      <c r="AC20" s="1033"/>
      <c r="AD20" s="1033"/>
      <c r="AE20" s="1033"/>
      <c r="AF20" s="1034"/>
      <c r="AG20" s="1706" t="s">
        <v>996</v>
      </c>
      <c r="AH20" s="1707"/>
      <c r="AI20" s="1707"/>
      <c r="AJ20" s="1707"/>
      <c r="AK20" s="1707"/>
      <c r="AL20" s="1707"/>
      <c r="AM20" s="1707"/>
      <c r="AN20" s="1707"/>
      <c r="AO20" s="1707"/>
      <c r="AP20" s="1708"/>
      <c r="AQ20" s="1709" t="s">
        <v>409</v>
      </c>
      <c r="AR20" s="1710"/>
      <c r="AS20" s="1710"/>
      <c r="AT20" s="1710"/>
      <c r="AU20" s="1710"/>
      <c r="AV20" s="1710"/>
      <c r="AW20" s="1710"/>
      <c r="AX20" s="1710"/>
      <c r="AY20" s="1710"/>
      <c r="AZ20" s="1710"/>
      <c r="BA20" s="1710"/>
      <c r="BB20" s="1710"/>
      <c r="BC20" s="1710"/>
      <c r="BD20" s="1710"/>
      <c r="BE20" s="1710"/>
      <c r="BF20" s="1710"/>
      <c r="BG20" s="1710"/>
      <c r="BH20" s="1710"/>
      <c r="BI20" s="1711"/>
      <c r="BJ20" s="1712"/>
      <c r="BK20" s="1712"/>
      <c r="BL20" s="1712"/>
      <c r="BM20" s="1713"/>
    </row>
    <row r="21" spans="1:65" s="227" customFormat="1" ht="22.7" customHeight="1" x14ac:dyDescent="0.15">
      <c r="A21" s="360"/>
      <c r="B21" s="361"/>
      <c r="C21" s="1073"/>
      <c r="D21" s="1073"/>
      <c r="E21" s="1073"/>
      <c r="F21" s="1073"/>
      <c r="G21" s="1073"/>
      <c r="H21" s="1073"/>
      <c r="I21" s="1073"/>
      <c r="J21" s="1073"/>
      <c r="K21" s="1073"/>
      <c r="L21" s="1073"/>
      <c r="M21" s="1073"/>
      <c r="N21" s="1073"/>
      <c r="O21" s="1073"/>
      <c r="P21" s="1073"/>
      <c r="Q21" s="1073"/>
      <c r="R21" s="1073"/>
      <c r="S21" s="1073"/>
      <c r="T21" s="1073"/>
      <c r="U21" s="1073"/>
      <c r="V21" s="1073"/>
      <c r="W21" s="1073"/>
      <c r="X21" s="1073"/>
      <c r="Y21" s="1073"/>
      <c r="Z21" s="1073"/>
      <c r="AA21" s="1073"/>
      <c r="AB21" s="1073"/>
      <c r="AC21" s="1073"/>
      <c r="AD21" s="1073"/>
      <c r="AE21" s="1073"/>
      <c r="AF21" s="1073"/>
      <c r="AG21" s="1073"/>
      <c r="AH21" s="1073"/>
      <c r="AI21" s="1073"/>
      <c r="AJ21" s="1073"/>
      <c r="AK21" s="1073"/>
      <c r="AL21" s="1073"/>
      <c r="AM21" s="1073"/>
      <c r="AN21" s="1073"/>
      <c r="AO21" s="1073"/>
      <c r="AP21" s="1073"/>
      <c r="AQ21" s="1073"/>
      <c r="AR21" s="1073"/>
      <c r="AS21" s="1073"/>
      <c r="AT21" s="1073"/>
      <c r="AU21" s="1073"/>
      <c r="AV21" s="1073"/>
      <c r="AW21" s="1073"/>
      <c r="AX21" s="1073"/>
      <c r="AY21" s="1073"/>
      <c r="AZ21" s="1073"/>
      <c r="BA21" s="1073"/>
      <c r="BB21" s="1073"/>
      <c r="BC21" s="1073"/>
      <c r="BD21" s="1073"/>
      <c r="BE21" s="1073"/>
      <c r="BF21" s="1073"/>
      <c r="BG21" s="1073"/>
      <c r="BH21" s="1073"/>
      <c r="BI21" s="1073"/>
      <c r="BJ21" s="1073"/>
      <c r="BK21" s="1073"/>
      <c r="BL21" s="1073"/>
      <c r="BM21" s="1073"/>
    </row>
    <row r="22" spans="1:65" s="227" customFormat="1" ht="27" customHeight="1" x14ac:dyDescent="0.15">
      <c r="A22" s="228" t="s">
        <v>235</v>
      </c>
      <c r="B22" s="228"/>
      <c r="C22" s="362" t="s">
        <v>816</v>
      </c>
      <c r="D22" s="362"/>
      <c r="E22" s="362"/>
      <c r="F22" s="362"/>
      <c r="G22" s="362"/>
      <c r="H22" s="362"/>
      <c r="I22" s="362"/>
      <c r="J22" s="362"/>
      <c r="K22" s="362"/>
      <c r="L22" s="362"/>
      <c r="M22" s="362"/>
      <c r="N22" s="362"/>
      <c r="O22" s="362"/>
      <c r="P22" s="362"/>
      <c r="Q22" s="362"/>
      <c r="R22" s="362"/>
      <c r="S22" s="362"/>
      <c r="T22" s="362"/>
      <c r="U22" s="362"/>
      <c r="V22" s="362"/>
      <c r="W22" s="362"/>
      <c r="X22" s="362"/>
      <c r="Y22" s="362"/>
      <c r="Z22" s="362"/>
      <c r="AA22" s="362"/>
      <c r="AB22" s="362"/>
      <c r="AC22" s="362"/>
      <c r="AD22" s="362"/>
      <c r="AE22" s="362"/>
      <c r="AF22" s="362"/>
      <c r="AG22" s="362"/>
      <c r="AH22" s="362"/>
      <c r="AI22" s="362"/>
      <c r="AJ22" s="362"/>
      <c r="AK22" s="362"/>
      <c r="AL22" s="362"/>
      <c r="AM22" s="362"/>
      <c r="AN22" s="362"/>
      <c r="AO22" s="362"/>
      <c r="AP22" s="362"/>
      <c r="AQ22" s="362"/>
      <c r="AR22" s="362"/>
      <c r="AS22" s="362"/>
      <c r="AT22" s="362"/>
      <c r="AU22" s="362"/>
      <c r="AV22" s="362"/>
      <c r="AW22" s="362"/>
      <c r="AX22" s="362"/>
      <c r="AY22" s="362"/>
      <c r="AZ22" s="362"/>
      <c r="BA22" s="362"/>
      <c r="BB22" s="362"/>
      <c r="BC22" s="362"/>
      <c r="BD22" s="362"/>
      <c r="BE22" s="362"/>
      <c r="BF22" s="362"/>
      <c r="BG22" s="362"/>
      <c r="BH22" s="362"/>
      <c r="BI22" s="362"/>
      <c r="BJ22" s="362"/>
      <c r="BK22" s="362"/>
      <c r="BL22" s="362"/>
      <c r="BM22" s="362"/>
    </row>
    <row r="23" spans="1:65" s="227" customFormat="1" ht="27" customHeight="1" x14ac:dyDescent="0.15">
      <c r="A23" s="228" t="s">
        <v>236</v>
      </c>
      <c r="B23" s="228"/>
      <c r="C23" s="1074" t="s">
        <v>817</v>
      </c>
      <c r="D23" s="1074"/>
      <c r="E23" s="1074"/>
      <c r="F23" s="1074"/>
      <c r="G23" s="1074"/>
      <c r="H23" s="1074"/>
      <c r="I23" s="1074"/>
      <c r="J23" s="1074"/>
      <c r="K23" s="1074"/>
      <c r="L23" s="1074"/>
      <c r="M23" s="1074"/>
      <c r="N23" s="1074"/>
      <c r="O23" s="1074"/>
      <c r="P23" s="1074"/>
      <c r="Q23" s="1074"/>
      <c r="R23" s="1074"/>
      <c r="S23" s="1074"/>
      <c r="T23" s="1074"/>
      <c r="U23" s="1074"/>
      <c r="V23" s="1074"/>
      <c r="W23" s="1074"/>
      <c r="X23" s="1074"/>
      <c r="Y23" s="1074"/>
      <c r="Z23" s="1074"/>
      <c r="AA23" s="1074"/>
      <c r="AB23" s="1074"/>
      <c r="AC23" s="1074"/>
      <c r="AD23" s="1074"/>
      <c r="AE23" s="1074"/>
      <c r="AF23" s="1074"/>
      <c r="AG23" s="1074"/>
      <c r="AH23" s="1074"/>
      <c r="AI23" s="1074"/>
      <c r="AJ23" s="1074"/>
      <c r="AK23" s="1074"/>
      <c r="AL23" s="1074"/>
      <c r="AM23" s="1074"/>
      <c r="AN23" s="1074"/>
      <c r="AO23" s="1074"/>
      <c r="AP23" s="1074"/>
      <c r="AQ23" s="1074"/>
      <c r="AR23" s="1074"/>
      <c r="AS23" s="1074"/>
      <c r="AT23" s="1074"/>
      <c r="AU23" s="1074"/>
      <c r="AV23" s="1074"/>
      <c r="AW23" s="1074"/>
      <c r="AX23" s="1074"/>
      <c r="AY23" s="1074"/>
      <c r="AZ23" s="1074"/>
      <c r="BA23" s="1074"/>
      <c r="BB23" s="1074"/>
      <c r="BC23" s="1074"/>
      <c r="BD23" s="1074"/>
      <c r="BE23" s="1074"/>
      <c r="BF23" s="1074"/>
      <c r="BG23" s="1074"/>
      <c r="BH23" s="1074"/>
      <c r="BI23" s="1074"/>
      <c r="BJ23" s="1074"/>
      <c r="BK23" s="1074"/>
      <c r="BL23" s="1074"/>
      <c r="BM23" s="1074"/>
    </row>
    <row r="24" spans="1:65" s="227" customFormat="1" ht="61.7" customHeight="1" x14ac:dyDescent="0.15">
      <c r="A24" s="228" t="s">
        <v>237</v>
      </c>
      <c r="B24" s="228"/>
      <c r="C24" s="1075" t="s">
        <v>818</v>
      </c>
      <c r="D24" s="1075"/>
      <c r="E24" s="1075"/>
      <c r="F24" s="1075"/>
      <c r="G24" s="1075"/>
      <c r="H24" s="1075"/>
      <c r="I24" s="1075"/>
      <c r="J24" s="1075"/>
      <c r="K24" s="1075"/>
      <c r="L24" s="1075"/>
      <c r="M24" s="1075"/>
      <c r="N24" s="1075"/>
      <c r="O24" s="1075"/>
      <c r="P24" s="1075"/>
      <c r="Q24" s="1075"/>
      <c r="R24" s="1075"/>
      <c r="S24" s="1075"/>
      <c r="T24" s="1075"/>
      <c r="U24" s="1075"/>
      <c r="V24" s="1075"/>
      <c r="W24" s="1075"/>
      <c r="X24" s="1075"/>
      <c r="Y24" s="1075"/>
      <c r="Z24" s="1075"/>
      <c r="AA24" s="1075"/>
      <c r="AB24" s="1075"/>
      <c r="AC24" s="1075"/>
      <c r="AD24" s="1075"/>
      <c r="AE24" s="1075"/>
      <c r="AF24" s="1075"/>
      <c r="AG24" s="1075"/>
      <c r="AH24" s="1075"/>
      <c r="AI24" s="1075"/>
      <c r="AJ24" s="1075"/>
      <c r="AK24" s="1075"/>
      <c r="AL24" s="1075"/>
      <c r="AM24" s="1075"/>
      <c r="AN24" s="1075"/>
      <c r="AO24" s="1075"/>
      <c r="AP24" s="1075"/>
      <c r="AQ24" s="1075"/>
      <c r="AR24" s="1075"/>
      <c r="AS24" s="1075"/>
      <c r="AT24" s="1075"/>
      <c r="AU24" s="1075"/>
      <c r="AV24" s="1075"/>
      <c r="AW24" s="1075"/>
      <c r="AX24" s="1075"/>
      <c r="AY24" s="1075"/>
      <c r="AZ24" s="1075"/>
      <c r="BA24" s="1075"/>
      <c r="BB24" s="1075"/>
      <c r="BC24" s="1075"/>
      <c r="BD24" s="1075"/>
      <c r="BE24" s="1075"/>
      <c r="BF24" s="1075"/>
      <c r="BG24" s="1075"/>
      <c r="BH24" s="1075"/>
      <c r="BI24" s="1075"/>
      <c r="BJ24" s="1075"/>
      <c r="BK24" s="1075"/>
      <c r="BL24" s="1075"/>
      <c r="BM24" s="1075"/>
    </row>
    <row r="25" spans="1:65" s="227" customFormat="1" ht="24" customHeight="1" x14ac:dyDescent="0.15">
      <c r="A25" s="228" t="s">
        <v>238</v>
      </c>
      <c r="B25" s="228"/>
      <c r="C25" s="1072" t="s">
        <v>819</v>
      </c>
      <c r="D25" s="1072"/>
      <c r="E25" s="1072"/>
      <c r="F25" s="1072"/>
      <c r="G25" s="1072"/>
      <c r="H25" s="1072"/>
      <c r="I25" s="1072"/>
      <c r="J25" s="1072"/>
      <c r="K25" s="1072"/>
      <c r="L25" s="1072"/>
      <c r="M25" s="1072"/>
      <c r="N25" s="1072"/>
      <c r="O25" s="1072"/>
      <c r="P25" s="1072"/>
      <c r="Q25" s="1072"/>
      <c r="R25" s="1072"/>
      <c r="S25" s="1072"/>
      <c r="T25" s="1072"/>
      <c r="U25" s="1072"/>
      <c r="V25" s="1072"/>
      <c r="W25" s="1072"/>
      <c r="X25" s="1072"/>
      <c r="Y25" s="1072"/>
      <c r="Z25" s="1072"/>
      <c r="AA25" s="1072"/>
      <c r="AB25" s="1072"/>
      <c r="AC25" s="1072"/>
      <c r="AD25" s="1072"/>
      <c r="AE25" s="1072"/>
      <c r="AF25" s="1072"/>
      <c r="AG25" s="1072"/>
      <c r="AH25" s="1072"/>
      <c r="AI25" s="1072"/>
      <c r="AJ25" s="1072"/>
      <c r="AK25" s="1072"/>
      <c r="AL25" s="1072"/>
      <c r="AM25" s="1072"/>
      <c r="AN25" s="1072"/>
      <c r="AO25" s="1072"/>
      <c r="AP25" s="1072"/>
      <c r="AQ25" s="1072"/>
      <c r="AR25" s="1072"/>
      <c r="AS25" s="1072"/>
      <c r="AT25" s="1072"/>
      <c r="AU25" s="1072"/>
      <c r="AV25" s="1072"/>
      <c r="AW25" s="1072"/>
      <c r="AX25" s="1072"/>
      <c r="AY25" s="1072"/>
      <c r="AZ25" s="1072"/>
      <c r="BA25" s="1072"/>
      <c r="BB25" s="1072"/>
      <c r="BC25" s="1072"/>
      <c r="BD25" s="1072"/>
      <c r="BE25" s="1072"/>
      <c r="BF25" s="1072"/>
      <c r="BG25" s="1072"/>
      <c r="BH25" s="1072"/>
      <c r="BI25" s="1072"/>
      <c r="BJ25" s="1072"/>
      <c r="BK25" s="1072"/>
      <c r="BL25" s="1072"/>
      <c r="BM25" s="1072"/>
    </row>
    <row r="26" spans="1:65" s="227" customFormat="1" ht="27" customHeight="1" x14ac:dyDescent="0.15">
      <c r="A26" s="228" t="s">
        <v>787</v>
      </c>
      <c r="B26" s="228"/>
      <c r="C26" s="1072" t="s">
        <v>820</v>
      </c>
      <c r="D26" s="1072"/>
      <c r="E26" s="1072"/>
      <c r="F26" s="1072"/>
      <c r="G26" s="1072"/>
      <c r="H26" s="1072"/>
      <c r="I26" s="1072"/>
      <c r="J26" s="1072"/>
      <c r="K26" s="1072"/>
      <c r="L26" s="1072"/>
      <c r="M26" s="1072"/>
      <c r="N26" s="1072"/>
      <c r="O26" s="1072"/>
      <c r="P26" s="1072"/>
      <c r="Q26" s="1072"/>
      <c r="R26" s="1072"/>
      <c r="S26" s="1072"/>
      <c r="T26" s="1072"/>
      <c r="U26" s="1072"/>
      <c r="V26" s="1072"/>
      <c r="W26" s="1072"/>
      <c r="X26" s="1072"/>
      <c r="Y26" s="1072"/>
      <c r="Z26" s="1072"/>
      <c r="AA26" s="1072"/>
      <c r="AB26" s="1072"/>
      <c r="AC26" s="1072"/>
      <c r="AD26" s="1072"/>
      <c r="AE26" s="1072"/>
      <c r="AF26" s="1072"/>
      <c r="AG26" s="1072"/>
      <c r="AH26" s="1072"/>
      <c r="AI26" s="1072"/>
      <c r="AJ26" s="1072"/>
      <c r="AK26" s="1072"/>
      <c r="AL26" s="1072"/>
      <c r="AM26" s="1072"/>
      <c r="AN26" s="1072"/>
      <c r="AO26" s="1072"/>
      <c r="AP26" s="1072"/>
      <c r="AQ26" s="1072"/>
      <c r="AR26" s="1072"/>
      <c r="AS26" s="1072"/>
      <c r="AT26" s="1072"/>
      <c r="AU26" s="1072"/>
      <c r="AV26" s="1072"/>
      <c r="AW26" s="1072"/>
      <c r="AX26" s="1072"/>
      <c r="AY26" s="1072"/>
      <c r="AZ26" s="1072"/>
      <c r="BA26" s="1072"/>
      <c r="BB26" s="1072"/>
      <c r="BC26" s="1072"/>
      <c r="BD26" s="1072"/>
      <c r="BE26" s="1072"/>
      <c r="BF26" s="1072"/>
      <c r="BG26" s="1072"/>
      <c r="BH26" s="1072"/>
      <c r="BI26" s="1072"/>
      <c r="BJ26" s="1072"/>
      <c r="BK26" s="1072"/>
      <c r="BL26" s="1072"/>
      <c r="BM26" s="1072"/>
    </row>
    <row r="27" spans="1:65" s="227" customFormat="1" ht="27" customHeight="1" x14ac:dyDescent="0.15">
      <c r="A27" s="228" t="s">
        <v>789</v>
      </c>
      <c r="B27" s="228"/>
      <c r="C27" s="1072" t="s">
        <v>821</v>
      </c>
      <c r="D27" s="1072"/>
      <c r="E27" s="1072"/>
      <c r="F27" s="1072"/>
      <c r="G27" s="1072"/>
      <c r="H27" s="1072"/>
      <c r="I27" s="1072"/>
      <c r="J27" s="1072"/>
      <c r="K27" s="1072"/>
      <c r="L27" s="1072"/>
      <c r="M27" s="1072"/>
      <c r="N27" s="1072"/>
      <c r="O27" s="1072"/>
      <c r="P27" s="1072"/>
      <c r="Q27" s="1072"/>
      <c r="R27" s="1072"/>
      <c r="S27" s="1072"/>
      <c r="T27" s="1072"/>
      <c r="U27" s="1072"/>
      <c r="V27" s="1072"/>
      <c r="W27" s="1072"/>
      <c r="X27" s="1072"/>
      <c r="Y27" s="1072"/>
      <c r="Z27" s="1072"/>
      <c r="AA27" s="1072"/>
      <c r="AB27" s="1072"/>
      <c r="AC27" s="1072"/>
      <c r="AD27" s="1072"/>
      <c r="AE27" s="1072"/>
      <c r="AF27" s="1072"/>
      <c r="AG27" s="1072"/>
      <c r="AH27" s="1072"/>
      <c r="AI27" s="1072"/>
      <c r="AJ27" s="1072"/>
      <c r="AK27" s="1072"/>
      <c r="AL27" s="1072"/>
      <c r="AM27" s="1072"/>
      <c r="AN27" s="1072"/>
      <c r="AO27" s="1072"/>
      <c r="AP27" s="1072"/>
      <c r="AQ27" s="1072"/>
      <c r="AR27" s="1072"/>
      <c r="AS27" s="1072"/>
      <c r="AT27" s="1072"/>
      <c r="AU27" s="1072"/>
      <c r="AV27" s="1072"/>
      <c r="AW27" s="1072"/>
      <c r="AX27" s="1072"/>
      <c r="AY27" s="1072"/>
      <c r="AZ27" s="1072"/>
      <c r="BA27" s="1072"/>
      <c r="BB27" s="1072"/>
      <c r="BC27" s="1072"/>
      <c r="BD27" s="1072"/>
      <c r="BE27" s="1072"/>
      <c r="BF27" s="1072"/>
      <c r="BG27" s="1072"/>
      <c r="BH27" s="1072"/>
      <c r="BI27" s="1072"/>
      <c r="BJ27" s="1072"/>
      <c r="BK27" s="1072"/>
      <c r="BL27" s="1072"/>
      <c r="BM27" s="1072"/>
    </row>
    <row r="28" spans="1:65" s="132" customFormat="1" ht="42.75" customHeight="1" x14ac:dyDescent="0.15">
      <c r="A28" s="363" t="s">
        <v>791</v>
      </c>
      <c r="C28" s="1071" t="s">
        <v>449</v>
      </c>
      <c r="D28" s="1071"/>
      <c r="E28" s="1071"/>
      <c r="F28" s="1071"/>
      <c r="G28" s="1071"/>
      <c r="H28" s="1071"/>
      <c r="I28" s="1071"/>
      <c r="J28" s="1071"/>
      <c r="K28" s="1071"/>
      <c r="L28" s="1071"/>
      <c r="M28" s="1071"/>
      <c r="N28" s="1071"/>
      <c r="O28" s="1071"/>
      <c r="P28" s="1071"/>
      <c r="Q28" s="1071"/>
      <c r="R28" s="1071"/>
      <c r="S28" s="1071"/>
      <c r="T28" s="1071"/>
      <c r="U28" s="1071"/>
      <c r="V28" s="1071"/>
      <c r="W28" s="1071"/>
      <c r="X28" s="1071"/>
      <c r="Y28" s="1071"/>
      <c r="Z28" s="1071"/>
      <c r="AA28" s="1071"/>
      <c r="AB28" s="1071"/>
      <c r="AC28" s="1071"/>
      <c r="AD28" s="1071"/>
      <c r="AE28" s="1071"/>
      <c r="AF28" s="1071"/>
      <c r="AG28" s="1071"/>
      <c r="AH28" s="1071"/>
      <c r="AI28" s="1071"/>
      <c r="AJ28" s="1071"/>
      <c r="AK28" s="1071"/>
      <c r="AL28" s="1071"/>
      <c r="AM28" s="1071"/>
      <c r="AN28" s="1071"/>
      <c r="AO28" s="1071"/>
      <c r="AP28" s="1071"/>
      <c r="AQ28" s="1071"/>
      <c r="AR28" s="1071"/>
      <c r="AS28" s="1071"/>
      <c r="AT28" s="1071"/>
      <c r="AU28" s="1071"/>
      <c r="AV28" s="1071"/>
      <c r="AW28" s="1071"/>
      <c r="AX28" s="1071"/>
      <c r="AY28" s="1071"/>
      <c r="AZ28" s="1071"/>
      <c r="BA28" s="1071"/>
      <c r="BB28" s="1071"/>
      <c r="BC28" s="1071"/>
      <c r="BD28" s="1071"/>
      <c r="BE28" s="1071"/>
      <c r="BF28" s="1071"/>
      <c r="BG28" s="1071"/>
      <c r="BH28" s="1071"/>
      <c r="BI28" s="1071"/>
      <c r="BJ28" s="1071"/>
      <c r="BK28" s="1071"/>
      <c r="BL28" s="1071"/>
      <c r="BM28" s="1071"/>
    </row>
    <row r="29" spans="1:65" s="227" customFormat="1" x14ac:dyDescent="0.15">
      <c r="AK29" s="364"/>
      <c r="AL29" s="364"/>
      <c r="AM29" s="364"/>
      <c r="AN29" s="364"/>
      <c r="AO29" s="364"/>
      <c r="AP29" s="364"/>
    </row>
    <row r="30" spans="1:65" s="227" customFormat="1" x14ac:dyDescent="0.15">
      <c r="AK30" s="364"/>
      <c r="AL30" s="364"/>
      <c r="AM30" s="364"/>
      <c r="AN30" s="364"/>
      <c r="AO30" s="364"/>
      <c r="AP30" s="364"/>
    </row>
  </sheetData>
  <mergeCells count="71">
    <mergeCell ref="C25:BM25"/>
    <mergeCell ref="C26:BM26"/>
    <mergeCell ref="C27:BM27"/>
    <mergeCell ref="C28:BM28"/>
    <mergeCell ref="AG20:AP20"/>
    <mergeCell ref="AQ20:BI20"/>
    <mergeCell ref="BJ20:BM20"/>
    <mergeCell ref="C21:BM21"/>
    <mergeCell ref="C23:BM23"/>
    <mergeCell ref="C24:BM24"/>
    <mergeCell ref="AG18:AP18"/>
    <mergeCell ref="AQ18:BI18"/>
    <mergeCell ref="BJ18:BM18"/>
    <mergeCell ref="AG19:AP19"/>
    <mergeCell ref="AQ19:BI19"/>
    <mergeCell ref="BJ19:BM19"/>
    <mergeCell ref="AG16:AP16"/>
    <mergeCell ref="AQ16:BI16"/>
    <mergeCell ref="BJ16:BM16"/>
    <mergeCell ref="AG17:AP17"/>
    <mergeCell ref="AQ17:BI17"/>
    <mergeCell ref="BJ17:BM17"/>
    <mergeCell ref="AG14:AP14"/>
    <mergeCell ref="AQ14:BI14"/>
    <mergeCell ref="BJ14:BM14"/>
    <mergeCell ref="AG15:AP15"/>
    <mergeCell ref="AQ15:BI15"/>
    <mergeCell ref="BJ15:BM15"/>
    <mergeCell ref="AG12:AP12"/>
    <mergeCell ref="AQ12:BI12"/>
    <mergeCell ref="BJ12:BM12"/>
    <mergeCell ref="AG13:AP13"/>
    <mergeCell ref="AQ13:BI13"/>
    <mergeCell ref="BJ13:BM13"/>
    <mergeCell ref="AG10:AP10"/>
    <mergeCell ref="AQ10:BI10"/>
    <mergeCell ref="BJ10:BM10"/>
    <mergeCell ref="AG11:AP11"/>
    <mergeCell ref="AQ11:BI11"/>
    <mergeCell ref="BJ11:BM11"/>
    <mergeCell ref="BJ7:BM7"/>
    <mergeCell ref="AG8:AP8"/>
    <mergeCell ref="AQ8:BI8"/>
    <mergeCell ref="BJ8:BM8"/>
    <mergeCell ref="AG9:AP9"/>
    <mergeCell ref="AQ9:BI9"/>
    <mergeCell ref="BJ9:BM9"/>
    <mergeCell ref="AQ6:BI6"/>
    <mergeCell ref="BJ6:BM6"/>
    <mergeCell ref="A7:A20"/>
    <mergeCell ref="B7:I20"/>
    <mergeCell ref="J7:N20"/>
    <mergeCell ref="O7:R20"/>
    <mergeCell ref="S7:Y20"/>
    <mergeCell ref="Z7:AF20"/>
    <mergeCell ref="AG7:AP7"/>
    <mergeCell ref="AQ7:BI7"/>
    <mergeCell ref="A6:I6"/>
    <mergeCell ref="J6:N6"/>
    <mergeCell ref="O6:R6"/>
    <mergeCell ref="S6:Y6"/>
    <mergeCell ref="Z6:AF6"/>
    <mergeCell ref="AG6:AP6"/>
    <mergeCell ref="A2:BM2"/>
    <mergeCell ref="A4:I5"/>
    <mergeCell ref="J4:N5"/>
    <mergeCell ref="O4:R5"/>
    <mergeCell ref="S4:Y5"/>
    <mergeCell ref="Z4:AF5"/>
    <mergeCell ref="AG4:BI5"/>
    <mergeCell ref="BJ5:BM5"/>
  </mergeCells>
  <phoneticPr fontId="5"/>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390F7-91E7-41F5-8B2F-3AE2B1CB852C}">
  <sheetPr>
    <pageSetUpPr fitToPage="1"/>
  </sheetPr>
  <dimension ref="A1:AC50"/>
  <sheetViews>
    <sheetView view="pageBreakPreview" zoomScaleNormal="100" zoomScaleSheetLayoutView="100" workbookViewId="0">
      <selection activeCell="B4" sqref="B4:Y4"/>
    </sheetView>
  </sheetViews>
  <sheetFormatPr defaultColWidth="4" defaultRowHeight="13.5" x14ac:dyDescent="0.15"/>
  <cols>
    <col min="1" max="1" width="2.125" style="563" customWidth="1"/>
    <col min="2" max="2" width="2.375" style="563" customWidth="1"/>
    <col min="3" max="21" width="4" style="563" customWidth="1"/>
    <col min="22" max="25" width="2.375" style="563" customWidth="1"/>
    <col min="26" max="26" width="2.125" style="563" customWidth="1"/>
    <col min="27" max="255" width="4" style="563"/>
    <col min="256" max="256" width="1.75" style="563" customWidth="1"/>
    <col min="257" max="257" width="2.125" style="563" customWidth="1"/>
    <col min="258" max="258" width="2.375" style="563" customWidth="1"/>
    <col min="259" max="277" width="4" style="563" customWidth="1"/>
    <col min="278" max="281" width="2.375" style="563" customWidth="1"/>
    <col min="282" max="282" width="2.125" style="563" customWidth="1"/>
    <col min="283" max="511" width="4" style="563"/>
    <col min="512" max="512" width="1.75" style="563" customWidth="1"/>
    <col min="513" max="513" width="2.125" style="563" customWidth="1"/>
    <col min="514" max="514" width="2.375" style="563" customWidth="1"/>
    <col min="515" max="533" width="4" style="563" customWidth="1"/>
    <col min="534" max="537" width="2.375" style="563" customWidth="1"/>
    <col min="538" max="538" width="2.125" style="563" customWidth="1"/>
    <col min="539" max="767" width="4" style="563"/>
    <col min="768" max="768" width="1.75" style="563" customWidth="1"/>
    <col min="769" max="769" width="2.125" style="563" customWidth="1"/>
    <col min="770" max="770" width="2.375" style="563" customWidth="1"/>
    <col min="771" max="789" width="4" style="563" customWidth="1"/>
    <col min="790" max="793" width="2.375" style="563" customWidth="1"/>
    <col min="794" max="794" width="2.125" style="563" customWidth="1"/>
    <col min="795" max="1023" width="4" style="563"/>
    <col min="1024" max="1024" width="1.75" style="563" customWidth="1"/>
    <col min="1025" max="1025" width="2.125" style="563" customWidth="1"/>
    <col min="1026" max="1026" width="2.375" style="563" customWidth="1"/>
    <col min="1027" max="1045" width="4" style="563" customWidth="1"/>
    <col min="1046" max="1049" width="2.375" style="563" customWidth="1"/>
    <col min="1050" max="1050" width="2.125" style="563" customWidth="1"/>
    <col min="1051" max="1279" width="4" style="563"/>
    <col min="1280" max="1280" width="1.75" style="563" customWidth="1"/>
    <col min="1281" max="1281" width="2.125" style="563" customWidth="1"/>
    <col min="1282" max="1282" width="2.375" style="563" customWidth="1"/>
    <col min="1283" max="1301" width="4" style="563" customWidth="1"/>
    <col min="1302" max="1305" width="2.375" style="563" customWidth="1"/>
    <col min="1306" max="1306" width="2.125" style="563" customWidth="1"/>
    <col min="1307" max="1535" width="4" style="563"/>
    <col min="1536" max="1536" width="1.75" style="563" customWidth="1"/>
    <col min="1537" max="1537" width="2.125" style="563" customWidth="1"/>
    <col min="1538" max="1538" width="2.375" style="563" customWidth="1"/>
    <col min="1539" max="1557" width="4" style="563" customWidth="1"/>
    <col min="1558" max="1561" width="2.375" style="563" customWidth="1"/>
    <col min="1562" max="1562" width="2.125" style="563" customWidth="1"/>
    <col min="1563" max="1791" width="4" style="563"/>
    <col min="1792" max="1792" width="1.75" style="563" customWidth="1"/>
    <col min="1793" max="1793" width="2.125" style="563" customWidth="1"/>
    <col min="1794" max="1794" width="2.375" style="563" customWidth="1"/>
    <col min="1795" max="1813" width="4" style="563" customWidth="1"/>
    <col min="1814" max="1817" width="2.375" style="563" customWidth="1"/>
    <col min="1818" max="1818" width="2.125" style="563" customWidth="1"/>
    <col min="1819" max="2047" width="4" style="563"/>
    <col min="2048" max="2048" width="1.75" style="563" customWidth="1"/>
    <col min="2049" max="2049" width="2.125" style="563" customWidth="1"/>
    <col min="2050" max="2050" width="2.375" style="563" customWidth="1"/>
    <col min="2051" max="2069" width="4" style="563" customWidth="1"/>
    <col min="2070" max="2073" width="2.375" style="563" customWidth="1"/>
    <col min="2074" max="2074" width="2.125" style="563" customWidth="1"/>
    <col min="2075" max="2303" width="4" style="563"/>
    <col min="2304" max="2304" width="1.75" style="563" customWidth="1"/>
    <col min="2305" max="2305" width="2.125" style="563" customWidth="1"/>
    <col min="2306" max="2306" width="2.375" style="563" customWidth="1"/>
    <col min="2307" max="2325" width="4" style="563" customWidth="1"/>
    <col min="2326" max="2329" width="2.375" style="563" customWidth="1"/>
    <col min="2330" max="2330" width="2.125" style="563" customWidth="1"/>
    <col min="2331" max="2559" width="4" style="563"/>
    <col min="2560" max="2560" width="1.75" style="563" customWidth="1"/>
    <col min="2561" max="2561" width="2.125" style="563" customWidth="1"/>
    <col min="2562" max="2562" width="2.375" style="563" customWidth="1"/>
    <col min="2563" max="2581" width="4" style="563" customWidth="1"/>
    <col min="2582" max="2585" width="2.375" style="563" customWidth="1"/>
    <col min="2586" max="2586" width="2.125" style="563" customWidth="1"/>
    <col min="2587" max="2815" width="4" style="563"/>
    <col min="2816" max="2816" width="1.75" style="563" customWidth="1"/>
    <col min="2817" max="2817" width="2.125" style="563" customWidth="1"/>
    <col min="2818" max="2818" width="2.375" style="563" customWidth="1"/>
    <col min="2819" max="2837" width="4" style="563" customWidth="1"/>
    <col min="2838" max="2841" width="2.375" style="563" customWidth="1"/>
    <col min="2842" max="2842" width="2.125" style="563" customWidth="1"/>
    <col min="2843" max="3071" width="4" style="563"/>
    <col min="3072" max="3072" width="1.75" style="563" customWidth="1"/>
    <col min="3073" max="3073" width="2.125" style="563" customWidth="1"/>
    <col min="3074" max="3074" width="2.375" style="563" customWidth="1"/>
    <col min="3075" max="3093" width="4" style="563" customWidth="1"/>
    <col min="3094" max="3097" width="2.375" style="563" customWidth="1"/>
    <col min="3098" max="3098" width="2.125" style="563" customWidth="1"/>
    <col min="3099" max="3327" width="4" style="563"/>
    <col min="3328" max="3328" width="1.75" style="563" customWidth="1"/>
    <col min="3329" max="3329" width="2.125" style="563" customWidth="1"/>
    <col min="3330" max="3330" width="2.375" style="563" customWidth="1"/>
    <col min="3331" max="3349" width="4" style="563" customWidth="1"/>
    <col min="3350" max="3353" width="2.375" style="563" customWidth="1"/>
    <col min="3354" max="3354" width="2.125" style="563" customWidth="1"/>
    <col min="3355" max="3583" width="4" style="563"/>
    <col min="3584" max="3584" width="1.75" style="563" customWidth="1"/>
    <col min="3585" max="3585" width="2.125" style="563" customWidth="1"/>
    <col min="3586" max="3586" width="2.375" style="563" customWidth="1"/>
    <col min="3587" max="3605" width="4" style="563" customWidth="1"/>
    <col min="3606" max="3609" width="2.375" style="563" customWidth="1"/>
    <col min="3610" max="3610" width="2.125" style="563" customWidth="1"/>
    <col min="3611" max="3839" width="4" style="563"/>
    <col min="3840" max="3840" width="1.75" style="563" customWidth="1"/>
    <col min="3841" max="3841" width="2.125" style="563" customWidth="1"/>
    <col min="3842" max="3842" width="2.375" style="563" customWidth="1"/>
    <col min="3843" max="3861" width="4" style="563" customWidth="1"/>
    <col min="3862" max="3865" width="2.375" style="563" customWidth="1"/>
    <col min="3866" max="3866" width="2.125" style="563" customWidth="1"/>
    <col min="3867" max="4095" width="4" style="563"/>
    <col min="4096" max="4096" width="1.75" style="563" customWidth="1"/>
    <col min="4097" max="4097" width="2.125" style="563" customWidth="1"/>
    <col min="4098" max="4098" width="2.375" style="563" customWidth="1"/>
    <col min="4099" max="4117" width="4" style="563" customWidth="1"/>
    <col min="4118" max="4121" width="2.375" style="563" customWidth="1"/>
    <col min="4122" max="4122" width="2.125" style="563" customWidth="1"/>
    <col min="4123" max="4351" width="4" style="563"/>
    <col min="4352" max="4352" width="1.75" style="563" customWidth="1"/>
    <col min="4353" max="4353" width="2.125" style="563" customWidth="1"/>
    <col min="4354" max="4354" width="2.375" style="563" customWidth="1"/>
    <col min="4355" max="4373" width="4" style="563" customWidth="1"/>
    <col min="4374" max="4377" width="2.375" style="563" customWidth="1"/>
    <col min="4378" max="4378" width="2.125" style="563" customWidth="1"/>
    <col min="4379" max="4607" width="4" style="563"/>
    <col min="4608" max="4608" width="1.75" style="563" customWidth="1"/>
    <col min="4609" max="4609" width="2.125" style="563" customWidth="1"/>
    <col min="4610" max="4610" width="2.375" style="563" customWidth="1"/>
    <col min="4611" max="4629" width="4" style="563" customWidth="1"/>
    <col min="4630" max="4633" width="2.375" style="563" customWidth="1"/>
    <col min="4634" max="4634" width="2.125" style="563" customWidth="1"/>
    <col min="4635" max="4863" width="4" style="563"/>
    <col min="4864" max="4864" width="1.75" style="563" customWidth="1"/>
    <col min="4865" max="4865" width="2.125" style="563" customWidth="1"/>
    <col min="4866" max="4866" width="2.375" style="563" customWidth="1"/>
    <col min="4867" max="4885" width="4" style="563" customWidth="1"/>
    <col min="4886" max="4889" width="2.375" style="563" customWidth="1"/>
    <col min="4890" max="4890" width="2.125" style="563" customWidth="1"/>
    <col min="4891" max="5119" width="4" style="563"/>
    <col min="5120" max="5120" width="1.75" style="563" customWidth="1"/>
    <col min="5121" max="5121" width="2.125" style="563" customWidth="1"/>
    <col min="5122" max="5122" width="2.375" style="563" customWidth="1"/>
    <col min="5123" max="5141" width="4" style="563" customWidth="1"/>
    <col min="5142" max="5145" width="2.375" style="563" customWidth="1"/>
    <col min="5146" max="5146" width="2.125" style="563" customWidth="1"/>
    <col min="5147" max="5375" width="4" style="563"/>
    <col min="5376" max="5376" width="1.75" style="563" customWidth="1"/>
    <col min="5377" max="5377" width="2.125" style="563" customWidth="1"/>
    <col min="5378" max="5378" width="2.375" style="563" customWidth="1"/>
    <col min="5379" max="5397" width="4" style="563" customWidth="1"/>
    <col min="5398" max="5401" width="2.375" style="563" customWidth="1"/>
    <col min="5402" max="5402" width="2.125" style="563" customWidth="1"/>
    <col min="5403" max="5631" width="4" style="563"/>
    <col min="5632" max="5632" width="1.75" style="563" customWidth="1"/>
    <col min="5633" max="5633" width="2.125" style="563" customWidth="1"/>
    <col min="5634" max="5634" width="2.375" style="563" customWidth="1"/>
    <col min="5635" max="5653" width="4" style="563" customWidth="1"/>
    <col min="5654" max="5657" width="2.375" style="563" customWidth="1"/>
    <col min="5658" max="5658" width="2.125" style="563" customWidth="1"/>
    <col min="5659" max="5887" width="4" style="563"/>
    <col min="5888" max="5888" width="1.75" style="563" customWidth="1"/>
    <col min="5889" max="5889" width="2.125" style="563" customWidth="1"/>
    <col min="5890" max="5890" width="2.375" style="563" customWidth="1"/>
    <col min="5891" max="5909" width="4" style="563" customWidth="1"/>
    <col min="5910" max="5913" width="2.375" style="563" customWidth="1"/>
    <col min="5914" max="5914" width="2.125" style="563" customWidth="1"/>
    <col min="5915" max="6143" width="4" style="563"/>
    <col min="6144" max="6144" width="1.75" style="563" customWidth="1"/>
    <col min="6145" max="6145" width="2.125" style="563" customWidth="1"/>
    <col min="6146" max="6146" width="2.375" style="563" customWidth="1"/>
    <col min="6147" max="6165" width="4" style="563" customWidth="1"/>
    <col min="6166" max="6169" width="2.375" style="563" customWidth="1"/>
    <col min="6170" max="6170" width="2.125" style="563" customWidth="1"/>
    <col min="6171" max="6399" width="4" style="563"/>
    <col min="6400" max="6400" width="1.75" style="563" customWidth="1"/>
    <col min="6401" max="6401" width="2.125" style="563" customWidth="1"/>
    <col min="6402" max="6402" width="2.375" style="563" customWidth="1"/>
    <col min="6403" max="6421" width="4" style="563" customWidth="1"/>
    <col min="6422" max="6425" width="2.375" style="563" customWidth="1"/>
    <col min="6426" max="6426" width="2.125" style="563" customWidth="1"/>
    <col min="6427" max="6655" width="4" style="563"/>
    <col min="6656" max="6656" width="1.75" style="563" customWidth="1"/>
    <col min="6657" max="6657" width="2.125" style="563" customWidth="1"/>
    <col min="6658" max="6658" width="2.375" style="563" customWidth="1"/>
    <col min="6659" max="6677" width="4" style="563" customWidth="1"/>
    <col min="6678" max="6681" width="2.375" style="563" customWidth="1"/>
    <col min="6682" max="6682" width="2.125" style="563" customWidth="1"/>
    <col min="6683" max="6911" width="4" style="563"/>
    <col min="6912" max="6912" width="1.75" style="563" customWidth="1"/>
    <col min="6913" max="6913" width="2.125" style="563" customWidth="1"/>
    <col min="6914" max="6914" width="2.375" style="563" customWidth="1"/>
    <col min="6915" max="6933" width="4" style="563" customWidth="1"/>
    <col min="6934" max="6937" width="2.375" style="563" customWidth="1"/>
    <col min="6938" max="6938" width="2.125" style="563" customWidth="1"/>
    <col min="6939" max="7167" width="4" style="563"/>
    <col min="7168" max="7168" width="1.75" style="563" customWidth="1"/>
    <col min="7169" max="7169" width="2.125" style="563" customWidth="1"/>
    <col min="7170" max="7170" width="2.375" style="563" customWidth="1"/>
    <col min="7171" max="7189" width="4" style="563" customWidth="1"/>
    <col min="7190" max="7193" width="2.375" style="563" customWidth="1"/>
    <col min="7194" max="7194" width="2.125" style="563" customWidth="1"/>
    <col min="7195" max="7423" width="4" style="563"/>
    <col min="7424" max="7424" width="1.75" style="563" customWidth="1"/>
    <col min="7425" max="7425" width="2.125" style="563" customWidth="1"/>
    <col min="7426" max="7426" width="2.375" style="563" customWidth="1"/>
    <col min="7427" max="7445" width="4" style="563" customWidth="1"/>
    <col min="7446" max="7449" width="2.375" style="563" customWidth="1"/>
    <col min="7450" max="7450" width="2.125" style="563" customWidth="1"/>
    <col min="7451" max="7679" width="4" style="563"/>
    <col min="7680" max="7680" width="1.75" style="563" customWidth="1"/>
    <col min="7681" max="7681" width="2.125" style="563" customWidth="1"/>
    <col min="7682" max="7682" width="2.375" style="563" customWidth="1"/>
    <col min="7683" max="7701" width="4" style="563" customWidth="1"/>
    <col min="7702" max="7705" width="2.375" style="563" customWidth="1"/>
    <col min="7706" max="7706" width="2.125" style="563" customWidth="1"/>
    <col min="7707" max="7935" width="4" style="563"/>
    <col min="7936" max="7936" width="1.75" style="563" customWidth="1"/>
    <col min="7937" max="7937" width="2.125" style="563" customWidth="1"/>
    <col min="7938" max="7938" width="2.375" style="563" customWidth="1"/>
    <col min="7939" max="7957" width="4" style="563" customWidth="1"/>
    <col min="7958" max="7961" width="2.375" style="563" customWidth="1"/>
    <col min="7962" max="7962" width="2.125" style="563" customWidth="1"/>
    <col min="7963" max="8191" width="4" style="563"/>
    <col min="8192" max="8192" width="1.75" style="563" customWidth="1"/>
    <col min="8193" max="8193" width="2.125" style="563" customWidth="1"/>
    <col min="8194" max="8194" width="2.375" style="563" customWidth="1"/>
    <col min="8195" max="8213" width="4" style="563" customWidth="1"/>
    <col min="8214" max="8217" width="2.375" style="563" customWidth="1"/>
    <col min="8218" max="8218" width="2.125" style="563" customWidth="1"/>
    <col min="8219" max="8447" width="4" style="563"/>
    <col min="8448" max="8448" width="1.75" style="563" customWidth="1"/>
    <col min="8449" max="8449" width="2.125" style="563" customWidth="1"/>
    <col min="8450" max="8450" width="2.375" style="563" customWidth="1"/>
    <col min="8451" max="8469" width="4" style="563" customWidth="1"/>
    <col min="8470" max="8473" width="2.375" style="563" customWidth="1"/>
    <col min="8474" max="8474" width="2.125" style="563" customWidth="1"/>
    <col min="8475" max="8703" width="4" style="563"/>
    <col min="8704" max="8704" width="1.75" style="563" customWidth="1"/>
    <col min="8705" max="8705" width="2.125" style="563" customWidth="1"/>
    <col min="8706" max="8706" width="2.375" style="563" customWidth="1"/>
    <col min="8707" max="8725" width="4" style="563" customWidth="1"/>
    <col min="8726" max="8729" width="2.375" style="563" customWidth="1"/>
    <col min="8730" max="8730" width="2.125" style="563" customWidth="1"/>
    <col min="8731" max="8959" width="4" style="563"/>
    <col min="8960" max="8960" width="1.75" style="563" customWidth="1"/>
    <col min="8961" max="8961" width="2.125" style="563" customWidth="1"/>
    <col min="8962" max="8962" width="2.375" style="563" customWidth="1"/>
    <col min="8963" max="8981" width="4" style="563" customWidth="1"/>
    <col min="8982" max="8985" width="2.375" style="563" customWidth="1"/>
    <col min="8986" max="8986" width="2.125" style="563" customWidth="1"/>
    <col min="8987" max="9215" width="4" style="563"/>
    <col min="9216" max="9216" width="1.75" style="563" customWidth="1"/>
    <col min="9217" max="9217" width="2.125" style="563" customWidth="1"/>
    <col min="9218" max="9218" width="2.375" style="563" customWidth="1"/>
    <col min="9219" max="9237" width="4" style="563" customWidth="1"/>
    <col min="9238" max="9241" width="2.375" style="563" customWidth="1"/>
    <col min="9242" max="9242" width="2.125" style="563" customWidth="1"/>
    <col min="9243" max="9471" width="4" style="563"/>
    <col min="9472" max="9472" width="1.75" style="563" customWidth="1"/>
    <col min="9473" max="9473" width="2.125" style="563" customWidth="1"/>
    <col min="9474" max="9474" width="2.375" style="563" customWidth="1"/>
    <col min="9475" max="9493" width="4" style="563" customWidth="1"/>
    <col min="9494" max="9497" width="2.375" style="563" customWidth="1"/>
    <col min="9498" max="9498" width="2.125" style="563" customWidth="1"/>
    <col min="9499" max="9727" width="4" style="563"/>
    <col min="9728" max="9728" width="1.75" style="563" customWidth="1"/>
    <col min="9729" max="9729" width="2.125" style="563" customWidth="1"/>
    <col min="9730" max="9730" width="2.375" style="563" customWidth="1"/>
    <col min="9731" max="9749" width="4" style="563" customWidth="1"/>
    <col min="9750" max="9753" width="2.375" style="563" customWidth="1"/>
    <col min="9754" max="9754" width="2.125" style="563" customWidth="1"/>
    <col min="9755" max="9983" width="4" style="563"/>
    <col min="9984" max="9984" width="1.75" style="563" customWidth="1"/>
    <col min="9985" max="9985" width="2.125" style="563" customWidth="1"/>
    <col min="9986" max="9986" width="2.375" style="563" customWidth="1"/>
    <col min="9987" max="10005" width="4" style="563" customWidth="1"/>
    <col min="10006" max="10009" width="2.375" style="563" customWidth="1"/>
    <col min="10010" max="10010" width="2.125" style="563" customWidth="1"/>
    <col min="10011" max="10239" width="4" style="563"/>
    <col min="10240" max="10240" width="1.75" style="563" customWidth="1"/>
    <col min="10241" max="10241" width="2.125" style="563" customWidth="1"/>
    <col min="10242" max="10242" width="2.375" style="563" customWidth="1"/>
    <col min="10243" max="10261" width="4" style="563" customWidth="1"/>
    <col min="10262" max="10265" width="2.375" style="563" customWidth="1"/>
    <col min="10266" max="10266" width="2.125" style="563" customWidth="1"/>
    <col min="10267" max="10495" width="4" style="563"/>
    <col min="10496" max="10496" width="1.75" style="563" customWidth="1"/>
    <col min="10497" max="10497" width="2.125" style="563" customWidth="1"/>
    <col min="10498" max="10498" width="2.375" style="563" customWidth="1"/>
    <col min="10499" max="10517" width="4" style="563" customWidth="1"/>
    <col min="10518" max="10521" width="2.375" style="563" customWidth="1"/>
    <col min="10522" max="10522" width="2.125" style="563" customWidth="1"/>
    <col min="10523" max="10751" width="4" style="563"/>
    <col min="10752" max="10752" width="1.75" style="563" customWidth="1"/>
    <col min="10753" max="10753" width="2.125" style="563" customWidth="1"/>
    <col min="10754" max="10754" width="2.375" style="563" customWidth="1"/>
    <col min="10755" max="10773" width="4" style="563" customWidth="1"/>
    <col min="10774" max="10777" width="2.375" style="563" customWidth="1"/>
    <col min="10778" max="10778" width="2.125" style="563" customWidth="1"/>
    <col min="10779" max="11007" width="4" style="563"/>
    <col min="11008" max="11008" width="1.75" style="563" customWidth="1"/>
    <col min="11009" max="11009" width="2.125" style="563" customWidth="1"/>
    <col min="11010" max="11010" width="2.375" style="563" customWidth="1"/>
    <col min="11011" max="11029" width="4" style="563" customWidth="1"/>
    <col min="11030" max="11033" width="2.375" style="563" customWidth="1"/>
    <col min="11034" max="11034" width="2.125" style="563" customWidth="1"/>
    <col min="11035" max="11263" width="4" style="563"/>
    <col min="11264" max="11264" width="1.75" style="563" customWidth="1"/>
    <col min="11265" max="11265" width="2.125" style="563" customWidth="1"/>
    <col min="11266" max="11266" width="2.375" style="563" customWidth="1"/>
    <col min="11267" max="11285" width="4" style="563" customWidth="1"/>
    <col min="11286" max="11289" width="2.375" style="563" customWidth="1"/>
    <col min="11290" max="11290" width="2.125" style="563" customWidth="1"/>
    <col min="11291" max="11519" width="4" style="563"/>
    <col min="11520" max="11520" width="1.75" style="563" customWidth="1"/>
    <col min="11521" max="11521" width="2.125" style="563" customWidth="1"/>
    <col min="11522" max="11522" width="2.375" style="563" customWidth="1"/>
    <col min="11523" max="11541" width="4" style="563" customWidth="1"/>
    <col min="11542" max="11545" width="2.375" style="563" customWidth="1"/>
    <col min="11546" max="11546" width="2.125" style="563" customWidth="1"/>
    <col min="11547" max="11775" width="4" style="563"/>
    <col min="11776" max="11776" width="1.75" style="563" customWidth="1"/>
    <col min="11777" max="11777" width="2.125" style="563" customWidth="1"/>
    <col min="11778" max="11778" width="2.375" style="563" customWidth="1"/>
    <col min="11779" max="11797" width="4" style="563" customWidth="1"/>
    <col min="11798" max="11801" width="2.375" style="563" customWidth="1"/>
    <col min="11802" max="11802" width="2.125" style="563" customWidth="1"/>
    <col min="11803" max="12031" width="4" style="563"/>
    <col min="12032" max="12032" width="1.75" style="563" customWidth="1"/>
    <col min="12033" max="12033" width="2.125" style="563" customWidth="1"/>
    <col min="12034" max="12034" width="2.375" style="563" customWidth="1"/>
    <col min="12035" max="12053" width="4" style="563" customWidth="1"/>
    <col min="12054" max="12057" width="2.375" style="563" customWidth="1"/>
    <col min="12058" max="12058" width="2.125" style="563" customWidth="1"/>
    <col min="12059" max="12287" width="4" style="563"/>
    <col min="12288" max="12288" width="1.75" style="563" customWidth="1"/>
    <col min="12289" max="12289" width="2.125" style="563" customWidth="1"/>
    <col min="12290" max="12290" width="2.375" style="563" customWidth="1"/>
    <col min="12291" max="12309" width="4" style="563" customWidth="1"/>
    <col min="12310" max="12313" width="2.375" style="563" customWidth="1"/>
    <col min="12314" max="12314" width="2.125" style="563" customWidth="1"/>
    <col min="12315" max="12543" width="4" style="563"/>
    <col min="12544" max="12544" width="1.75" style="563" customWidth="1"/>
    <col min="12545" max="12545" width="2.125" style="563" customWidth="1"/>
    <col min="12546" max="12546" width="2.375" style="563" customWidth="1"/>
    <col min="12547" max="12565" width="4" style="563" customWidth="1"/>
    <col min="12566" max="12569" width="2.375" style="563" customWidth="1"/>
    <col min="12570" max="12570" width="2.125" style="563" customWidth="1"/>
    <col min="12571" max="12799" width="4" style="563"/>
    <col min="12800" max="12800" width="1.75" style="563" customWidth="1"/>
    <col min="12801" max="12801" width="2.125" style="563" customWidth="1"/>
    <col min="12802" max="12802" width="2.375" style="563" customWidth="1"/>
    <col min="12803" max="12821" width="4" style="563" customWidth="1"/>
    <col min="12822" max="12825" width="2.375" style="563" customWidth="1"/>
    <col min="12826" max="12826" width="2.125" style="563" customWidth="1"/>
    <col min="12827" max="13055" width="4" style="563"/>
    <col min="13056" max="13056" width="1.75" style="563" customWidth="1"/>
    <col min="13057" max="13057" width="2.125" style="563" customWidth="1"/>
    <col min="13058" max="13058" width="2.375" style="563" customWidth="1"/>
    <col min="13059" max="13077" width="4" style="563" customWidth="1"/>
    <col min="13078" max="13081" width="2.375" style="563" customWidth="1"/>
    <col min="13082" max="13082" width="2.125" style="563" customWidth="1"/>
    <col min="13083" max="13311" width="4" style="563"/>
    <col min="13312" max="13312" width="1.75" style="563" customWidth="1"/>
    <col min="13313" max="13313" width="2.125" style="563" customWidth="1"/>
    <col min="13314" max="13314" width="2.375" style="563" customWidth="1"/>
    <col min="13315" max="13333" width="4" style="563" customWidth="1"/>
    <col min="13334" max="13337" width="2.375" style="563" customWidth="1"/>
    <col min="13338" max="13338" width="2.125" style="563" customWidth="1"/>
    <col min="13339" max="13567" width="4" style="563"/>
    <col min="13568" max="13568" width="1.75" style="563" customWidth="1"/>
    <col min="13569" max="13569" width="2.125" style="563" customWidth="1"/>
    <col min="13570" max="13570" width="2.375" style="563" customWidth="1"/>
    <col min="13571" max="13589" width="4" style="563" customWidth="1"/>
    <col min="13590" max="13593" width="2.375" style="563" customWidth="1"/>
    <col min="13594" max="13594" width="2.125" style="563" customWidth="1"/>
    <col min="13595" max="13823" width="4" style="563"/>
    <col min="13824" max="13824" width="1.75" style="563" customWidth="1"/>
    <col min="13825" max="13825" width="2.125" style="563" customWidth="1"/>
    <col min="13826" max="13826" width="2.375" style="563" customWidth="1"/>
    <col min="13827" max="13845" width="4" style="563" customWidth="1"/>
    <col min="13846" max="13849" width="2.375" style="563" customWidth="1"/>
    <col min="13850" max="13850" width="2.125" style="563" customWidth="1"/>
    <col min="13851" max="14079" width="4" style="563"/>
    <col min="14080" max="14080" width="1.75" style="563" customWidth="1"/>
    <col min="14081" max="14081" width="2.125" style="563" customWidth="1"/>
    <col min="14082" max="14082" width="2.375" style="563" customWidth="1"/>
    <col min="14083" max="14101" width="4" style="563" customWidth="1"/>
    <col min="14102" max="14105" width="2.375" style="563" customWidth="1"/>
    <col min="14106" max="14106" width="2.125" style="563" customWidth="1"/>
    <col min="14107" max="14335" width="4" style="563"/>
    <col min="14336" max="14336" width="1.75" style="563" customWidth="1"/>
    <col min="14337" max="14337" width="2.125" style="563" customWidth="1"/>
    <col min="14338" max="14338" width="2.375" style="563" customWidth="1"/>
    <col min="14339" max="14357" width="4" style="563" customWidth="1"/>
    <col min="14358" max="14361" width="2.375" style="563" customWidth="1"/>
    <col min="14362" max="14362" width="2.125" style="563" customWidth="1"/>
    <col min="14363" max="14591" width="4" style="563"/>
    <col min="14592" max="14592" width="1.75" style="563" customWidth="1"/>
    <col min="14593" max="14593" width="2.125" style="563" customWidth="1"/>
    <col min="14594" max="14594" width="2.375" style="563" customWidth="1"/>
    <col min="14595" max="14613" width="4" style="563" customWidth="1"/>
    <col min="14614" max="14617" width="2.375" style="563" customWidth="1"/>
    <col min="14618" max="14618" width="2.125" style="563" customWidth="1"/>
    <col min="14619" max="14847" width="4" style="563"/>
    <col min="14848" max="14848" width="1.75" style="563" customWidth="1"/>
    <col min="14849" max="14849" width="2.125" style="563" customWidth="1"/>
    <col min="14850" max="14850" width="2.375" style="563" customWidth="1"/>
    <col min="14851" max="14869" width="4" style="563" customWidth="1"/>
    <col min="14870" max="14873" width="2.375" style="563" customWidth="1"/>
    <col min="14874" max="14874" width="2.125" style="563" customWidth="1"/>
    <col min="14875" max="15103" width="4" style="563"/>
    <col min="15104" max="15104" width="1.75" style="563" customWidth="1"/>
    <col min="15105" max="15105" width="2.125" style="563" customWidth="1"/>
    <col min="15106" max="15106" width="2.375" style="563" customWidth="1"/>
    <col min="15107" max="15125" width="4" style="563" customWidth="1"/>
    <col min="15126" max="15129" width="2.375" style="563" customWidth="1"/>
    <col min="15130" max="15130" width="2.125" style="563" customWidth="1"/>
    <col min="15131" max="15359" width="4" style="563"/>
    <col min="15360" max="15360" width="1.75" style="563" customWidth="1"/>
    <col min="15361" max="15361" width="2.125" style="563" customWidth="1"/>
    <col min="15362" max="15362" width="2.375" style="563" customWidth="1"/>
    <col min="15363" max="15381" width="4" style="563" customWidth="1"/>
    <col min="15382" max="15385" width="2.375" style="563" customWidth="1"/>
    <col min="15386" max="15386" width="2.125" style="563" customWidth="1"/>
    <col min="15387" max="15615" width="4" style="563"/>
    <col min="15616" max="15616" width="1.75" style="563" customWidth="1"/>
    <col min="15617" max="15617" width="2.125" style="563" customWidth="1"/>
    <col min="15618" max="15618" width="2.375" style="563" customWidth="1"/>
    <col min="15619" max="15637" width="4" style="563" customWidth="1"/>
    <col min="15638" max="15641" width="2.375" style="563" customWidth="1"/>
    <col min="15642" max="15642" width="2.125" style="563" customWidth="1"/>
    <col min="15643" max="15871" width="4" style="563"/>
    <col min="15872" max="15872" width="1.75" style="563" customWidth="1"/>
    <col min="15873" max="15873" width="2.125" style="563" customWidth="1"/>
    <col min="15874" max="15874" width="2.375" style="563" customWidth="1"/>
    <col min="15875" max="15893" width="4" style="563" customWidth="1"/>
    <col min="15894" max="15897" width="2.375" style="563" customWidth="1"/>
    <col min="15898" max="15898" width="2.125" style="563" customWidth="1"/>
    <col min="15899" max="16127" width="4" style="563"/>
    <col min="16128" max="16128" width="1.75" style="563" customWidth="1"/>
    <col min="16129" max="16129" width="2.125" style="563" customWidth="1"/>
    <col min="16130" max="16130" width="2.375" style="563" customWidth="1"/>
    <col min="16131" max="16149" width="4" style="563" customWidth="1"/>
    <col min="16150" max="16153" width="2.375" style="563" customWidth="1"/>
    <col min="16154" max="16154" width="2.125" style="563" customWidth="1"/>
    <col min="16155" max="16384" width="4" style="563"/>
  </cols>
  <sheetData>
    <row r="1" spans="1:29" ht="20.100000000000001" customHeight="1" x14ac:dyDescent="0.15">
      <c r="A1" s="562"/>
    </row>
    <row r="2" spans="1:29" ht="20.100000000000001" customHeight="1" x14ac:dyDescent="0.15">
      <c r="A2" s="562"/>
      <c r="B2" s="1089" t="s">
        <v>984</v>
      </c>
      <c r="C2" s="1089"/>
      <c r="D2" s="1089"/>
      <c r="E2" s="1089"/>
      <c r="R2" s="1105" t="s">
        <v>411</v>
      </c>
      <c r="S2" s="1105"/>
      <c r="T2" s="1105"/>
      <c r="U2" s="1105"/>
      <c r="V2" s="1105"/>
      <c r="W2" s="1105"/>
      <c r="X2" s="1105"/>
      <c r="Y2" s="1105"/>
    </row>
    <row r="3" spans="1:29" ht="20.100000000000001" customHeight="1" x14ac:dyDescent="0.15">
      <c r="A3" s="562"/>
      <c r="T3" s="564"/>
    </row>
    <row r="4" spans="1:29" ht="20.100000000000001" customHeight="1" x14ac:dyDescent="0.15">
      <c r="A4" s="562"/>
      <c r="B4" s="1083" t="s">
        <v>473</v>
      </c>
      <c r="C4" s="1083"/>
      <c r="D4" s="1083"/>
      <c r="E4" s="1083"/>
      <c r="F4" s="1083"/>
      <c r="G4" s="1083"/>
      <c r="H4" s="1083"/>
      <c r="I4" s="1083"/>
      <c r="J4" s="1083"/>
      <c r="K4" s="1083"/>
      <c r="L4" s="1083"/>
      <c r="M4" s="1083"/>
      <c r="N4" s="1083"/>
      <c r="O4" s="1083"/>
      <c r="P4" s="1083"/>
      <c r="Q4" s="1083"/>
      <c r="R4" s="1083"/>
      <c r="S4" s="1083"/>
      <c r="T4" s="1083"/>
      <c r="U4" s="1083"/>
      <c r="V4" s="1083"/>
      <c r="W4" s="1083"/>
      <c r="X4" s="1083"/>
      <c r="Y4" s="1083"/>
    </row>
    <row r="5" spans="1:29" ht="20.100000000000001" customHeight="1" x14ac:dyDescent="0.15">
      <c r="A5" s="562"/>
    </row>
    <row r="6" spans="1:29" ht="23.25" customHeight="1" x14ac:dyDescent="0.15">
      <c r="A6" s="562"/>
      <c r="B6" s="1090" t="s">
        <v>474</v>
      </c>
      <c r="C6" s="1091"/>
      <c r="D6" s="1091"/>
      <c r="E6" s="1091"/>
      <c r="F6" s="1092"/>
      <c r="G6" s="1091"/>
      <c r="H6" s="1091"/>
      <c r="I6" s="1091"/>
      <c r="J6" s="1091"/>
      <c r="K6" s="1091"/>
      <c r="L6" s="1091"/>
      <c r="M6" s="1091"/>
      <c r="N6" s="1091"/>
      <c r="O6" s="1091"/>
      <c r="P6" s="1091"/>
      <c r="Q6" s="1091"/>
      <c r="R6" s="1091"/>
      <c r="S6" s="1091"/>
      <c r="T6" s="1091"/>
      <c r="U6" s="1091"/>
      <c r="V6" s="1091"/>
      <c r="W6" s="1091"/>
      <c r="X6" s="1091"/>
      <c r="Y6" s="1092"/>
    </row>
    <row r="7" spans="1:29" ht="23.25" customHeight="1" x14ac:dyDescent="0.15">
      <c r="A7" s="562"/>
      <c r="B7" s="1090" t="s">
        <v>475</v>
      </c>
      <c r="C7" s="1091"/>
      <c r="D7" s="1091"/>
      <c r="E7" s="1091"/>
      <c r="F7" s="1092"/>
      <c r="G7" s="1086" t="s">
        <v>476</v>
      </c>
      <c r="H7" s="1086"/>
      <c r="I7" s="1086"/>
      <c r="J7" s="1086"/>
      <c r="K7" s="1086"/>
      <c r="L7" s="1086"/>
      <c r="M7" s="1086"/>
      <c r="N7" s="1086"/>
      <c r="O7" s="1086"/>
      <c r="P7" s="1086"/>
      <c r="Q7" s="1086"/>
      <c r="R7" s="1086"/>
      <c r="S7" s="1086"/>
      <c r="T7" s="1086"/>
      <c r="U7" s="1086"/>
      <c r="V7" s="1086"/>
      <c r="W7" s="1086"/>
      <c r="X7" s="1086"/>
      <c r="Y7" s="1087"/>
    </row>
    <row r="8" spans="1:29" ht="23.25" customHeight="1" x14ac:dyDescent="0.15">
      <c r="A8" s="562"/>
      <c r="B8" s="1090" t="s">
        <v>477</v>
      </c>
      <c r="C8" s="1091"/>
      <c r="D8" s="1091"/>
      <c r="E8" s="1091"/>
      <c r="F8" s="1092"/>
      <c r="G8" s="1093" t="s">
        <v>478</v>
      </c>
      <c r="H8" s="1094"/>
      <c r="I8" s="1094"/>
      <c r="J8" s="1094"/>
      <c r="K8" s="1094"/>
      <c r="L8" s="1094"/>
      <c r="M8" s="1094"/>
      <c r="N8" s="1094"/>
      <c r="O8" s="1094"/>
      <c r="P8" s="1094"/>
      <c r="Q8" s="1094"/>
      <c r="R8" s="1094"/>
      <c r="S8" s="1094"/>
      <c r="T8" s="1094"/>
      <c r="U8" s="1094"/>
      <c r="V8" s="1094"/>
      <c r="W8" s="1094"/>
      <c r="X8" s="1094"/>
      <c r="Y8" s="1095"/>
      <c r="AC8" s="564"/>
    </row>
    <row r="9" spans="1:29" ht="3" customHeight="1" x14ac:dyDescent="0.15">
      <c r="A9" s="562"/>
      <c r="B9" s="569"/>
      <c r="C9" s="569"/>
      <c r="D9" s="569"/>
      <c r="E9" s="569"/>
      <c r="F9" s="569"/>
      <c r="G9" s="570"/>
      <c r="H9" s="570"/>
      <c r="I9" s="570"/>
      <c r="J9" s="570"/>
      <c r="K9" s="570"/>
      <c r="L9" s="570"/>
      <c r="M9" s="570"/>
      <c r="N9" s="570"/>
      <c r="O9" s="570"/>
      <c r="P9" s="570"/>
      <c r="Q9" s="570"/>
      <c r="R9" s="570"/>
      <c r="S9" s="570"/>
      <c r="T9" s="570"/>
      <c r="U9" s="570"/>
      <c r="V9" s="570"/>
      <c r="W9" s="570"/>
      <c r="X9" s="570"/>
      <c r="Y9" s="570"/>
      <c r="AC9" s="564"/>
    </row>
    <row r="10" spans="1:29" ht="13.5" customHeight="1" x14ac:dyDescent="0.15">
      <c r="A10" s="562"/>
      <c r="B10" s="1089" t="s">
        <v>479</v>
      </c>
      <c r="C10" s="1089"/>
      <c r="D10" s="1089"/>
      <c r="E10" s="1089"/>
      <c r="F10" s="1089"/>
      <c r="G10" s="1089"/>
      <c r="H10" s="1089"/>
      <c r="I10" s="1089"/>
      <c r="J10" s="1089"/>
      <c r="K10" s="1089"/>
      <c r="L10" s="1089"/>
      <c r="M10" s="1089"/>
      <c r="N10" s="1089"/>
      <c r="O10" s="1089"/>
      <c r="P10" s="1089"/>
      <c r="Q10" s="1089"/>
      <c r="R10" s="1089"/>
      <c r="S10" s="1089"/>
      <c r="T10" s="1089"/>
      <c r="U10" s="1089"/>
      <c r="V10" s="1089"/>
      <c r="W10" s="1089"/>
      <c r="X10" s="1089"/>
      <c r="Y10" s="1089"/>
      <c r="AC10" s="564"/>
    </row>
    <row r="11" spans="1:29" ht="6" customHeight="1" x14ac:dyDescent="0.15">
      <c r="A11" s="562"/>
    </row>
    <row r="12" spans="1:29" ht="8.25" customHeight="1" x14ac:dyDescent="0.15">
      <c r="A12" s="562"/>
      <c r="B12" s="571"/>
      <c r="C12" s="572"/>
      <c r="D12" s="572"/>
      <c r="E12" s="572"/>
      <c r="F12" s="572"/>
      <c r="G12" s="572"/>
      <c r="H12" s="572"/>
      <c r="I12" s="572"/>
      <c r="J12" s="572"/>
      <c r="K12" s="572"/>
      <c r="L12" s="572"/>
      <c r="M12" s="572"/>
      <c r="N12" s="572"/>
      <c r="O12" s="572"/>
      <c r="P12" s="572"/>
      <c r="Q12" s="572"/>
      <c r="R12" s="572"/>
      <c r="S12" s="572"/>
      <c r="T12" s="572"/>
      <c r="U12" s="572"/>
      <c r="V12" s="1076" t="s">
        <v>480</v>
      </c>
      <c r="W12" s="1077"/>
      <c r="X12" s="1077"/>
      <c r="Y12" s="1078"/>
    </row>
    <row r="13" spans="1:29" ht="18.75" customHeight="1" x14ac:dyDescent="0.15">
      <c r="A13" s="562"/>
      <c r="B13" s="562"/>
      <c r="C13" s="563" t="s">
        <v>393</v>
      </c>
      <c r="V13" s="1082"/>
      <c r="W13" s="1083"/>
      <c r="X13" s="1083"/>
      <c r="Y13" s="1084"/>
    </row>
    <row r="14" spans="1:29" ht="18.75" customHeight="1" x14ac:dyDescent="0.15">
      <c r="A14" s="562"/>
      <c r="B14" s="562"/>
      <c r="C14" s="563" t="s">
        <v>394</v>
      </c>
      <c r="V14" s="1082"/>
      <c r="W14" s="1083"/>
      <c r="X14" s="1083"/>
      <c r="Y14" s="1084"/>
    </row>
    <row r="15" spans="1:29" ht="6.75" customHeight="1" x14ac:dyDescent="0.15">
      <c r="A15" s="562"/>
      <c r="B15" s="562"/>
      <c r="V15" s="1082"/>
      <c r="W15" s="1083"/>
      <c r="X15" s="1083"/>
      <c r="Y15" s="1084"/>
    </row>
    <row r="16" spans="1:29" ht="18.75" customHeight="1" x14ac:dyDescent="0.15">
      <c r="A16" s="562"/>
      <c r="B16" s="562"/>
      <c r="D16" s="1085" t="s">
        <v>54</v>
      </c>
      <c r="E16" s="1086"/>
      <c r="F16" s="1086"/>
      <c r="G16" s="1086"/>
      <c r="H16" s="1086"/>
      <c r="I16" s="1086"/>
      <c r="J16" s="1087"/>
      <c r="K16" s="566" t="s">
        <v>395</v>
      </c>
      <c r="L16" s="567"/>
      <c r="M16" s="567"/>
      <c r="N16" s="567"/>
      <c r="O16" s="568" t="s">
        <v>212</v>
      </c>
      <c r="P16" s="566" t="s">
        <v>396</v>
      </c>
      <c r="Q16" s="567"/>
      <c r="R16" s="567"/>
      <c r="S16" s="567"/>
      <c r="T16" s="568" t="s">
        <v>212</v>
      </c>
      <c r="V16" s="1082"/>
      <c r="W16" s="1083"/>
      <c r="X16" s="1083"/>
      <c r="Y16" s="1084"/>
    </row>
    <row r="17" spans="1:25" ht="7.5" customHeight="1" x14ac:dyDescent="0.15">
      <c r="A17" s="562"/>
      <c r="B17" s="562"/>
      <c r="S17" s="573"/>
      <c r="T17" s="573"/>
      <c r="V17" s="1082"/>
      <c r="W17" s="1083"/>
      <c r="X17" s="1083"/>
      <c r="Y17" s="1084"/>
    </row>
    <row r="18" spans="1:25" ht="18.75" customHeight="1" x14ac:dyDescent="0.15">
      <c r="A18" s="562"/>
      <c r="B18" s="562"/>
      <c r="D18" s="1099" t="s">
        <v>397</v>
      </c>
      <c r="E18" s="1100"/>
      <c r="F18" s="1100"/>
      <c r="G18" s="1100"/>
      <c r="H18" s="1100"/>
      <c r="I18" s="1100"/>
      <c r="J18" s="1101"/>
      <c r="K18" s="566" t="s">
        <v>395</v>
      </c>
      <c r="L18" s="567"/>
      <c r="M18" s="567"/>
      <c r="N18" s="567"/>
      <c r="O18" s="568" t="s">
        <v>212</v>
      </c>
      <c r="P18" s="566" t="s">
        <v>396</v>
      </c>
      <c r="Q18" s="567"/>
      <c r="R18" s="567"/>
      <c r="S18" s="567"/>
      <c r="T18" s="568" t="s">
        <v>212</v>
      </c>
      <c r="V18" s="1082"/>
      <c r="W18" s="1083"/>
      <c r="X18" s="1083"/>
      <c r="Y18" s="1084"/>
    </row>
    <row r="19" spans="1:25" ht="7.5" customHeight="1" x14ac:dyDescent="0.15">
      <c r="A19" s="562"/>
      <c r="B19" s="562"/>
      <c r="V19" s="1082"/>
      <c r="W19" s="1083"/>
      <c r="X19" s="1083"/>
      <c r="Y19" s="1084"/>
    </row>
    <row r="20" spans="1:25" ht="18.75" customHeight="1" x14ac:dyDescent="0.15">
      <c r="A20" s="562"/>
      <c r="B20" s="562"/>
      <c r="D20" s="563" t="s">
        <v>481</v>
      </c>
      <c r="V20" s="1082"/>
      <c r="W20" s="1083"/>
      <c r="X20" s="1083"/>
      <c r="Y20" s="1084"/>
    </row>
    <row r="21" spans="1:25" ht="7.5" customHeight="1" x14ac:dyDescent="0.15">
      <c r="A21" s="562"/>
      <c r="B21" s="574"/>
      <c r="C21" s="575"/>
      <c r="D21" s="575"/>
      <c r="E21" s="575"/>
      <c r="F21" s="575"/>
      <c r="G21" s="575"/>
      <c r="H21" s="575"/>
      <c r="I21" s="575"/>
      <c r="J21" s="575"/>
      <c r="K21" s="575"/>
      <c r="L21" s="575"/>
      <c r="M21" s="575"/>
      <c r="N21" s="575"/>
      <c r="O21" s="575"/>
      <c r="P21" s="575"/>
      <c r="Q21" s="575"/>
      <c r="R21" s="575"/>
      <c r="S21" s="575"/>
      <c r="T21" s="575"/>
      <c r="U21" s="576"/>
      <c r="V21" s="1096"/>
      <c r="W21" s="1097"/>
      <c r="X21" s="1097"/>
      <c r="Y21" s="1098"/>
    </row>
    <row r="22" spans="1:25" ht="18.75" customHeight="1" x14ac:dyDescent="0.15">
      <c r="A22" s="562"/>
      <c r="B22" s="562"/>
      <c r="C22" s="563" t="s">
        <v>482</v>
      </c>
      <c r="V22" s="1102" t="s">
        <v>480</v>
      </c>
      <c r="W22" s="1103"/>
      <c r="X22" s="1103"/>
      <c r="Y22" s="1104"/>
    </row>
    <row r="23" spans="1:25" ht="18.75" customHeight="1" x14ac:dyDescent="0.15">
      <c r="A23" s="562"/>
      <c r="B23" s="562"/>
      <c r="C23" s="563" t="s">
        <v>483</v>
      </c>
      <c r="V23" s="1082"/>
      <c r="W23" s="1083"/>
      <c r="X23" s="1083"/>
      <c r="Y23" s="1084"/>
    </row>
    <row r="24" spans="1:25" ht="18.75" customHeight="1" x14ac:dyDescent="0.15">
      <c r="A24" s="562"/>
      <c r="B24" s="562"/>
      <c r="C24" s="563" t="s">
        <v>484</v>
      </c>
      <c r="V24" s="1082"/>
      <c r="W24" s="1083"/>
      <c r="X24" s="1083"/>
      <c r="Y24" s="1084"/>
    </row>
    <row r="25" spans="1:25" ht="18.75" customHeight="1" x14ac:dyDescent="0.15">
      <c r="A25" s="562"/>
      <c r="B25" s="562"/>
      <c r="D25" s="563" t="s">
        <v>485</v>
      </c>
      <c r="V25" s="1079"/>
      <c r="W25" s="1080"/>
      <c r="X25" s="1080"/>
      <c r="Y25" s="1081"/>
    </row>
    <row r="26" spans="1:25" ht="18.75" customHeight="1" x14ac:dyDescent="0.15">
      <c r="A26" s="562"/>
      <c r="B26" s="571"/>
      <c r="C26" s="572" t="s">
        <v>398</v>
      </c>
      <c r="D26" s="572"/>
      <c r="E26" s="572"/>
      <c r="F26" s="572"/>
      <c r="G26" s="572"/>
      <c r="H26" s="572"/>
      <c r="I26" s="572"/>
      <c r="J26" s="572"/>
      <c r="K26" s="572"/>
      <c r="L26" s="572"/>
      <c r="M26" s="572"/>
      <c r="N26" s="572"/>
      <c r="O26" s="572"/>
      <c r="P26" s="572"/>
      <c r="Q26" s="572"/>
      <c r="R26" s="572"/>
      <c r="S26" s="572"/>
      <c r="T26" s="572"/>
      <c r="U26" s="572"/>
      <c r="V26" s="1076" t="s">
        <v>480</v>
      </c>
      <c r="W26" s="1077"/>
      <c r="X26" s="1077"/>
      <c r="Y26" s="1078"/>
    </row>
    <row r="27" spans="1:25" ht="18.75" customHeight="1" x14ac:dyDescent="0.15">
      <c r="A27" s="562"/>
      <c r="B27" s="577"/>
      <c r="C27" s="578" t="s">
        <v>399</v>
      </c>
      <c r="D27" s="578"/>
      <c r="E27" s="578"/>
      <c r="F27" s="578"/>
      <c r="G27" s="578"/>
      <c r="H27" s="578"/>
      <c r="I27" s="578"/>
      <c r="J27" s="578"/>
      <c r="K27" s="578"/>
      <c r="L27" s="578"/>
      <c r="M27" s="578"/>
      <c r="N27" s="578"/>
      <c r="O27" s="578"/>
      <c r="P27" s="578"/>
      <c r="Q27" s="578"/>
      <c r="R27" s="578"/>
      <c r="S27" s="578"/>
      <c r="T27" s="578"/>
      <c r="U27" s="578"/>
      <c r="V27" s="1079"/>
      <c r="W27" s="1080"/>
      <c r="X27" s="1080"/>
      <c r="Y27" s="1081"/>
    </row>
    <row r="28" spans="1:25" ht="18.75" customHeight="1" x14ac:dyDescent="0.15">
      <c r="A28" s="562"/>
      <c r="B28" s="566"/>
      <c r="C28" s="567" t="s">
        <v>400</v>
      </c>
      <c r="D28" s="567"/>
      <c r="E28" s="567"/>
      <c r="F28" s="567"/>
      <c r="G28" s="567"/>
      <c r="H28" s="567"/>
      <c r="I28" s="567"/>
      <c r="J28" s="567"/>
      <c r="K28" s="567"/>
      <c r="L28" s="567"/>
      <c r="M28" s="567"/>
      <c r="N28" s="567"/>
      <c r="O28" s="567"/>
      <c r="P28" s="567"/>
      <c r="Q28" s="567"/>
      <c r="R28" s="567"/>
      <c r="S28" s="567"/>
      <c r="T28" s="567"/>
      <c r="U28" s="567"/>
      <c r="V28" s="1085" t="s">
        <v>480</v>
      </c>
      <c r="W28" s="1086"/>
      <c r="X28" s="1086"/>
      <c r="Y28" s="1087"/>
    </row>
    <row r="29" spans="1:25" ht="18.75" customHeight="1" x14ac:dyDescent="0.15">
      <c r="A29" s="562"/>
      <c r="B29" s="571"/>
      <c r="C29" s="572" t="s">
        <v>486</v>
      </c>
      <c r="D29" s="572"/>
      <c r="E29" s="572"/>
      <c r="F29" s="572"/>
      <c r="G29" s="572"/>
      <c r="H29" s="572"/>
      <c r="I29" s="572"/>
      <c r="J29" s="572"/>
      <c r="K29" s="572"/>
      <c r="L29" s="572"/>
      <c r="M29" s="572"/>
      <c r="N29" s="572"/>
      <c r="O29" s="572"/>
      <c r="P29" s="572"/>
      <c r="Q29" s="572"/>
      <c r="R29" s="572"/>
      <c r="S29" s="572"/>
      <c r="T29" s="572"/>
      <c r="U29" s="572"/>
      <c r="V29" s="1076" t="s">
        <v>480</v>
      </c>
      <c r="W29" s="1077"/>
      <c r="X29" s="1077"/>
      <c r="Y29" s="1078"/>
    </row>
    <row r="30" spans="1:25" ht="18.75" customHeight="1" x14ac:dyDescent="0.15">
      <c r="A30" s="562"/>
      <c r="B30" s="577"/>
      <c r="C30" s="578" t="s">
        <v>487</v>
      </c>
      <c r="D30" s="578"/>
      <c r="E30" s="578"/>
      <c r="F30" s="578"/>
      <c r="G30" s="578"/>
      <c r="H30" s="578"/>
      <c r="I30" s="578"/>
      <c r="J30" s="578"/>
      <c r="K30" s="578"/>
      <c r="L30" s="578"/>
      <c r="M30" s="578"/>
      <c r="N30" s="578"/>
      <c r="O30" s="578"/>
      <c r="P30" s="578"/>
      <c r="Q30" s="578"/>
      <c r="R30" s="578"/>
      <c r="S30" s="578"/>
      <c r="T30" s="578"/>
      <c r="U30" s="578"/>
      <c r="V30" s="1079"/>
      <c r="W30" s="1080"/>
      <c r="X30" s="1080"/>
      <c r="Y30" s="1081"/>
    </row>
    <row r="31" spans="1:25" ht="18.75" customHeight="1" x14ac:dyDescent="0.15">
      <c r="A31" s="562"/>
      <c r="B31" s="571"/>
      <c r="C31" s="572" t="s">
        <v>488</v>
      </c>
      <c r="D31" s="572"/>
      <c r="E31" s="572"/>
      <c r="F31" s="572"/>
      <c r="G31" s="572"/>
      <c r="H31" s="572"/>
      <c r="I31" s="572"/>
      <c r="J31" s="572"/>
      <c r="K31" s="572"/>
      <c r="L31" s="572"/>
      <c r="M31" s="572"/>
      <c r="N31" s="572"/>
      <c r="O31" s="572"/>
      <c r="P31" s="572"/>
      <c r="Q31" s="572"/>
      <c r="R31" s="572"/>
      <c r="S31" s="572"/>
      <c r="T31" s="572"/>
      <c r="U31" s="572"/>
      <c r="V31" s="1076" t="s">
        <v>480</v>
      </c>
      <c r="W31" s="1077"/>
      <c r="X31" s="1077"/>
      <c r="Y31" s="1078"/>
    </row>
    <row r="32" spans="1:25" ht="18.75" customHeight="1" x14ac:dyDescent="0.15">
      <c r="A32" s="562"/>
      <c r="B32" s="577"/>
      <c r="C32" s="578" t="s">
        <v>489</v>
      </c>
      <c r="D32" s="578"/>
      <c r="E32" s="578"/>
      <c r="F32" s="578"/>
      <c r="G32" s="578"/>
      <c r="H32" s="578"/>
      <c r="I32" s="578"/>
      <c r="J32" s="578"/>
      <c r="K32" s="578"/>
      <c r="L32" s="578"/>
      <c r="M32" s="578"/>
      <c r="N32" s="578"/>
      <c r="O32" s="578"/>
      <c r="P32" s="578"/>
      <c r="Q32" s="578"/>
      <c r="R32" s="578"/>
      <c r="S32" s="578"/>
      <c r="T32" s="578"/>
      <c r="U32" s="578"/>
      <c r="V32" s="1079"/>
      <c r="W32" s="1080"/>
      <c r="X32" s="1080"/>
      <c r="Y32" s="1081"/>
    </row>
    <row r="33" spans="1:25" ht="18.75" customHeight="1" x14ac:dyDescent="0.15">
      <c r="A33" s="562"/>
      <c r="B33" s="571"/>
      <c r="C33" s="572" t="s">
        <v>401</v>
      </c>
      <c r="D33" s="572"/>
      <c r="E33" s="572"/>
      <c r="F33" s="572"/>
      <c r="G33" s="572"/>
      <c r="H33" s="572"/>
      <c r="I33" s="572"/>
      <c r="J33" s="572"/>
      <c r="K33" s="572"/>
      <c r="L33" s="572"/>
      <c r="M33" s="572"/>
      <c r="N33" s="572"/>
      <c r="O33" s="572"/>
      <c r="P33" s="572"/>
      <c r="Q33" s="572"/>
      <c r="R33" s="572"/>
      <c r="S33" s="572"/>
      <c r="T33" s="572"/>
      <c r="U33" s="572"/>
      <c r="V33" s="1076" t="s">
        <v>480</v>
      </c>
      <c r="W33" s="1077"/>
      <c r="X33" s="1077"/>
      <c r="Y33" s="1078"/>
    </row>
    <row r="34" spans="1:25" ht="18.75" customHeight="1" x14ac:dyDescent="0.15">
      <c r="A34" s="562"/>
      <c r="B34" s="571"/>
      <c r="C34" s="572" t="s">
        <v>490</v>
      </c>
      <c r="D34" s="572"/>
      <c r="E34" s="572"/>
      <c r="F34" s="572"/>
      <c r="G34" s="572"/>
      <c r="H34" s="572"/>
      <c r="I34" s="572"/>
      <c r="J34" s="572"/>
      <c r="K34" s="572"/>
      <c r="L34" s="572"/>
      <c r="M34" s="572"/>
      <c r="N34" s="572"/>
      <c r="O34" s="572"/>
      <c r="P34" s="572"/>
      <c r="Q34" s="572"/>
      <c r="R34" s="572"/>
      <c r="S34" s="572"/>
      <c r="T34" s="572"/>
      <c r="U34" s="579"/>
      <c r="V34" s="1076" t="s">
        <v>480</v>
      </c>
      <c r="W34" s="1077"/>
      <c r="X34" s="1077"/>
      <c r="Y34" s="1078"/>
    </row>
    <row r="35" spans="1:25" ht="18.75" customHeight="1" x14ac:dyDescent="0.15">
      <c r="A35" s="562"/>
      <c r="B35" s="577"/>
      <c r="C35" s="578" t="s">
        <v>491</v>
      </c>
      <c r="D35" s="578"/>
      <c r="E35" s="578"/>
      <c r="F35" s="578"/>
      <c r="G35" s="578"/>
      <c r="H35" s="578"/>
      <c r="I35" s="578"/>
      <c r="J35" s="578"/>
      <c r="K35" s="578"/>
      <c r="L35" s="578"/>
      <c r="M35" s="578"/>
      <c r="N35" s="578"/>
      <c r="O35" s="578"/>
      <c r="P35" s="578"/>
      <c r="Q35" s="578"/>
      <c r="R35" s="578"/>
      <c r="S35" s="578"/>
      <c r="T35" s="578"/>
      <c r="U35" s="580"/>
      <c r="V35" s="1079"/>
      <c r="W35" s="1080"/>
      <c r="X35" s="1080"/>
      <c r="Y35" s="1081"/>
    </row>
    <row r="36" spans="1:25" ht="18.75" customHeight="1" x14ac:dyDescent="0.15">
      <c r="A36" s="562"/>
      <c r="B36" s="571"/>
      <c r="C36" s="572" t="s">
        <v>492</v>
      </c>
      <c r="D36" s="572"/>
      <c r="E36" s="572"/>
      <c r="F36" s="572"/>
      <c r="G36" s="572"/>
      <c r="H36" s="572"/>
      <c r="I36" s="572"/>
      <c r="J36" s="572"/>
      <c r="K36" s="572"/>
      <c r="L36" s="572"/>
      <c r="M36" s="572"/>
      <c r="N36" s="572"/>
      <c r="O36" s="572"/>
      <c r="P36" s="572"/>
      <c r="Q36" s="572"/>
      <c r="R36" s="572"/>
      <c r="S36" s="572"/>
      <c r="T36" s="572"/>
      <c r="U36" s="579"/>
      <c r="V36" s="1076" t="s">
        <v>480</v>
      </c>
      <c r="W36" s="1077"/>
      <c r="X36" s="1077"/>
      <c r="Y36" s="1078"/>
    </row>
    <row r="37" spans="1:25" ht="18.75" customHeight="1" x14ac:dyDescent="0.15">
      <c r="A37" s="562"/>
      <c r="B37" s="562"/>
      <c r="C37" s="563" t="s">
        <v>493</v>
      </c>
      <c r="U37" s="581"/>
      <c r="V37" s="1082"/>
      <c r="W37" s="1083"/>
      <c r="X37" s="1083"/>
      <c r="Y37" s="1084"/>
    </row>
    <row r="38" spans="1:25" ht="18.75" customHeight="1" x14ac:dyDescent="0.15">
      <c r="A38" s="562"/>
      <c r="B38" s="562"/>
      <c r="C38" s="563" t="s">
        <v>494</v>
      </c>
      <c r="U38" s="581"/>
      <c r="V38" s="1082"/>
      <c r="W38" s="1083"/>
      <c r="X38" s="1083"/>
      <c r="Y38" s="1084"/>
    </row>
    <row r="39" spans="1:25" ht="18.75" customHeight="1" x14ac:dyDescent="0.15">
      <c r="A39" s="562"/>
      <c r="B39" s="577"/>
      <c r="C39" s="578" t="s">
        <v>495</v>
      </c>
      <c r="D39" s="578"/>
      <c r="E39" s="578"/>
      <c r="F39" s="578"/>
      <c r="G39" s="578"/>
      <c r="H39" s="578"/>
      <c r="I39" s="578"/>
      <c r="J39" s="578"/>
      <c r="K39" s="578"/>
      <c r="L39" s="578"/>
      <c r="M39" s="578"/>
      <c r="N39" s="578"/>
      <c r="O39" s="578"/>
      <c r="P39" s="578"/>
      <c r="Q39" s="578"/>
      <c r="R39" s="578"/>
      <c r="S39" s="578"/>
      <c r="T39" s="578"/>
      <c r="U39" s="580"/>
      <c r="V39" s="1079"/>
      <c r="W39" s="1080"/>
      <c r="X39" s="1080"/>
      <c r="Y39" s="1081"/>
    </row>
    <row r="40" spans="1:25" ht="18.75" customHeight="1" x14ac:dyDescent="0.15">
      <c r="A40" s="562"/>
      <c r="B40" s="566"/>
      <c r="C40" s="567" t="s">
        <v>496</v>
      </c>
      <c r="D40" s="567"/>
      <c r="E40" s="567"/>
      <c r="F40" s="567"/>
      <c r="G40" s="567"/>
      <c r="H40" s="567"/>
      <c r="I40" s="567"/>
      <c r="J40" s="567"/>
      <c r="K40" s="567"/>
      <c r="L40" s="567"/>
      <c r="M40" s="567"/>
      <c r="N40" s="567"/>
      <c r="O40" s="567"/>
      <c r="P40" s="567"/>
      <c r="Q40" s="567"/>
      <c r="R40" s="567"/>
      <c r="S40" s="567"/>
      <c r="T40" s="567"/>
      <c r="U40" s="567"/>
      <c r="V40" s="1085" t="s">
        <v>480</v>
      </c>
      <c r="W40" s="1086"/>
      <c r="X40" s="1086"/>
      <c r="Y40" s="1087"/>
    </row>
    <row r="41" spans="1:25" ht="9.75" customHeight="1" x14ac:dyDescent="0.15">
      <c r="A41" s="562"/>
      <c r="V41" s="565"/>
      <c r="W41" s="565"/>
      <c r="X41" s="565"/>
      <c r="Y41" s="565"/>
    </row>
    <row r="42" spans="1:25" ht="27.75" customHeight="1" x14ac:dyDescent="0.15">
      <c r="A42" s="562"/>
      <c r="B42" s="1088" t="s">
        <v>497</v>
      </c>
      <c r="C42" s="1089"/>
      <c r="D42" s="1089"/>
      <c r="E42" s="1089"/>
      <c r="F42" s="1089"/>
      <c r="G42" s="1089"/>
      <c r="H42" s="1089"/>
      <c r="I42" s="1089"/>
      <c r="J42" s="1089"/>
      <c r="K42" s="1089"/>
      <c r="L42" s="1089"/>
      <c r="M42" s="1089"/>
      <c r="N42" s="1089"/>
      <c r="O42" s="1089"/>
      <c r="P42" s="1089"/>
      <c r="Q42" s="1089"/>
      <c r="R42" s="1089"/>
      <c r="S42" s="1089"/>
      <c r="T42" s="1089"/>
      <c r="U42" s="1089"/>
      <c r="V42" s="1089"/>
      <c r="W42" s="1089"/>
      <c r="X42" s="1089"/>
      <c r="Y42" s="1089"/>
    </row>
    <row r="43" spans="1:25" ht="30" customHeight="1" x14ac:dyDescent="0.15">
      <c r="A43" s="562"/>
      <c r="B43" s="1088" t="s">
        <v>498</v>
      </c>
      <c r="C43" s="1089"/>
      <c r="D43" s="1089"/>
      <c r="E43" s="1089"/>
      <c r="F43" s="1089"/>
      <c r="G43" s="1089"/>
      <c r="H43" s="1089"/>
      <c r="I43" s="1089"/>
      <c r="J43" s="1089"/>
      <c r="K43" s="1089"/>
      <c r="L43" s="1089"/>
      <c r="M43" s="1089"/>
      <c r="N43" s="1089"/>
      <c r="O43" s="1089"/>
      <c r="P43" s="1089"/>
      <c r="Q43" s="1089"/>
      <c r="R43" s="1089"/>
      <c r="S43" s="1089"/>
      <c r="T43" s="1089"/>
      <c r="U43" s="1089"/>
      <c r="V43" s="1089"/>
      <c r="W43" s="1089"/>
      <c r="X43" s="1089"/>
      <c r="Y43" s="1089"/>
    </row>
    <row r="45" spans="1:25" x14ac:dyDescent="0.15">
      <c r="B45" s="563" t="s">
        <v>423</v>
      </c>
    </row>
    <row r="46" spans="1:25" x14ac:dyDescent="0.15">
      <c r="C46" s="563" t="s">
        <v>499</v>
      </c>
    </row>
    <row r="47" spans="1:25" x14ac:dyDescent="0.15">
      <c r="C47" s="563" t="s">
        <v>500</v>
      </c>
    </row>
    <row r="48" spans="1:25" x14ac:dyDescent="0.15">
      <c r="C48" s="563" t="s">
        <v>501</v>
      </c>
    </row>
    <row r="49" spans="3:3" x14ac:dyDescent="0.15">
      <c r="C49" s="563" t="s">
        <v>500</v>
      </c>
    </row>
    <row r="50" spans="3:3" x14ac:dyDescent="0.15">
      <c r="C50" s="563" t="s">
        <v>502</v>
      </c>
    </row>
  </sheetData>
  <mergeCells count="24">
    <mergeCell ref="B7:F7"/>
    <mergeCell ref="G7:Y7"/>
    <mergeCell ref="B2:E2"/>
    <mergeCell ref="R2:Y2"/>
    <mergeCell ref="B4:Y4"/>
    <mergeCell ref="B6:F6"/>
    <mergeCell ref="G6:Y6"/>
    <mergeCell ref="V33:Y33"/>
    <mergeCell ref="B8:F8"/>
    <mergeCell ref="G8:Y8"/>
    <mergeCell ref="B10:Y10"/>
    <mergeCell ref="V12:Y21"/>
    <mergeCell ref="D16:J16"/>
    <mergeCell ref="D18:J18"/>
    <mergeCell ref="V22:Y25"/>
    <mergeCell ref="V26:Y27"/>
    <mergeCell ref="V28:Y28"/>
    <mergeCell ref="V29:Y30"/>
    <mergeCell ref="V31:Y32"/>
    <mergeCell ref="V34:Y35"/>
    <mergeCell ref="V36:Y39"/>
    <mergeCell ref="V40:Y40"/>
    <mergeCell ref="B42:Y42"/>
    <mergeCell ref="B43:Y43"/>
  </mergeCells>
  <phoneticPr fontId="5"/>
  <pageMargins left="0.7" right="0.7" top="0.75" bottom="0.75" header="0.3" footer="0.3"/>
  <pageSetup paperSize="9" scale="96" orientation="portrait" horizontalDpi="4294967293"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81BDD-32CF-486F-ADBE-778655A8234A}">
  <sheetPr>
    <pageSetUpPr fitToPage="1"/>
  </sheetPr>
  <dimension ref="A1:AC65"/>
  <sheetViews>
    <sheetView view="pageBreakPreview" zoomScale="145" zoomScaleNormal="100" zoomScaleSheetLayoutView="145" workbookViewId="0">
      <selection activeCell="B4" sqref="B4:Y4"/>
    </sheetView>
  </sheetViews>
  <sheetFormatPr defaultColWidth="4" defaultRowHeight="13.5" x14ac:dyDescent="0.15"/>
  <cols>
    <col min="1" max="1" width="2.125" style="563" customWidth="1"/>
    <col min="2" max="2" width="3.625" style="563" customWidth="1"/>
    <col min="3" max="21" width="5.625" style="563" customWidth="1"/>
    <col min="22" max="25" width="3.625" style="563" customWidth="1"/>
    <col min="26" max="26" width="2.125" style="563" customWidth="1"/>
    <col min="27" max="255" width="4" style="563"/>
    <col min="256" max="256" width="1.75" style="563" customWidth="1"/>
    <col min="257" max="257" width="2.125" style="563" customWidth="1"/>
    <col min="258" max="258" width="2.375" style="563" customWidth="1"/>
    <col min="259" max="277" width="4" style="563" customWidth="1"/>
    <col min="278" max="281" width="2.375" style="563" customWidth="1"/>
    <col min="282" max="282" width="2.125" style="563" customWidth="1"/>
    <col min="283" max="511" width="4" style="563"/>
    <col min="512" max="512" width="1.75" style="563" customWidth="1"/>
    <col min="513" max="513" width="2.125" style="563" customWidth="1"/>
    <col min="514" max="514" width="2.375" style="563" customWidth="1"/>
    <col min="515" max="533" width="4" style="563" customWidth="1"/>
    <col min="534" max="537" width="2.375" style="563" customWidth="1"/>
    <col min="538" max="538" width="2.125" style="563" customWidth="1"/>
    <col min="539" max="767" width="4" style="563"/>
    <col min="768" max="768" width="1.75" style="563" customWidth="1"/>
    <col min="769" max="769" width="2.125" style="563" customWidth="1"/>
    <col min="770" max="770" width="2.375" style="563" customWidth="1"/>
    <col min="771" max="789" width="4" style="563" customWidth="1"/>
    <col min="790" max="793" width="2.375" style="563" customWidth="1"/>
    <col min="794" max="794" width="2.125" style="563" customWidth="1"/>
    <col min="795" max="1023" width="4" style="563"/>
    <col min="1024" max="1024" width="1.75" style="563" customWidth="1"/>
    <col min="1025" max="1025" width="2.125" style="563" customWidth="1"/>
    <col min="1026" max="1026" width="2.375" style="563" customWidth="1"/>
    <col min="1027" max="1045" width="4" style="563" customWidth="1"/>
    <col min="1046" max="1049" width="2.375" style="563" customWidth="1"/>
    <col min="1050" max="1050" width="2.125" style="563" customWidth="1"/>
    <col min="1051" max="1279" width="4" style="563"/>
    <col min="1280" max="1280" width="1.75" style="563" customWidth="1"/>
    <col min="1281" max="1281" width="2.125" style="563" customWidth="1"/>
    <col min="1282" max="1282" width="2.375" style="563" customWidth="1"/>
    <col min="1283" max="1301" width="4" style="563" customWidth="1"/>
    <col min="1302" max="1305" width="2.375" style="563" customWidth="1"/>
    <col min="1306" max="1306" width="2.125" style="563" customWidth="1"/>
    <col min="1307" max="1535" width="4" style="563"/>
    <col min="1536" max="1536" width="1.75" style="563" customWidth="1"/>
    <col min="1537" max="1537" width="2.125" style="563" customWidth="1"/>
    <col min="1538" max="1538" width="2.375" style="563" customWidth="1"/>
    <col min="1539" max="1557" width="4" style="563" customWidth="1"/>
    <col min="1558" max="1561" width="2.375" style="563" customWidth="1"/>
    <col min="1562" max="1562" width="2.125" style="563" customWidth="1"/>
    <col min="1563" max="1791" width="4" style="563"/>
    <col min="1792" max="1792" width="1.75" style="563" customWidth="1"/>
    <col min="1793" max="1793" width="2.125" style="563" customWidth="1"/>
    <col min="1794" max="1794" width="2.375" style="563" customWidth="1"/>
    <col min="1795" max="1813" width="4" style="563" customWidth="1"/>
    <col min="1814" max="1817" width="2.375" style="563" customWidth="1"/>
    <col min="1818" max="1818" width="2.125" style="563" customWidth="1"/>
    <col min="1819" max="2047" width="4" style="563"/>
    <col min="2048" max="2048" width="1.75" style="563" customWidth="1"/>
    <col min="2049" max="2049" width="2.125" style="563" customWidth="1"/>
    <col min="2050" max="2050" width="2.375" style="563" customWidth="1"/>
    <col min="2051" max="2069" width="4" style="563" customWidth="1"/>
    <col min="2070" max="2073" width="2.375" style="563" customWidth="1"/>
    <col min="2074" max="2074" width="2.125" style="563" customWidth="1"/>
    <col min="2075" max="2303" width="4" style="563"/>
    <col min="2304" max="2304" width="1.75" style="563" customWidth="1"/>
    <col min="2305" max="2305" width="2.125" style="563" customWidth="1"/>
    <col min="2306" max="2306" width="2.375" style="563" customWidth="1"/>
    <col min="2307" max="2325" width="4" style="563" customWidth="1"/>
    <col min="2326" max="2329" width="2.375" style="563" customWidth="1"/>
    <col min="2330" max="2330" width="2.125" style="563" customWidth="1"/>
    <col min="2331" max="2559" width="4" style="563"/>
    <col min="2560" max="2560" width="1.75" style="563" customWidth="1"/>
    <col min="2561" max="2561" width="2.125" style="563" customWidth="1"/>
    <col min="2562" max="2562" width="2.375" style="563" customWidth="1"/>
    <col min="2563" max="2581" width="4" style="563" customWidth="1"/>
    <col min="2582" max="2585" width="2.375" style="563" customWidth="1"/>
    <col min="2586" max="2586" width="2.125" style="563" customWidth="1"/>
    <col min="2587" max="2815" width="4" style="563"/>
    <col min="2816" max="2816" width="1.75" style="563" customWidth="1"/>
    <col min="2817" max="2817" width="2.125" style="563" customWidth="1"/>
    <col min="2818" max="2818" width="2.375" style="563" customWidth="1"/>
    <col min="2819" max="2837" width="4" style="563" customWidth="1"/>
    <col min="2838" max="2841" width="2.375" style="563" customWidth="1"/>
    <col min="2842" max="2842" width="2.125" style="563" customWidth="1"/>
    <col min="2843" max="3071" width="4" style="563"/>
    <col min="3072" max="3072" width="1.75" style="563" customWidth="1"/>
    <col min="3073" max="3073" width="2.125" style="563" customWidth="1"/>
    <col min="3074" max="3074" width="2.375" style="563" customWidth="1"/>
    <col min="3075" max="3093" width="4" style="563" customWidth="1"/>
    <col min="3094" max="3097" width="2.375" style="563" customWidth="1"/>
    <col min="3098" max="3098" width="2.125" style="563" customWidth="1"/>
    <col min="3099" max="3327" width="4" style="563"/>
    <col min="3328" max="3328" width="1.75" style="563" customWidth="1"/>
    <col min="3329" max="3329" width="2.125" style="563" customWidth="1"/>
    <col min="3330" max="3330" width="2.375" style="563" customWidth="1"/>
    <col min="3331" max="3349" width="4" style="563" customWidth="1"/>
    <col min="3350" max="3353" width="2.375" style="563" customWidth="1"/>
    <col min="3354" max="3354" width="2.125" style="563" customWidth="1"/>
    <col min="3355" max="3583" width="4" style="563"/>
    <col min="3584" max="3584" width="1.75" style="563" customWidth="1"/>
    <col min="3585" max="3585" width="2.125" style="563" customWidth="1"/>
    <col min="3586" max="3586" width="2.375" style="563" customWidth="1"/>
    <col min="3587" max="3605" width="4" style="563" customWidth="1"/>
    <col min="3606" max="3609" width="2.375" style="563" customWidth="1"/>
    <col min="3610" max="3610" width="2.125" style="563" customWidth="1"/>
    <col min="3611" max="3839" width="4" style="563"/>
    <col min="3840" max="3840" width="1.75" style="563" customWidth="1"/>
    <col min="3841" max="3841" width="2.125" style="563" customWidth="1"/>
    <col min="3842" max="3842" width="2.375" style="563" customWidth="1"/>
    <col min="3843" max="3861" width="4" style="563" customWidth="1"/>
    <col min="3862" max="3865" width="2.375" style="563" customWidth="1"/>
    <col min="3866" max="3866" width="2.125" style="563" customWidth="1"/>
    <col min="3867" max="4095" width="4" style="563"/>
    <col min="4096" max="4096" width="1.75" style="563" customWidth="1"/>
    <col min="4097" max="4097" width="2.125" style="563" customWidth="1"/>
    <col min="4098" max="4098" width="2.375" style="563" customWidth="1"/>
    <col min="4099" max="4117" width="4" style="563" customWidth="1"/>
    <col min="4118" max="4121" width="2.375" style="563" customWidth="1"/>
    <col min="4122" max="4122" width="2.125" style="563" customWidth="1"/>
    <col min="4123" max="4351" width="4" style="563"/>
    <col min="4352" max="4352" width="1.75" style="563" customWidth="1"/>
    <col min="4353" max="4353" width="2.125" style="563" customWidth="1"/>
    <col min="4354" max="4354" width="2.375" style="563" customWidth="1"/>
    <col min="4355" max="4373" width="4" style="563" customWidth="1"/>
    <col min="4374" max="4377" width="2.375" style="563" customWidth="1"/>
    <col min="4378" max="4378" width="2.125" style="563" customWidth="1"/>
    <col min="4379" max="4607" width="4" style="563"/>
    <col min="4608" max="4608" width="1.75" style="563" customWidth="1"/>
    <col min="4609" max="4609" width="2.125" style="563" customWidth="1"/>
    <col min="4610" max="4610" width="2.375" style="563" customWidth="1"/>
    <col min="4611" max="4629" width="4" style="563" customWidth="1"/>
    <col min="4630" max="4633" width="2.375" style="563" customWidth="1"/>
    <col min="4634" max="4634" width="2.125" style="563" customWidth="1"/>
    <col min="4635" max="4863" width="4" style="563"/>
    <col min="4864" max="4864" width="1.75" style="563" customWidth="1"/>
    <col min="4865" max="4865" width="2.125" style="563" customWidth="1"/>
    <col min="4866" max="4866" width="2.375" style="563" customWidth="1"/>
    <col min="4867" max="4885" width="4" style="563" customWidth="1"/>
    <col min="4886" max="4889" width="2.375" style="563" customWidth="1"/>
    <col min="4890" max="4890" width="2.125" style="563" customWidth="1"/>
    <col min="4891" max="5119" width="4" style="563"/>
    <col min="5120" max="5120" width="1.75" style="563" customWidth="1"/>
    <col min="5121" max="5121" width="2.125" style="563" customWidth="1"/>
    <col min="5122" max="5122" width="2.375" style="563" customWidth="1"/>
    <col min="5123" max="5141" width="4" style="563" customWidth="1"/>
    <col min="5142" max="5145" width="2.375" style="563" customWidth="1"/>
    <col min="5146" max="5146" width="2.125" style="563" customWidth="1"/>
    <col min="5147" max="5375" width="4" style="563"/>
    <col min="5376" max="5376" width="1.75" style="563" customWidth="1"/>
    <col min="5377" max="5377" width="2.125" style="563" customWidth="1"/>
    <col min="5378" max="5378" width="2.375" style="563" customWidth="1"/>
    <col min="5379" max="5397" width="4" style="563" customWidth="1"/>
    <col min="5398" max="5401" width="2.375" style="563" customWidth="1"/>
    <col min="5402" max="5402" width="2.125" style="563" customWidth="1"/>
    <col min="5403" max="5631" width="4" style="563"/>
    <col min="5632" max="5632" width="1.75" style="563" customWidth="1"/>
    <col min="5633" max="5633" width="2.125" style="563" customWidth="1"/>
    <col min="5634" max="5634" width="2.375" style="563" customWidth="1"/>
    <col min="5635" max="5653" width="4" style="563" customWidth="1"/>
    <col min="5654" max="5657" width="2.375" style="563" customWidth="1"/>
    <col min="5658" max="5658" width="2.125" style="563" customWidth="1"/>
    <col min="5659" max="5887" width="4" style="563"/>
    <col min="5888" max="5888" width="1.75" style="563" customWidth="1"/>
    <col min="5889" max="5889" width="2.125" style="563" customWidth="1"/>
    <col min="5890" max="5890" width="2.375" style="563" customWidth="1"/>
    <col min="5891" max="5909" width="4" style="563" customWidth="1"/>
    <col min="5910" max="5913" width="2.375" style="563" customWidth="1"/>
    <col min="5914" max="5914" width="2.125" style="563" customWidth="1"/>
    <col min="5915" max="6143" width="4" style="563"/>
    <col min="6144" max="6144" width="1.75" style="563" customWidth="1"/>
    <col min="6145" max="6145" width="2.125" style="563" customWidth="1"/>
    <col min="6146" max="6146" width="2.375" style="563" customWidth="1"/>
    <col min="6147" max="6165" width="4" style="563" customWidth="1"/>
    <col min="6166" max="6169" width="2.375" style="563" customWidth="1"/>
    <col min="6170" max="6170" width="2.125" style="563" customWidth="1"/>
    <col min="6171" max="6399" width="4" style="563"/>
    <col min="6400" max="6400" width="1.75" style="563" customWidth="1"/>
    <col min="6401" max="6401" width="2.125" style="563" customWidth="1"/>
    <col min="6402" max="6402" width="2.375" style="563" customWidth="1"/>
    <col min="6403" max="6421" width="4" style="563" customWidth="1"/>
    <col min="6422" max="6425" width="2.375" style="563" customWidth="1"/>
    <col min="6426" max="6426" width="2.125" style="563" customWidth="1"/>
    <col min="6427" max="6655" width="4" style="563"/>
    <col min="6656" max="6656" width="1.75" style="563" customWidth="1"/>
    <col min="6657" max="6657" width="2.125" style="563" customWidth="1"/>
    <col min="6658" max="6658" width="2.375" style="563" customWidth="1"/>
    <col min="6659" max="6677" width="4" style="563" customWidth="1"/>
    <col min="6678" max="6681" width="2.375" style="563" customWidth="1"/>
    <col min="6682" max="6682" width="2.125" style="563" customWidth="1"/>
    <col min="6683" max="6911" width="4" style="563"/>
    <col min="6912" max="6912" width="1.75" style="563" customWidth="1"/>
    <col min="6913" max="6913" width="2.125" style="563" customWidth="1"/>
    <col min="6914" max="6914" width="2.375" style="563" customWidth="1"/>
    <col min="6915" max="6933" width="4" style="563" customWidth="1"/>
    <col min="6934" max="6937" width="2.375" style="563" customWidth="1"/>
    <col min="6938" max="6938" width="2.125" style="563" customWidth="1"/>
    <col min="6939" max="7167" width="4" style="563"/>
    <col min="7168" max="7168" width="1.75" style="563" customWidth="1"/>
    <col min="7169" max="7169" width="2.125" style="563" customWidth="1"/>
    <col min="7170" max="7170" width="2.375" style="563" customWidth="1"/>
    <col min="7171" max="7189" width="4" style="563" customWidth="1"/>
    <col min="7190" max="7193" width="2.375" style="563" customWidth="1"/>
    <col min="7194" max="7194" width="2.125" style="563" customWidth="1"/>
    <col min="7195" max="7423" width="4" style="563"/>
    <col min="7424" max="7424" width="1.75" style="563" customWidth="1"/>
    <col min="7425" max="7425" width="2.125" style="563" customWidth="1"/>
    <col min="7426" max="7426" width="2.375" style="563" customWidth="1"/>
    <col min="7427" max="7445" width="4" style="563" customWidth="1"/>
    <col min="7446" max="7449" width="2.375" style="563" customWidth="1"/>
    <col min="7450" max="7450" width="2.125" style="563" customWidth="1"/>
    <col min="7451" max="7679" width="4" style="563"/>
    <col min="7680" max="7680" width="1.75" style="563" customWidth="1"/>
    <col min="7681" max="7681" width="2.125" style="563" customWidth="1"/>
    <col min="7682" max="7682" width="2.375" style="563" customWidth="1"/>
    <col min="7683" max="7701" width="4" style="563" customWidth="1"/>
    <col min="7702" max="7705" width="2.375" style="563" customWidth="1"/>
    <col min="7706" max="7706" width="2.125" style="563" customWidth="1"/>
    <col min="7707" max="7935" width="4" style="563"/>
    <col min="7936" max="7936" width="1.75" style="563" customWidth="1"/>
    <col min="7937" max="7937" width="2.125" style="563" customWidth="1"/>
    <col min="7938" max="7938" width="2.375" style="563" customWidth="1"/>
    <col min="7939" max="7957" width="4" style="563" customWidth="1"/>
    <col min="7958" max="7961" width="2.375" style="563" customWidth="1"/>
    <col min="7962" max="7962" width="2.125" style="563" customWidth="1"/>
    <col min="7963" max="8191" width="4" style="563"/>
    <col min="8192" max="8192" width="1.75" style="563" customWidth="1"/>
    <col min="8193" max="8193" width="2.125" style="563" customWidth="1"/>
    <col min="8194" max="8194" width="2.375" style="563" customWidth="1"/>
    <col min="8195" max="8213" width="4" style="563" customWidth="1"/>
    <col min="8214" max="8217" width="2.375" style="563" customWidth="1"/>
    <col min="8218" max="8218" width="2.125" style="563" customWidth="1"/>
    <col min="8219" max="8447" width="4" style="563"/>
    <col min="8448" max="8448" width="1.75" style="563" customWidth="1"/>
    <col min="8449" max="8449" width="2.125" style="563" customWidth="1"/>
    <col min="8450" max="8450" width="2.375" style="563" customWidth="1"/>
    <col min="8451" max="8469" width="4" style="563" customWidth="1"/>
    <col min="8470" max="8473" width="2.375" style="563" customWidth="1"/>
    <col min="8474" max="8474" width="2.125" style="563" customWidth="1"/>
    <col min="8475" max="8703" width="4" style="563"/>
    <col min="8704" max="8704" width="1.75" style="563" customWidth="1"/>
    <col min="8705" max="8705" width="2.125" style="563" customWidth="1"/>
    <col min="8706" max="8706" width="2.375" style="563" customWidth="1"/>
    <col min="8707" max="8725" width="4" style="563" customWidth="1"/>
    <col min="8726" max="8729" width="2.375" style="563" customWidth="1"/>
    <col min="8730" max="8730" width="2.125" style="563" customWidth="1"/>
    <col min="8731" max="8959" width="4" style="563"/>
    <col min="8960" max="8960" width="1.75" style="563" customWidth="1"/>
    <col min="8961" max="8961" width="2.125" style="563" customWidth="1"/>
    <col min="8962" max="8962" width="2.375" style="563" customWidth="1"/>
    <col min="8963" max="8981" width="4" style="563" customWidth="1"/>
    <col min="8982" max="8985" width="2.375" style="563" customWidth="1"/>
    <col min="8986" max="8986" width="2.125" style="563" customWidth="1"/>
    <col min="8987" max="9215" width="4" style="563"/>
    <col min="9216" max="9216" width="1.75" style="563" customWidth="1"/>
    <col min="9217" max="9217" width="2.125" style="563" customWidth="1"/>
    <col min="9218" max="9218" width="2.375" style="563" customWidth="1"/>
    <col min="9219" max="9237" width="4" style="563" customWidth="1"/>
    <col min="9238" max="9241" width="2.375" style="563" customWidth="1"/>
    <col min="9242" max="9242" width="2.125" style="563" customWidth="1"/>
    <col min="9243" max="9471" width="4" style="563"/>
    <col min="9472" max="9472" width="1.75" style="563" customWidth="1"/>
    <col min="9473" max="9473" width="2.125" style="563" customWidth="1"/>
    <col min="9474" max="9474" width="2.375" style="563" customWidth="1"/>
    <col min="9475" max="9493" width="4" style="563" customWidth="1"/>
    <col min="9494" max="9497" width="2.375" style="563" customWidth="1"/>
    <col min="9498" max="9498" width="2.125" style="563" customWidth="1"/>
    <col min="9499" max="9727" width="4" style="563"/>
    <col min="9728" max="9728" width="1.75" style="563" customWidth="1"/>
    <col min="9729" max="9729" width="2.125" style="563" customWidth="1"/>
    <col min="9730" max="9730" width="2.375" style="563" customWidth="1"/>
    <col min="9731" max="9749" width="4" style="563" customWidth="1"/>
    <col min="9750" max="9753" width="2.375" style="563" customWidth="1"/>
    <col min="9754" max="9754" width="2.125" style="563" customWidth="1"/>
    <col min="9755" max="9983" width="4" style="563"/>
    <col min="9984" max="9984" width="1.75" style="563" customWidth="1"/>
    <col min="9985" max="9985" width="2.125" style="563" customWidth="1"/>
    <col min="9986" max="9986" width="2.375" style="563" customWidth="1"/>
    <col min="9987" max="10005" width="4" style="563" customWidth="1"/>
    <col min="10006" max="10009" width="2.375" style="563" customWidth="1"/>
    <col min="10010" max="10010" width="2.125" style="563" customWidth="1"/>
    <col min="10011" max="10239" width="4" style="563"/>
    <col min="10240" max="10240" width="1.75" style="563" customWidth="1"/>
    <col min="10241" max="10241" width="2.125" style="563" customWidth="1"/>
    <col min="10242" max="10242" width="2.375" style="563" customWidth="1"/>
    <col min="10243" max="10261" width="4" style="563" customWidth="1"/>
    <col min="10262" max="10265" width="2.375" style="563" customWidth="1"/>
    <col min="10266" max="10266" width="2.125" style="563" customWidth="1"/>
    <col min="10267" max="10495" width="4" style="563"/>
    <col min="10496" max="10496" width="1.75" style="563" customWidth="1"/>
    <col min="10497" max="10497" width="2.125" style="563" customWidth="1"/>
    <col min="10498" max="10498" width="2.375" style="563" customWidth="1"/>
    <col min="10499" max="10517" width="4" style="563" customWidth="1"/>
    <col min="10518" max="10521" width="2.375" style="563" customWidth="1"/>
    <col min="10522" max="10522" width="2.125" style="563" customWidth="1"/>
    <col min="10523" max="10751" width="4" style="563"/>
    <col min="10752" max="10752" width="1.75" style="563" customWidth="1"/>
    <col min="10753" max="10753" width="2.125" style="563" customWidth="1"/>
    <col min="10754" max="10754" width="2.375" style="563" customWidth="1"/>
    <col min="10755" max="10773" width="4" style="563" customWidth="1"/>
    <col min="10774" max="10777" width="2.375" style="563" customWidth="1"/>
    <col min="10778" max="10778" width="2.125" style="563" customWidth="1"/>
    <col min="10779" max="11007" width="4" style="563"/>
    <col min="11008" max="11008" width="1.75" style="563" customWidth="1"/>
    <col min="11009" max="11009" width="2.125" style="563" customWidth="1"/>
    <col min="11010" max="11010" width="2.375" style="563" customWidth="1"/>
    <col min="11011" max="11029" width="4" style="563" customWidth="1"/>
    <col min="11030" max="11033" width="2.375" style="563" customWidth="1"/>
    <col min="11034" max="11034" width="2.125" style="563" customWidth="1"/>
    <col min="11035" max="11263" width="4" style="563"/>
    <col min="11264" max="11264" width="1.75" style="563" customWidth="1"/>
    <col min="11265" max="11265" width="2.125" style="563" customWidth="1"/>
    <col min="11266" max="11266" width="2.375" style="563" customWidth="1"/>
    <col min="11267" max="11285" width="4" style="563" customWidth="1"/>
    <col min="11286" max="11289" width="2.375" style="563" customWidth="1"/>
    <col min="11290" max="11290" width="2.125" style="563" customWidth="1"/>
    <col min="11291" max="11519" width="4" style="563"/>
    <col min="11520" max="11520" width="1.75" style="563" customWidth="1"/>
    <col min="11521" max="11521" width="2.125" style="563" customWidth="1"/>
    <col min="11522" max="11522" width="2.375" style="563" customWidth="1"/>
    <col min="11523" max="11541" width="4" style="563" customWidth="1"/>
    <col min="11542" max="11545" width="2.375" style="563" customWidth="1"/>
    <col min="11546" max="11546" width="2.125" style="563" customWidth="1"/>
    <col min="11547" max="11775" width="4" style="563"/>
    <col min="11776" max="11776" width="1.75" style="563" customWidth="1"/>
    <col min="11777" max="11777" width="2.125" style="563" customWidth="1"/>
    <col min="11778" max="11778" width="2.375" style="563" customWidth="1"/>
    <col min="11779" max="11797" width="4" style="563" customWidth="1"/>
    <col min="11798" max="11801" width="2.375" style="563" customWidth="1"/>
    <col min="11802" max="11802" width="2.125" style="563" customWidth="1"/>
    <col min="11803" max="12031" width="4" style="563"/>
    <col min="12032" max="12032" width="1.75" style="563" customWidth="1"/>
    <col min="12033" max="12033" width="2.125" style="563" customWidth="1"/>
    <col min="12034" max="12034" width="2.375" style="563" customWidth="1"/>
    <col min="12035" max="12053" width="4" style="563" customWidth="1"/>
    <col min="12054" max="12057" width="2.375" style="563" customWidth="1"/>
    <col min="12058" max="12058" width="2.125" style="563" customWidth="1"/>
    <col min="12059" max="12287" width="4" style="563"/>
    <col min="12288" max="12288" width="1.75" style="563" customWidth="1"/>
    <col min="12289" max="12289" width="2.125" style="563" customWidth="1"/>
    <col min="12290" max="12290" width="2.375" style="563" customWidth="1"/>
    <col min="12291" max="12309" width="4" style="563" customWidth="1"/>
    <col min="12310" max="12313" width="2.375" style="563" customWidth="1"/>
    <col min="12314" max="12314" width="2.125" style="563" customWidth="1"/>
    <col min="12315" max="12543" width="4" style="563"/>
    <col min="12544" max="12544" width="1.75" style="563" customWidth="1"/>
    <col min="12545" max="12545" width="2.125" style="563" customWidth="1"/>
    <col min="12546" max="12546" width="2.375" style="563" customWidth="1"/>
    <col min="12547" max="12565" width="4" style="563" customWidth="1"/>
    <col min="12566" max="12569" width="2.375" style="563" customWidth="1"/>
    <col min="12570" max="12570" width="2.125" style="563" customWidth="1"/>
    <col min="12571" max="12799" width="4" style="563"/>
    <col min="12800" max="12800" width="1.75" style="563" customWidth="1"/>
    <col min="12801" max="12801" width="2.125" style="563" customWidth="1"/>
    <col min="12802" max="12802" width="2.375" style="563" customWidth="1"/>
    <col min="12803" max="12821" width="4" style="563" customWidth="1"/>
    <col min="12822" max="12825" width="2.375" style="563" customWidth="1"/>
    <col min="12826" max="12826" width="2.125" style="563" customWidth="1"/>
    <col min="12827" max="13055" width="4" style="563"/>
    <col min="13056" max="13056" width="1.75" style="563" customWidth="1"/>
    <col min="13057" max="13057" width="2.125" style="563" customWidth="1"/>
    <col min="13058" max="13058" width="2.375" style="563" customWidth="1"/>
    <col min="13059" max="13077" width="4" style="563" customWidth="1"/>
    <col min="13078" max="13081" width="2.375" style="563" customWidth="1"/>
    <col min="13082" max="13082" width="2.125" style="563" customWidth="1"/>
    <col min="13083" max="13311" width="4" style="563"/>
    <col min="13312" max="13312" width="1.75" style="563" customWidth="1"/>
    <col min="13313" max="13313" width="2.125" style="563" customWidth="1"/>
    <col min="13314" max="13314" width="2.375" style="563" customWidth="1"/>
    <col min="13315" max="13333" width="4" style="563" customWidth="1"/>
    <col min="13334" max="13337" width="2.375" style="563" customWidth="1"/>
    <col min="13338" max="13338" width="2.125" style="563" customWidth="1"/>
    <col min="13339" max="13567" width="4" style="563"/>
    <col min="13568" max="13568" width="1.75" style="563" customWidth="1"/>
    <col min="13569" max="13569" width="2.125" style="563" customWidth="1"/>
    <col min="13570" max="13570" width="2.375" style="563" customWidth="1"/>
    <col min="13571" max="13589" width="4" style="563" customWidth="1"/>
    <col min="13590" max="13593" width="2.375" style="563" customWidth="1"/>
    <col min="13594" max="13594" width="2.125" style="563" customWidth="1"/>
    <col min="13595" max="13823" width="4" style="563"/>
    <col min="13824" max="13824" width="1.75" style="563" customWidth="1"/>
    <col min="13825" max="13825" width="2.125" style="563" customWidth="1"/>
    <col min="13826" max="13826" width="2.375" style="563" customWidth="1"/>
    <col min="13827" max="13845" width="4" style="563" customWidth="1"/>
    <col min="13846" max="13849" width="2.375" style="563" customWidth="1"/>
    <col min="13850" max="13850" width="2.125" style="563" customWidth="1"/>
    <col min="13851" max="14079" width="4" style="563"/>
    <col min="14080" max="14080" width="1.75" style="563" customWidth="1"/>
    <col min="14081" max="14081" width="2.125" style="563" customWidth="1"/>
    <col min="14082" max="14082" width="2.375" style="563" customWidth="1"/>
    <col min="14083" max="14101" width="4" style="563" customWidth="1"/>
    <col min="14102" max="14105" width="2.375" style="563" customWidth="1"/>
    <col min="14106" max="14106" width="2.125" style="563" customWidth="1"/>
    <col min="14107" max="14335" width="4" style="563"/>
    <col min="14336" max="14336" width="1.75" style="563" customWidth="1"/>
    <col min="14337" max="14337" width="2.125" style="563" customWidth="1"/>
    <col min="14338" max="14338" width="2.375" style="563" customWidth="1"/>
    <col min="14339" max="14357" width="4" style="563" customWidth="1"/>
    <col min="14358" max="14361" width="2.375" style="563" customWidth="1"/>
    <col min="14362" max="14362" width="2.125" style="563" customWidth="1"/>
    <col min="14363" max="14591" width="4" style="563"/>
    <col min="14592" max="14592" width="1.75" style="563" customWidth="1"/>
    <col min="14593" max="14593" width="2.125" style="563" customWidth="1"/>
    <col min="14594" max="14594" width="2.375" style="563" customWidth="1"/>
    <col min="14595" max="14613" width="4" style="563" customWidth="1"/>
    <col min="14614" max="14617" width="2.375" style="563" customWidth="1"/>
    <col min="14618" max="14618" width="2.125" style="563" customWidth="1"/>
    <col min="14619" max="14847" width="4" style="563"/>
    <col min="14848" max="14848" width="1.75" style="563" customWidth="1"/>
    <col min="14849" max="14849" width="2.125" style="563" customWidth="1"/>
    <col min="14850" max="14850" width="2.375" style="563" customWidth="1"/>
    <col min="14851" max="14869" width="4" style="563" customWidth="1"/>
    <col min="14870" max="14873" width="2.375" style="563" customWidth="1"/>
    <col min="14874" max="14874" width="2.125" style="563" customWidth="1"/>
    <col min="14875" max="15103" width="4" style="563"/>
    <col min="15104" max="15104" width="1.75" style="563" customWidth="1"/>
    <col min="15105" max="15105" width="2.125" style="563" customWidth="1"/>
    <col min="15106" max="15106" width="2.375" style="563" customWidth="1"/>
    <col min="15107" max="15125" width="4" style="563" customWidth="1"/>
    <col min="15126" max="15129" width="2.375" style="563" customWidth="1"/>
    <col min="15130" max="15130" width="2.125" style="563" customWidth="1"/>
    <col min="15131" max="15359" width="4" style="563"/>
    <col min="15360" max="15360" width="1.75" style="563" customWidth="1"/>
    <col min="15361" max="15361" width="2.125" style="563" customWidth="1"/>
    <col min="15362" max="15362" width="2.375" style="563" customWidth="1"/>
    <col min="15363" max="15381" width="4" style="563" customWidth="1"/>
    <col min="15382" max="15385" width="2.375" style="563" customWidth="1"/>
    <col min="15386" max="15386" width="2.125" style="563" customWidth="1"/>
    <col min="15387" max="15615" width="4" style="563"/>
    <col min="15616" max="15616" width="1.75" style="563" customWidth="1"/>
    <col min="15617" max="15617" width="2.125" style="563" customWidth="1"/>
    <col min="15618" max="15618" width="2.375" style="563" customWidth="1"/>
    <col min="15619" max="15637" width="4" style="563" customWidth="1"/>
    <col min="15638" max="15641" width="2.375" style="563" customWidth="1"/>
    <col min="15642" max="15642" width="2.125" style="563" customWidth="1"/>
    <col min="15643" max="15871" width="4" style="563"/>
    <col min="15872" max="15872" width="1.75" style="563" customWidth="1"/>
    <col min="15873" max="15873" width="2.125" style="563" customWidth="1"/>
    <col min="15874" max="15874" width="2.375" style="563" customWidth="1"/>
    <col min="15875" max="15893" width="4" style="563" customWidth="1"/>
    <col min="15894" max="15897" width="2.375" style="563" customWidth="1"/>
    <col min="15898" max="15898" width="2.125" style="563" customWidth="1"/>
    <col min="15899" max="16127" width="4" style="563"/>
    <col min="16128" max="16128" width="1.75" style="563" customWidth="1"/>
    <col min="16129" max="16129" width="2.125" style="563" customWidth="1"/>
    <col min="16130" max="16130" width="2.375" style="563" customWidth="1"/>
    <col min="16131" max="16149" width="4" style="563" customWidth="1"/>
    <col min="16150" max="16153" width="2.375" style="563" customWidth="1"/>
    <col min="16154" max="16154" width="2.125" style="563" customWidth="1"/>
    <col min="16155" max="16384" width="4" style="563"/>
  </cols>
  <sheetData>
    <row r="1" spans="1:29" ht="20.100000000000001" customHeight="1" x14ac:dyDescent="0.15"/>
    <row r="2" spans="1:29" ht="20.100000000000001" customHeight="1" x14ac:dyDescent="0.15">
      <c r="A2" s="1089" t="s">
        <v>985</v>
      </c>
      <c r="B2" s="1089"/>
      <c r="C2" s="1089"/>
      <c r="R2" s="1106" t="s">
        <v>411</v>
      </c>
      <c r="S2" s="1106"/>
      <c r="T2" s="1106"/>
      <c r="U2" s="1106"/>
      <c r="V2" s="1106"/>
      <c r="W2" s="1106"/>
      <c r="X2" s="1106"/>
      <c r="Y2" s="1106"/>
    </row>
    <row r="3" spans="1:29" ht="20.100000000000001" customHeight="1" x14ac:dyDescent="0.15">
      <c r="T3" s="582"/>
    </row>
    <row r="4" spans="1:29" ht="20.100000000000001" customHeight="1" x14ac:dyDescent="0.15">
      <c r="B4" s="1083" t="s">
        <v>412</v>
      </c>
      <c r="C4" s="1083"/>
      <c r="D4" s="1083"/>
      <c r="E4" s="1083"/>
      <c r="F4" s="1083"/>
      <c r="G4" s="1083"/>
      <c r="H4" s="1083"/>
      <c r="I4" s="1083"/>
      <c r="J4" s="1083"/>
      <c r="K4" s="1083"/>
      <c r="L4" s="1083"/>
      <c r="M4" s="1083"/>
      <c r="N4" s="1083"/>
      <c r="O4" s="1083"/>
      <c r="P4" s="1083"/>
      <c r="Q4" s="1083"/>
      <c r="R4" s="1083"/>
      <c r="S4" s="1083"/>
      <c r="T4" s="1083"/>
      <c r="U4" s="1083"/>
      <c r="V4" s="1083"/>
      <c r="W4" s="1083"/>
      <c r="X4" s="1083"/>
      <c r="Y4" s="1083"/>
    </row>
    <row r="5" spans="1:29" ht="20.100000000000001" customHeight="1" x14ac:dyDescent="0.15">
      <c r="B5" s="1083" t="s">
        <v>415</v>
      </c>
      <c r="C5" s="1083"/>
      <c r="D5" s="1083"/>
      <c r="E5" s="1083"/>
      <c r="F5" s="1083"/>
      <c r="G5" s="1083"/>
      <c r="H5" s="1083"/>
      <c r="I5" s="1083"/>
      <c r="J5" s="1083"/>
      <c r="K5" s="1083"/>
      <c r="L5" s="1083"/>
      <c r="M5" s="1083"/>
      <c r="N5" s="1083"/>
      <c r="O5" s="1083"/>
      <c r="P5" s="1083"/>
      <c r="Q5" s="1083"/>
      <c r="R5" s="1083"/>
      <c r="S5" s="1083"/>
      <c r="T5" s="1083"/>
      <c r="U5" s="1083"/>
      <c r="V5" s="1083"/>
      <c r="W5" s="1083"/>
      <c r="X5" s="1083"/>
      <c r="Y5" s="1083"/>
    </row>
    <row r="6" spans="1:29" ht="20.100000000000001" customHeight="1" x14ac:dyDescent="0.15"/>
    <row r="7" spans="1:29" ht="23.25" customHeight="1" x14ac:dyDescent="0.15">
      <c r="B7" s="1090" t="s">
        <v>474</v>
      </c>
      <c r="C7" s="1091"/>
      <c r="D7" s="1091"/>
      <c r="E7" s="1091"/>
      <c r="F7" s="1092"/>
      <c r="G7" s="1091"/>
      <c r="H7" s="1091"/>
      <c r="I7" s="1091"/>
      <c r="J7" s="1091"/>
      <c r="K7" s="1091"/>
      <c r="L7" s="1091"/>
      <c r="M7" s="1091"/>
      <c r="N7" s="1091"/>
      <c r="O7" s="1091"/>
      <c r="P7" s="1091"/>
      <c r="Q7" s="1091"/>
      <c r="R7" s="1091"/>
      <c r="S7" s="1091"/>
      <c r="T7" s="1091"/>
      <c r="U7" s="1091"/>
      <c r="V7" s="1091"/>
      <c r="W7" s="1091"/>
      <c r="X7" s="1091"/>
      <c r="Y7" s="1092"/>
    </row>
    <row r="8" spans="1:29" ht="23.25" customHeight="1" x14ac:dyDescent="0.15">
      <c r="B8" s="1090" t="s">
        <v>475</v>
      </c>
      <c r="C8" s="1091"/>
      <c r="D8" s="1091"/>
      <c r="E8" s="1091"/>
      <c r="F8" s="1092"/>
      <c r="G8" s="1086" t="s">
        <v>272</v>
      </c>
      <c r="H8" s="1086"/>
      <c r="I8" s="1086"/>
      <c r="J8" s="1086"/>
      <c r="K8" s="1086"/>
      <c r="L8" s="1086"/>
      <c r="M8" s="1086"/>
      <c r="N8" s="1086"/>
      <c r="O8" s="1086"/>
      <c r="P8" s="1086"/>
      <c r="Q8" s="1086"/>
      <c r="R8" s="1086"/>
      <c r="S8" s="1086"/>
      <c r="T8" s="1086"/>
      <c r="U8" s="1086"/>
      <c r="V8" s="1086"/>
      <c r="W8" s="1086"/>
      <c r="X8" s="1086"/>
      <c r="Y8" s="1087"/>
    </row>
    <row r="9" spans="1:29" ht="23.25" customHeight="1" x14ac:dyDescent="0.15">
      <c r="B9" s="1090" t="s">
        <v>477</v>
      </c>
      <c r="C9" s="1091"/>
      <c r="D9" s="1091"/>
      <c r="E9" s="1091"/>
      <c r="F9" s="1092"/>
      <c r="G9" s="1093" t="s">
        <v>503</v>
      </c>
      <c r="H9" s="1094"/>
      <c r="I9" s="1094"/>
      <c r="J9" s="1094"/>
      <c r="K9" s="1094"/>
      <c r="L9" s="1094"/>
      <c r="M9" s="1094"/>
      <c r="N9" s="1094"/>
      <c r="O9" s="1094"/>
      <c r="P9" s="1094"/>
      <c r="Q9" s="1094"/>
      <c r="R9" s="1094"/>
      <c r="S9" s="1094"/>
      <c r="T9" s="1094"/>
      <c r="U9" s="1094"/>
      <c r="V9" s="1094"/>
      <c r="W9" s="1094"/>
      <c r="X9" s="1094"/>
      <c r="Y9" s="1095"/>
      <c r="AC9" s="564"/>
    </row>
    <row r="10" spans="1:29" ht="3" customHeight="1" x14ac:dyDescent="0.15">
      <c r="B10" s="569"/>
      <c r="C10" s="569"/>
      <c r="D10" s="569"/>
      <c r="E10" s="569"/>
      <c r="F10" s="569"/>
      <c r="G10" s="570"/>
      <c r="H10" s="570"/>
      <c r="I10" s="570"/>
      <c r="J10" s="570"/>
      <c r="K10" s="570"/>
      <c r="L10" s="570"/>
      <c r="M10" s="570"/>
      <c r="N10" s="570"/>
      <c r="O10" s="570"/>
      <c r="P10" s="570"/>
      <c r="Q10" s="570"/>
      <c r="R10" s="570"/>
      <c r="S10" s="570"/>
      <c r="T10" s="570"/>
      <c r="U10" s="570"/>
      <c r="V10" s="570"/>
      <c r="W10" s="570"/>
      <c r="X10" s="570"/>
      <c r="Y10" s="570"/>
      <c r="AC10" s="564"/>
    </row>
    <row r="11" spans="1:29" ht="13.5" customHeight="1" x14ac:dyDescent="0.15">
      <c r="B11" s="1089" t="s">
        <v>479</v>
      </c>
      <c r="C11" s="1089"/>
      <c r="D11" s="1089"/>
      <c r="E11" s="1089"/>
      <c r="F11" s="1089"/>
      <c r="G11" s="1089"/>
      <c r="H11" s="1089"/>
      <c r="I11" s="1089"/>
      <c r="J11" s="1089"/>
      <c r="K11" s="1089"/>
      <c r="L11" s="1089"/>
      <c r="M11" s="1089"/>
      <c r="N11" s="1089"/>
      <c r="O11" s="1089"/>
      <c r="P11" s="1089"/>
      <c r="Q11" s="1089"/>
      <c r="R11" s="1089"/>
      <c r="S11" s="1089"/>
      <c r="T11" s="1089"/>
      <c r="U11" s="1089"/>
      <c r="V11" s="1089"/>
      <c r="W11" s="1089"/>
      <c r="X11" s="1089"/>
      <c r="Y11" s="1089"/>
      <c r="AC11" s="564"/>
    </row>
    <row r="12" spans="1:29" ht="6" customHeight="1" x14ac:dyDescent="0.15"/>
    <row r="13" spans="1:29" ht="18.75" customHeight="1" x14ac:dyDescent="0.15">
      <c r="B13" s="571"/>
      <c r="C13" s="572" t="s">
        <v>393</v>
      </c>
      <c r="D13" s="572"/>
      <c r="E13" s="572"/>
      <c r="F13" s="572"/>
      <c r="G13" s="572"/>
      <c r="H13" s="572"/>
      <c r="I13" s="572"/>
      <c r="J13" s="572"/>
      <c r="K13" s="572"/>
      <c r="L13" s="572"/>
      <c r="M13" s="572"/>
      <c r="N13" s="572"/>
      <c r="O13" s="572"/>
      <c r="P13" s="572"/>
      <c r="Q13" s="572"/>
      <c r="R13" s="572"/>
      <c r="S13" s="572"/>
      <c r="T13" s="572"/>
      <c r="U13" s="572"/>
      <c r="V13" s="1076" t="s">
        <v>480</v>
      </c>
      <c r="W13" s="1077"/>
      <c r="X13" s="1077"/>
      <c r="Y13" s="1078"/>
    </row>
    <row r="14" spans="1:29" ht="18.75" customHeight="1" x14ac:dyDescent="0.15">
      <c r="B14" s="562"/>
      <c r="C14" s="563" t="s">
        <v>504</v>
      </c>
      <c r="V14" s="1082"/>
      <c r="W14" s="1083"/>
      <c r="X14" s="1083"/>
      <c r="Y14" s="1084"/>
    </row>
    <row r="15" spans="1:29" ht="18.75" customHeight="1" x14ac:dyDescent="0.15">
      <c r="B15" s="562"/>
      <c r="D15" s="1085" t="s">
        <v>54</v>
      </c>
      <c r="E15" s="1086"/>
      <c r="F15" s="1086"/>
      <c r="G15" s="1086"/>
      <c r="H15" s="1086"/>
      <c r="I15" s="1086"/>
      <c r="J15" s="1087"/>
      <c r="K15" s="566" t="s">
        <v>395</v>
      </c>
      <c r="L15" s="567"/>
      <c r="M15" s="567"/>
      <c r="N15" s="567"/>
      <c r="O15" s="568" t="s">
        <v>212</v>
      </c>
      <c r="P15" s="566" t="s">
        <v>396</v>
      </c>
      <c r="Q15" s="567"/>
      <c r="R15" s="567"/>
      <c r="S15" s="567"/>
      <c r="T15" s="568" t="s">
        <v>212</v>
      </c>
      <c r="V15" s="1082"/>
      <c r="W15" s="1083"/>
      <c r="X15" s="1083"/>
      <c r="Y15" s="1084"/>
    </row>
    <row r="16" spans="1:29" ht="7.5" customHeight="1" x14ac:dyDescent="0.15">
      <c r="B16" s="562"/>
      <c r="S16" s="573"/>
      <c r="T16" s="573"/>
      <c r="V16" s="1082"/>
      <c r="W16" s="1083"/>
      <c r="X16" s="1083"/>
      <c r="Y16" s="1084"/>
    </row>
    <row r="17" spans="2:25" ht="18.75" customHeight="1" x14ac:dyDescent="0.15">
      <c r="B17" s="562"/>
      <c r="D17" s="1099" t="s">
        <v>397</v>
      </c>
      <c r="E17" s="1100"/>
      <c r="F17" s="1100"/>
      <c r="G17" s="1100"/>
      <c r="H17" s="1100"/>
      <c r="I17" s="1100"/>
      <c r="J17" s="1101"/>
      <c r="K17" s="566" t="s">
        <v>395</v>
      </c>
      <c r="L17" s="567"/>
      <c r="M17" s="567"/>
      <c r="N17" s="567"/>
      <c r="O17" s="568" t="s">
        <v>212</v>
      </c>
      <c r="P17" s="566" t="s">
        <v>396</v>
      </c>
      <c r="Q17" s="567"/>
      <c r="R17" s="567"/>
      <c r="S17" s="567"/>
      <c r="T17" s="568" t="s">
        <v>212</v>
      </c>
      <c r="V17" s="1082"/>
      <c r="W17" s="1083"/>
      <c r="X17" s="1083"/>
      <c r="Y17" s="1084"/>
    </row>
    <row r="18" spans="2:25" ht="18.75" customHeight="1" x14ac:dyDescent="0.15">
      <c r="B18" s="562"/>
      <c r="C18" s="563" t="s">
        <v>505</v>
      </c>
      <c r="V18" s="1082"/>
      <c r="W18" s="1083"/>
      <c r="X18" s="1083"/>
      <c r="Y18" s="1084"/>
    </row>
    <row r="19" spans="2:25" ht="18.75" customHeight="1" x14ac:dyDescent="0.15">
      <c r="B19" s="562"/>
      <c r="D19" s="583" t="s">
        <v>506</v>
      </c>
      <c r="E19" s="578"/>
      <c r="F19" s="578"/>
      <c r="G19" s="578"/>
      <c r="H19" s="578"/>
      <c r="I19" s="578"/>
      <c r="J19" s="578"/>
      <c r="K19" s="578"/>
      <c r="L19" s="578"/>
      <c r="M19" s="578"/>
      <c r="N19" s="578" t="s">
        <v>416</v>
      </c>
      <c r="O19" s="578"/>
      <c r="P19" s="578"/>
      <c r="V19" s="1082"/>
      <c r="W19" s="1083"/>
      <c r="X19" s="1083"/>
      <c r="Y19" s="1084"/>
    </row>
    <row r="20" spans="2:25" ht="3" customHeight="1" x14ac:dyDescent="0.15">
      <c r="B20" s="562"/>
      <c r="V20" s="1082"/>
      <c r="W20" s="1083"/>
      <c r="X20" s="1083"/>
      <c r="Y20" s="1084"/>
    </row>
    <row r="21" spans="2:25" ht="18.75" customHeight="1" x14ac:dyDescent="0.15">
      <c r="B21" s="562"/>
      <c r="D21" s="1085" t="s">
        <v>54</v>
      </c>
      <c r="E21" s="1086"/>
      <c r="F21" s="1086"/>
      <c r="G21" s="1086"/>
      <c r="H21" s="1086"/>
      <c r="I21" s="1086"/>
      <c r="J21" s="1087"/>
      <c r="K21" s="566" t="s">
        <v>395</v>
      </c>
      <c r="L21" s="567"/>
      <c r="M21" s="567"/>
      <c r="N21" s="567"/>
      <c r="O21" s="568" t="s">
        <v>212</v>
      </c>
      <c r="P21" s="566" t="s">
        <v>396</v>
      </c>
      <c r="Q21" s="567"/>
      <c r="R21" s="567"/>
      <c r="S21" s="567"/>
      <c r="T21" s="568" t="s">
        <v>212</v>
      </c>
      <c r="V21" s="1082"/>
      <c r="W21" s="1083"/>
      <c r="X21" s="1083"/>
      <c r="Y21" s="1084"/>
    </row>
    <row r="22" spans="2:25" ht="7.5" customHeight="1" x14ac:dyDescent="0.15">
      <c r="B22" s="562"/>
      <c r="S22" s="573"/>
      <c r="T22" s="573"/>
      <c r="V22" s="1082"/>
      <c r="W22" s="1083"/>
      <c r="X22" s="1083"/>
      <c r="Y22" s="1084"/>
    </row>
    <row r="23" spans="2:25" ht="18.75" customHeight="1" x14ac:dyDescent="0.15">
      <c r="B23" s="562"/>
      <c r="D23" s="1099" t="s">
        <v>397</v>
      </c>
      <c r="E23" s="1100"/>
      <c r="F23" s="1100"/>
      <c r="G23" s="1100"/>
      <c r="H23" s="1100"/>
      <c r="I23" s="1100"/>
      <c r="J23" s="1101"/>
      <c r="K23" s="566" t="s">
        <v>395</v>
      </c>
      <c r="L23" s="567"/>
      <c r="M23" s="567"/>
      <c r="N23" s="567"/>
      <c r="O23" s="568" t="s">
        <v>212</v>
      </c>
      <c r="P23" s="566" t="s">
        <v>396</v>
      </c>
      <c r="Q23" s="567"/>
      <c r="R23" s="567"/>
      <c r="S23" s="567"/>
      <c r="T23" s="568" t="s">
        <v>212</v>
      </c>
      <c r="V23" s="1082"/>
      <c r="W23" s="1083"/>
      <c r="X23" s="1083"/>
      <c r="Y23" s="1084"/>
    </row>
    <row r="24" spans="2:25" ht="7.5" customHeight="1" x14ac:dyDescent="0.15">
      <c r="B24" s="562"/>
      <c r="V24" s="1082"/>
      <c r="W24" s="1083"/>
      <c r="X24" s="1083"/>
      <c r="Y24" s="1084"/>
    </row>
    <row r="25" spans="2:25" ht="18.75" customHeight="1" x14ac:dyDescent="0.15">
      <c r="B25" s="562"/>
      <c r="D25" s="578" t="s">
        <v>417</v>
      </c>
      <c r="E25" s="578"/>
      <c r="F25" s="578"/>
      <c r="G25" s="578"/>
      <c r="H25" s="578"/>
      <c r="I25" s="578"/>
      <c r="J25" s="578"/>
      <c r="K25" s="578"/>
      <c r="L25" s="578"/>
      <c r="M25" s="578"/>
      <c r="N25" s="578" t="s">
        <v>418</v>
      </c>
      <c r="O25" s="578"/>
      <c r="P25" s="578"/>
      <c r="V25" s="1082"/>
      <c r="W25" s="1083"/>
      <c r="X25" s="1083"/>
      <c r="Y25" s="1084"/>
    </row>
    <row r="26" spans="2:25" ht="3" customHeight="1" x14ac:dyDescent="0.15">
      <c r="B26" s="562"/>
      <c r="V26" s="1082"/>
      <c r="W26" s="1083"/>
      <c r="X26" s="1083"/>
      <c r="Y26" s="1084"/>
    </row>
    <row r="27" spans="2:25" ht="18.75" customHeight="1" x14ac:dyDescent="0.15">
      <c r="B27" s="562"/>
      <c r="D27" s="1085" t="s">
        <v>54</v>
      </c>
      <c r="E27" s="1086"/>
      <c r="F27" s="1086"/>
      <c r="G27" s="1086"/>
      <c r="H27" s="1086"/>
      <c r="I27" s="1086"/>
      <c r="J27" s="1087"/>
      <c r="K27" s="566" t="s">
        <v>395</v>
      </c>
      <c r="L27" s="567"/>
      <c r="M27" s="567"/>
      <c r="N27" s="567"/>
      <c r="O27" s="568" t="s">
        <v>212</v>
      </c>
      <c r="P27" s="566" t="s">
        <v>396</v>
      </c>
      <c r="Q27" s="567"/>
      <c r="R27" s="567"/>
      <c r="S27" s="567"/>
      <c r="T27" s="568" t="s">
        <v>212</v>
      </c>
      <c r="V27" s="1082"/>
      <c r="W27" s="1083"/>
      <c r="X27" s="1083"/>
      <c r="Y27" s="1084"/>
    </row>
    <row r="28" spans="2:25" ht="7.5" customHeight="1" x14ac:dyDescent="0.15">
      <c r="B28" s="562"/>
      <c r="S28" s="573"/>
      <c r="T28" s="573"/>
      <c r="V28" s="1082"/>
      <c r="W28" s="1083"/>
      <c r="X28" s="1083"/>
      <c r="Y28" s="1084"/>
    </row>
    <row r="29" spans="2:25" ht="18.75" customHeight="1" x14ac:dyDescent="0.15">
      <c r="B29" s="562"/>
      <c r="D29" s="1099" t="s">
        <v>397</v>
      </c>
      <c r="E29" s="1100"/>
      <c r="F29" s="1100"/>
      <c r="G29" s="1100"/>
      <c r="H29" s="1100"/>
      <c r="I29" s="1100"/>
      <c r="J29" s="1101"/>
      <c r="K29" s="566" t="s">
        <v>395</v>
      </c>
      <c r="L29" s="567"/>
      <c r="M29" s="567"/>
      <c r="N29" s="567"/>
      <c r="O29" s="568" t="s">
        <v>212</v>
      </c>
      <c r="P29" s="566" t="s">
        <v>396</v>
      </c>
      <c r="Q29" s="567"/>
      <c r="R29" s="567"/>
      <c r="S29" s="567"/>
      <c r="T29" s="568" t="s">
        <v>212</v>
      </c>
      <c r="V29" s="1082"/>
      <c r="W29" s="1083"/>
      <c r="X29" s="1083"/>
      <c r="Y29" s="1084"/>
    </row>
    <row r="30" spans="2:25" ht="18.75" customHeight="1" x14ac:dyDescent="0.15">
      <c r="B30" s="562"/>
      <c r="D30" s="563" t="s">
        <v>481</v>
      </c>
      <c r="V30" s="1082"/>
      <c r="W30" s="1083"/>
      <c r="X30" s="1083"/>
      <c r="Y30" s="1084"/>
    </row>
    <row r="31" spans="2:25" ht="18.75" customHeight="1" x14ac:dyDescent="0.15">
      <c r="B31" s="574"/>
      <c r="C31" s="575"/>
      <c r="D31" s="575" t="s">
        <v>507</v>
      </c>
      <c r="E31" s="575"/>
      <c r="F31" s="575"/>
      <c r="G31" s="575"/>
      <c r="H31" s="575"/>
      <c r="I31" s="575"/>
      <c r="J31" s="575"/>
      <c r="K31" s="575"/>
      <c r="L31" s="575"/>
      <c r="M31" s="575"/>
      <c r="N31" s="575"/>
      <c r="O31" s="575"/>
      <c r="P31" s="575"/>
      <c r="Q31" s="575"/>
      <c r="R31" s="575"/>
      <c r="S31" s="575"/>
      <c r="T31" s="575"/>
      <c r="U31" s="575"/>
      <c r="V31" s="1096"/>
      <c r="W31" s="1097"/>
      <c r="X31" s="1097"/>
      <c r="Y31" s="1098"/>
    </row>
    <row r="32" spans="2:25" ht="18.75" customHeight="1" x14ac:dyDescent="0.15">
      <c r="B32" s="562"/>
      <c r="C32" s="563" t="s">
        <v>482</v>
      </c>
      <c r="V32" s="1102" t="s">
        <v>480</v>
      </c>
      <c r="W32" s="1103"/>
      <c r="X32" s="1103"/>
      <c r="Y32" s="1104"/>
    </row>
    <row r="33" spans="2:25" ht="18.75" customHeight="1" x14ac:dyDescent="0.15">
      <c r="B33" s="562"/>
      <c r="C33" s="563" t="s">
        <v>508</v>
      </c>
      <c r="V33" s="1082"/>
      <c r="W33" s="1083"/>
      <c r="X33" s="1083"/>
      <c r="Y33" s="1084"/>
    </row>
    <row r="34" spans="2:25" ht="18.75" customHeight="1" x14ac:dyDescent="0.15">
      <c r="B34" s="562"/>
      <c r="D34" s="563" t="s">
        <v>509</v>
      </c>
      <c r="V34" s="1079"/>
      <c r="W34" s="1080"/>
      <c r="X34" s="1080"/>
      <c r="Y34" s="1081"/>
    </row>
    <row r="35" spans="2:25" ht="18.75" customHeight="1" x14ac:dyDescent="0.15">
      <c r="B35" s="571"/>
      <c r="C35" s="572" t="s">
        <v>510</v>
      </c>
      <c r="D35" s="572"/>
      <c r="E35" s="572"/>
      <c r="F35" s="572"/>
      <c r="G35" s="572"/>
      <c r="H35" s="572"/>
      <c r="I35" s="572"/>
      <c r="J35" s="572"/>
      <c r="K35" s="572"/>
      <c r="L35" s="572"/>
      <c r="M35" s="572"/>
      <c r="N35" s="572"/>
      <c r="O35" s="572"/>
      <c r="P35" s="572"/>
      <c r="Q35" s="572"/>
      <c r="R35" s="572"/>
      <c r="S35" s="572"/>
      <c r="T35" s="572"/>
      <c r="U35" s="572"/>
      <c r="V35" s="1076" t="s">
        <v>273</v>
      </c>
      <c r="W35" s="1077"/>
      <c r="X35" s="1077"/>
      <c r="Y35" s="1078"/>
    </row>
    <row r="36" spans="2:25" ht="18.75" customHeight="1" x14ac:dyDescent="0.15">
      <c r="B36" s="566"/>
      <c r="C36" s="567" t="s">
        <v>511</v>
      </c>
      <c r="D36" s="567"/>
      <c r="E36" s="567"/>
      <c r="F36" s="567"/>
      <c r="G36" s="567"/>
      <c r="H36" s="567"/>
      <c r="I36" s="567"/>
      <c r="J36" s="567"/>
      <c r="K36" s="567"/>
      <c r="L36" s="567"/>
      <c r="M36" s="567"/>
      <c r="N36" s="567"/>
      <c r="O36" s="567"/>
      <c r="P36" s="567"/>
      <c r="Q36" s="567"/>
      <c r="R36" s="567"/>
      <c r="S36" s="567"/>
      <c r="T36" s="567"/>
      <c r="U36" s="567"/>
      <c r="V36" s="1085" t="s">
        <v>273</v>
      </c>
      <c r="W36" s="1086"/>
      <c r="X36" s="1086"/>
      <c r="Y36" s="1087"/>
    </row>
    <row r="37" spans="2:25" ht="18.75" customHeight="1" x14ac:dyDescent="0.15">
      <c r="B37" s="562"/>
      <c r="C37" s="563" t="s">
        <v>512</v>
      </c>
      <c r="V37" s="1079" t="s">
        <v>273</v>
      </c>
      <c r="W37" s="1080"/>
      <c r="X37" s="1080"/>
      <c r="Y37" s="1081"/>
    </row>
    <row r="38" spans="2:25" ht="18.75" customHeight="1" x14ac:dyDescent="0.15">
      <c r="B38" s="571"/>
      <c r="C38" s="572" t="s">
        <v>513</v>
      </c>
      <c r="D38" s="572"/>
      <c r="E38" s="572"/>
      <c r="F38" s="572"/>
      <c r="G38" s="572"/>
      <c r="H38" s="572"/>
      <c r="I38" s="572"/>
      <c r="J38" s="572"/>
      <c r="K38" s="572"/>
      <c r="L38" s="572"/>
      <c r="M38" s="572"/>
      <c r="N38" s="572"/>
      <c r="O38" s="572"/>
      <c r="P38" s="572"/>
      <c r="Q38" s="572"/>
      <c r="R38" s="572"/>
      <c r="S38" s="572"/>
      <c r="T38" s="572"/>
      <c r="U38" s="572"/>
      <c r="V38" s="1076" t="s">
        <v>480</v>
      </c>
      <c r="W38" s="1077"/>
      <c r="X38" s="1077"/>
      <c r="Y38" s="1078"/>
    </row>
    <row r="39" spans="2:25" ht="18.75" customHeight="1" x14ac:dyDescent="0.15">
      <c r="B39" s="566"/>
      <c r="C39" s="567" t="s">
        <v>514</v>
      </c>
      <c r="D39" s="567"/>
      <c r="E39" s="567"/>
      <c r="F39" s="567"/>
      <c r="G39" s="567"/>
      <c r="H39" s="567"/>
      <c r="I39" s="567"/>
      <c r="J39" s="567"/>
      <c r="K39" s="567"/>
      <c r="L39" s="567"/>
      <c r="M39" s="567"/>
      <c r="N39" s="567"/>
      <c r="O39" s="567"/>
      <c r="P39" s="567"/>
      <c r="Q39" s="567"/>
      <c r="R39" s="567"/>
      <c r="S39" s="567"/>
      <c r="T39" s="567"/>
      <c r="U39" s="567"/>
      <c r="V39" s="1085" t="s">
        <v>480</v>
      </c>
      <c r="W39" s="1086"/>
      <c r="X39" s="1086"/>
      <c r="Y39" s="1087"/>
    </row>
    <row r="40" spans="2:25" ht="18.75" customHeight="1" x14ac:dyDescent="0.15">
      <c r="B40" s="571"/>
      <c r="C40" s="572" t="s">
        <v>515</v>
      </c>
      <c r="D40" s="572"/>
      <c r="E40" s="572"/>
      <c r="F40" s="572"/>
      <c r="G40" s="572"/>
      <c r="H40" s="572"/>
      <c r="I40" s="572"/>
      <c r="J40" s="572"/>
      <c r="K40" s="572"/>
      <c r="L40" s="572"/>
      <c r="M40" s="572"/>
      <c r="N40" s="572"/>
      <c r="O40" s="572"/>
      <c r="P40" s="572"/>
      <c r="Q40" s="572"/>
      <c r="R40" s="572"/>
      <c r="S40" s="572"/>
      <c r="T40" s="572"/>
      <c r="U40" s="572"/>
      <c r="V40" s="1076" t="s">
        <v>480</v>
      </c>
      <c r="W40" s="1077"/>
      <c r="X40" s="1077"/>
      <c r="Y40" s="1078"/>
    </row>
    <row r="41" spans="2:25" ht="18.75" customHeight="1" x14ac:dyDescent="0.15">
      <c r="B41" s="577"/>
      <c r="C41" s="578" t="s">
        <v>413</v>
      </c>
      <c r="D41" s="578"/>
      <c r="E41" s="578"/>
      <c r="F41" s="578"/>
      <c r="G41" s="578"/>
      <c r="H41" s="578"/>
      <c r="I41" s="578"/>
      <c r="J41" s="578"/>
      <c r="K41" s="578"/>
      <c r="L41" s="578"/>
      <c r="M41" s="578"/>
      <c r="N41" s="578"/>
      <c r="O41" s="578"/>
      <c r="P41" s="578"/>
      <c r="Q41" s="578"/>
      <c r="R41" s="578"/>
      <c r="S41" s="578"/>
      <c r="T41" s="578"/>
      <c r="U41" s="578"/>
      <c r="V41" s="1079"/>
      <c r="W41" s="1080"/>
      <c r="X41" s="1080"/>
      <c r="Y41" s="1081"/>
    </row>
    <row r="42" spans="2:25" ht="18.75" customHeight="1" x14ac:dyDescent="0.15">
      <c r="B42" s="571"/>
      <c r="C42" s="572" t="s">
        <v>516</v>
      </c>
      <c r="D42" s="572"/>
      <c r="E42" s="572"/>
      <c r="F42" s="572"/>
      <c r="G42" s="572"/>
      <c r="H42" s="572"/>
      <c r="I42" s="572"/>
      <c r="J42" s="572"/>
      <c r="K42" s="572"/>
      <c r="L42" s="572"/>
      <c r="M42" s="572"/>
      <c r="N42" s="572"/>
      <c r="O42" s="572"/>
      <c r="P42" s="572"/>
      <c r="Q42" s="572"/>
      <c r="R42" s="572"/>
      <c r="S42" s="572"/>
      <c r="T42" s="572"/>
      <c r="U42" s="572"/>
      <c r="V42" s="1076" t="s">
        <v>480</v>
      </c>
      <c r="W42" s="1077"/>
      <c r="X42" s="1077"/>
      <c r="Y42" s="1078"/>
    </row>
    <row r="43" spans="2:25" ht="18.75" customHeight="1" x14ac:dyDescent="0.15">
      <c r="B43" s="571"/>
      <c r="C43" s="572" t="s">
        <v>517</v>
      </c>
      <c r="D43" s="572"/>
      <c r="E43" s="572"/>
      <c r="F43" s="572"/>
      <c r="G43" s="572"/>
      <c r="H43" s="572"/>
      <c r="I43" s="572"/>
      <c r="J43" s="572"/>
      <c r="K43" s="572"/>
      <c r="L43" s="572"/>
      <c r="M43" s="572"/>
      <c r="N43" s="572"/>
      <c r="O43" s="572"/>
      <c r="P43" s="572"/>
      <c r="Q43" s="572"/>
      <c r="R43" s="572"/>
      <c r="S43" s="572"/>
      <c r="T43" s="572"/>
      <c r="U43" s="572"/>
      <c r="V43" s="1076" t="s">
        <v>480</v>
      </c>
      <c r="W43" s="1077"/>
      <c r="X43" s="1077"/>
      <c r="Y43" s="1078"/>
    </row>
    <row r="44" spans="2:25" ht="18.75" customHeight="1" x14ac:dyDescent="0.15">
      <c r="B44" s="571"/>
      <c r="C44" s="572" t="s">
        <v>518</v>
      </c>
      <c r="D44" s="572"/>
      <c r="E44" s="572"/>
      <c r="F44" s="572"/>
      <c r="G44" s="572"/>
      <c r="H44" s="572"/>
      <c r="I44" s="572"/>
      <c r="J44" s="572"/>
      <c r="K44" s="572"/>
      <c r="L44" s="572"/>
      <c r="M44" s="572"/>
      <c r="N44" s="572"/>
      <c r="O44" s="572"/>
      <c r="P44" s="572"/>
      <c r="Q44" s="572"/>
      <c r="R44" s="572"/>
      <c r="S44" s="572"/>
      <c r="T44" s="572"/>
      <c r="U44" s="579"/>
      <c r="V44" s="1076" t="s">
        <v>480</v>
      </c>
      <c r="W44" s="1077"/>
      <c r="X44" s="1077"/>
      <c r="Y44" s="1078"/>
    </row>
    <row r="45" spans="2:25" ht="18.75" customHeight="1" x14ac:dyDescent="0.15">
      <c r="B45" s="571"/>
      <c r="C45" s="572" t="s">
        <v>519</v>
      </c>
      <c r="D45" s="572"/>
      <c r="E45" s="572"/>
      <c r="F45" s="572"/>
      <c r="G45" s="572"/>
      <c r="H45" s="572"/>
      <c r="I45" s="572"/>
      <c r="J45" s="572"/>
      <c r="K45" s="572"/>
      <c r="L45" s="572"/>
      <c r="M45" s="572"/>
      <c r="N45" s="572"/>
      <c r="O45" s="572"/>
      <c r="P45" s="572"/>
      <c r="Q45" s="572"/>
      <c r="R45" s="572"/>
      <c r="S45" s="572"/>
      <c r="T45" s="572"/>
      <c r="U45" s="579"/>
      <c r="V45" s="1076" t="s">
        <v>480</v>
      </c>
      <c r="W45" s="1077"/>
      <c r="X45" s="1077"/>
      <c r="Y45" s="1078"/>
    </row>
    <row r="46" spans="2:25" ht="18.75" customHeight="1" x14ac:dyDescent="0.15">
      <c r="B46" s="562"/>
      <c r="C46" s="563" t="s">
        <v>520</v>
      </c>
      <c r="U46" s="581"/>
      <c r="V46" s="1082"/>
      <c r="W46" s="1083"/>
      <c r="X46" s="1083"/>
      <c r="Y46" s="1084"/>
    </row>
    <row r="47" spans="2:25" ht="18.75" customHeight="1" x14ac:dyDescent="0.15">
      <c r="B47" s="562"/>
      <c r="C47" s="563" t="s">
        <v>521</v>
      </c>
      <c r="U47" s="581"/>
      <c r="V47" s="1082"/>
      <c r="W47" s="1083"/>
      <c r="X47" s="1083"/>
      <c r="Y47" s="1084"/>
    </row>
    <row r="48" spans="2:25" ht="18.75" customHeight="1" x14ac:dyDescent="0.15">
      <c r="B48" s="566"/>
      <c r="C48" s="567" t="s">
        <v>522</v>
      </c>
      <c r="D48" s="567"/>
      <c r="E48" s="567"/>
      <c r="F48" s="567"/>
      <c r="G48" s="567"/>
      <c r="H48" s="567"/>
      <c r="I48" s="567"/>
      <c r="J48" s="567"/>
      <c r="K48" s="567"/>
      <c r="L48" s="567"/>
      <c r="M48" s="567"/>
      <c r="N48" s="567"/>
      <c r="O48" s="567"/>
      <c r="P48" s="567"/>
      <c r="Q48" s="567"/>
      <c r="R48" s="567"/>
      <c r="S48" s="567"/>
      <c r="T48" s="567"/>
      <c r="U48" s="567"/>
      <c r="V48" s="1085" t="s">
        <v>480</v>
      </c>
      <c r="W48" s="1086"/>
      <c r="X48" s="1086"/>
      <c r="Y48" s="1087"/>
    </row>
    <row r="49" spans="1:25" ht="18.75" customHeight="1" x14ac:dyDescent="0.15">
      <c r="A49" s="581"/>
      <c r="B49" s="562"/>
      <c r="C49" s="563" t="s">
        <v>523</v>
      </c>
      <c r="U49" s="581"/>
      <c r="V49" s="1076" t="s">
        <v>480</v>
      </c>
      <c r="W49" s="1077"/>
      <c r="X49" s="1077"/>
      <c r="Y49" s="1078"/>
    </row>
    <row r="50" spans="1:25" ht="18.75" customHeight="1" x14ac:dyDescent="0.15">
      <c r="A50" s="581"/>
      <c r="B50" s="562"/>
      <c r="C50" s="563" t="s">
        <v>524</v>
      </c>
      <c r="U50" s="581"/>
      <c r="V50" s="1082"/>
      <c r="W50" s="1083"/>
      <c r="X50" s="1083"/>
      <c r="Y50" s="1084"/>
    </row>
    <row r="51" spans="1:25" ht="18.75" customHeight="1" x14ac:dyDescent="0.15">
      <c r="A51" s="581"/>
      <c r="B51" s="562"/>
      <c r="C51" s="563" t="s">
        <v>525</v>
      </c>
      <c r="U51" s="581"/>
      <c r="V51" s="1082"/>
      <c r="W51" s="1083"/>
      <c r="X51" s="1083"/>
      <c r="Y51" s="1084"/>
    </row>
    <row r="52" spans="1:25" ht="18.75" customHeight="1" x14ac:dyDescent="0.15">
      <c r="A52" s="581"/>
      <c r="B52" s="562"/>
      <c r="C52" s="563" t="s">
        <v>526</v>
      </c>
      <c r="U52" s="581"/>
      <c r="V52" s="1082"/>
      <c r="W52" s="1083"/>
      <c r="X52" s="1083"/>
      <c r="Y52" s="1084"/>
    </row>
    <row r="53" spans="1:25" ht="18.75" customHeight="1" x14ac:dyDescent="0.15">
      <c r="A53" s="581"/>
      <c r="B53" s="562"/>
      <c r="C53" s="563" t="s">
        <v>527</v>
      </c>
      <c r="V53" s="1082"/>
      <c r="W53" s="1083"/>
      <c r="X53" s="1083"/>
      <c r="Y53" s="1084"/>
    </row>
    <row r="54" spans="1:25" ht="18.75" customHeight="1" x14ac:dyDescent="0.15">
      <c r="A54" s="581"/>
      <c r="B54" s="578"/>
      <c r="D54" s="563" t="s">
        <v>528</v>
      </c>
      <c r="V54" s="1079"/>
      <c r="W54" s="1080"/>
      <c r="X54" s="1080"/>
      <c r="Y54" s="1081"/>
    </row>
    <row r="55" spans="1:25" ht="18.75" customHeight="1" x14ac:dyDescent="0.15">
      <c r="A55" s="581"/>
      <c r="B55" s="566"/>
      <c r="C55" s="567" t="s">
        <v>529</v>
      </c>
      <c r="D55" s="567"/>
      <c r="E55" s="567"/>
      <c r="F55" s="567"/>
      <c r="G55" s="567"/>
      <c r="H55" s="567"/>
      <c r="I55" s="567"/>
      <c r="J55" s="567"/>
      <c r="K55" s="567"/>
      <c r="L55" s="567"/>
      <c r="M55" s="567"/>
      <c r="N55" s="567"/>
      <c r="O55" s="567"/>
      <c r="P55" s="567"/>
      <c r="Q55" s="567"/>
      <c r="R55" s="567"/>
      <c r="S55" s="567"/>
      <c r="T55" s="567"/>
      <c r="U55" s="567"/>
      <c r="V55" s="1085" t="s">
        <v>480</v>
      </c>
      <c r="W55" s="1086"/>
      <c r="X55" s="1086"/>
      <c r="Y55" s="1087"/>
    </row>
    <row r="56" spans="1:25" ht="4.5" customHeight="1" x14ac:dyDescent="0.15"/>
    <row r="57" spans="1:25" ht="4.5" customHeight="1" x14ac:dyDescent="0.15"/>
    <row r="58" spans="1:25" ht="28.5" customHeight="1" x14ac:dyDescent="0.15">
      <c r="B58" s="1088" t="s">
        <v>530</v>
      </c>
      <c r="C58" s="1089"/>
      <c r="D58" s="1089"/>
      <c r="E58" s="1089"/>
      <c r="F58" s="1089"/>
      <c r="G58" s="1089"/>
      <c r="H58" s="1089"/>
      <c r="I58" s="1089"/>
      <c r="J58" s="1089"/>
      <c r="K58" s="1089"/>
      <c r="L58" s="1089"/>
      <c r="M58" s="1089"/>
      <c r="N58" s="1089"/>
      <c r="O58" s="1089"/>
      <c r="P58" s="1089"/>
      <c r="Q58" s="1089"/>
      <c r="R58" s="1089"/>
      <c r="S58" s="1089"/>
      <c r="T58" s="1089"/>
      <c r="U58" s="1089"/>
      <c r="V58" s="1089"/>
      <c r="W58" s="1089"/>
      <c r="X58" s="1089"/>
      <c r="Y58" s="1089"/>
    </row>
    <row r="59" spans="1:25" ht="30" customHeight="1" x14ac:dyDescent="0.15">
      <c r="B59" s="1088" t="s">
        <v>531</v>
      </c>
      <c r="C59" s="1089"/>
      <c r="D59" s="1089"/>
      <c r="E59" s="1089"/>
      <c r="F59" s="1089"/>
      <c r="G59" s="1089"/>
      <c r="H59" s="1089"/>
      <c r="I59" s="1089"/>
      <c r="J59" s="1089"/>
      <c r="K59" s="1089"/>
      <c r="L59" s="1089"/>
      <c r="M59" s="1089"/>
      <c r="N59" s="1089"/>
      <c r="O59" s="1089"/>
      <c r="P59" s="1089"/>
      <c r="Q59" s="1089"/>
      <c r="R59" s="1089"/>
      <c r="S59" s="1089"/>
      <c r="T59" s="1089"/>
      <c r="U59" s="1089"/>
      <c r="V59" s="1089"/>
      <c r="W59" s="1089"/>
      <c r="X59" s="1089"/>
      <c r="Y59" s="1089"/>
    </row>
    <row r="61" spans="1:25" x14ac:dyDescent="0.15">
      <c r="B61" s="563" t="s">
        <v>423</v>
      </c>
    </row>
    <row r="62" spans="1:25" x14ac:dyDescent="0.15">
      <c r="C62" s="563" t="s">
        <v>532</v>
      </c>
    </row>
    <row r="63" spans="1:25" x14ac:dyDescent="0.15">
      <c r="C63" s="563" t="s">
        <v>533</v>
      </c>
    </row>
    <row r="64" spans="1:25" x14ac:dyDescent="0.15">
      <c r="C64" s="563" t="s">
        <v>534</v>
      </c>
    </row>
    <row r="65" spans="3:3" x14ac:dyDescent="0.15">
      <c r="C65" s="563" t="s">
        <v>535</v>
      </c>
    </row>
  </sheetData>
  <mergeCells count="34">
    <mergeCell ref="A2:C2"/>
    <mergeCell ref="R2:Y2"/>
    <mergeCell ref="B4:Y4"/>
    <mergeCell ref="B5:Y5"/>
    <mergeCell ref="B7:F7"/>
    <mergeCell ref="G7:Y7"/>
    <mergeCell ref="V37:Y37"/>
    <mergeCell ref="B8:F8"/>
    <mergeCell ref="G8:Y8"/>
    <mergeCell ref="B9:F9"/>
    <mergeCell ref="G9:Y9"/>
    <mergeCell ref="B11:Y11"/>
    <mergeCell ref="V13:Y31"/>
    <mergeCell ref="D15:J15"/>
    <mergeCell ref="D17:J17"/>
    <mergeCell ref="D21:J21"/>
    <mergeCell ref="D23:J23"/>
    <mergeCell ref="D27:J27"/>
    <mergeCell ref="D29:J29"/>
    <mergeCell ref="V32:Y34"/>
    <mergeCell ref="V35:Y35"/>
    <mergeCell ref="V36:Y36"/>
    <mergeCell ref="B59:Y59"/>
    <mergeCell ref="V38:Y38"/>
    <mergeCell ref="V39:Y39"/>
    <mergeCell ref="V40:Y41"/>
    <mergeCell ref="V42:Y42"/>
    <mergeCell ref="V43:Y43"/>
    <mergeCell ref="V44:Y44"/>
    <mergeCell ref="V45:Y47"/>
    <mergeCell ref="V48:Y48"/>
    <mergeCell ref="V49:Y54"/>
    <mergeCell ref="V55:Y55"/>
    <mergeCell ref="B58:Y58"/>
  </mergeCells>
  <phoneticPr fontId="5"/>
  <pageMargins left="0.7" right="0.7" top="0.75" bottom="0.75" header="0.3" footer="0.3"/>
  <pageSetup paperSize="9" scale="70" orientation="portrait" horizontalDpi="4294967293"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92E50-7C9A-4877-944C-3DDE0D1E86C3}">
  <sheetPr>
    <pageSetUpPr fitToPage="1"/>
  </sheetPr>
  <dimension ref="A1:Z66"/>
  <sheetViews>
    <sheetView view="pageBreakPreview" zoomScaleNormal="100" zoomScaleSheetLayoutView="100" workbookViewId="0">
      <selection activeCell="B4" sqref="B4:Y4"/>
    </sheetView>
  </sheetViews>
  <sheetFormatPr defaultColWidth="4" defaultRowHeight="13.5" x14ac:dyDescent="0.15"/>
  <cols>
    <col min="1" max="1" width="2.125" style="367" customWidth="1"/>
    <col min="2" max="2" width="3.625" style="367" customWidth="1"/>
    <col min="3" max="21" width="5.125" style="367" customWidth="1"/>
    <col min="22" max="25" width="3.625" style="367" customWidth="1"/>
    <col min="26" max="26" width="2.125" style="367" customWidth="1"/>
    <col min="27" max="255" width="4" style="367"/>
    <col min="256" max="256" width="1.75" style="367" customWidth="1"/>
    <col min="257" max="257" width="2.125" style="367" customWidth="1"/>
    <col min="258" max="258" width="2.375" style="367" customWidth="1"/>
    <col min="259" max="277" width="4" style="367" customWidth="1"/>
    <col min="278" max="281" width="2.375" style="367" customWidth="1"/>
    <col min="282" max="282" width="2.125" style="367" customWidth="1"/>
    <col min="283" max="511" width="4" style="367"/>
    <col min="512" max="512" width="1.75" style="367" customWidth="1"/>
    <col min="513" max="513" width="2.125" style="367" customWidth="1"/>
    <col min="514" max="514" width="2.375" style="367" customWidth="1"/>
    <col min="515" max="533" width="4" style="367" customWidth="1"/>
    <col min="534" max="537" width="2.375" style="367" customWidth="1"/>
    <col min="538" max="538" width="2.125" style="367" customWidth="1"/>
    <col min="539" max="767" width="4" style="367"/>
    <col min="768" max="768" width="1.75" style="367" customWidth="1"/>
    <col min="769" max="769" width="2.125" style="367" customWidth="1"/>
    <col min="770" max="770" width="2.375" style="367" customWidth="1"/>
    <col min="771" max="789" width="4" style="367" customWidth="1"/>
    <col min="790" max="793" width="2.375" style="367" customWidth="1"/>
    <col min="794" max="794" width="2.125" style="367" customWidth="1"/>
    <col min="795" max="1023" width="4" style="367"/>
    <col min="1024" max="1024" width="1.75" style="367" customWidth="1"/>
    <col min="1025" max="1025" width="2.125" style="367" customWidth="1"/>
    <col min="1026" max="1026" width="2.375" style="367" customWidth="1"/>
    <col min="1027" max="1045" width="4" style="367" customWidth="1"/>
    <col min="1046" max="1049" width="2.375" style="367" customWidth="1"/>
    <col min="1050" max="1050" width="2.125" style="367" customWidth="1"/>
    <col min="1051" max="1279" width="4" style="367"/>
    <col min="1280" max="1280" width="1.75" style="367" customWidth="1"/>
    <col min="1281" max="1281" width="2.125" style="367" customWidth="1"/>
    <col min="1282" max="1282" width="2.375" style="367" customWidth="1"/>
    <col min="1283" max="1301" width="4" style="367" customWidth="1"/>
    <col min="1302" max="1305" width="2.375" style="367" customWidth="1"/>
    <col min="1306" max="1306" width="2.125" style="367" customWidth="1"/>
    <col min="1307" max="1535" width="4" style="367"/>
    <col min="1536" max="1536" width="1.75" style="367" customWidth="1"/>
    <col min="1537" max="1537" width="2.125" style="367" customWidth="1"/>
    <col min="1538" max="1538" width="2.375" style="367" customWidth="1"/>
    <col min="1539" max="1557" width="4" style="367" customWidth="1"/>
    <col min="1558" max="1561" width="2.375" style="367" customWidth="1"/>
    <col min="1562" max="1562" width="2.125" style="367" customWidth="1"/>
    <col min="1563" max="1791" width="4" style="367"/>
    <col min="1792" max="1792" width="1.75" style="367" customWidth="1"/>
    <col min="1793" max="1793" width="2.125" style="367" customWidth="1"/>
    <col min="1794" max="1794" width="2.375" style="367" customWidth="1"/>
    <col min="1795" max="1813" width="4" style="367" customWidth="1"/>
    <col min="1814" max="1817" width="2.375" style="367" customWidth="1"/>
    <col min="1818" max="1818" width="2.125" style="367" customWidth="1"/>
    <col min="1819" max="2047" width="4" style="367"/>
    <col min="2048" max="2048" width="1.75" style="367" customWidth="1"/>
    <col min="2049" max="2049" width="2.125" style="367" customWidth="1"/>
    <col min="2050" max="2050" width="2.375" style="367" customWidth="1"/>
    <col min="2051" max="2069" width="4" style="367" customWidth="1"/>
    <col min="2070" max="2073" width="2.375" style="367" customWidth="1"/>
    <col min="2074" max="2074" width="2.125" style="367" customWidth="1"/>
    <col min="2075" max="2303" width="4" style="367"/>
    <col min="2304" max="2304" width="1.75" style="367" customWidth="1"/>
    <col min="2305" max="2305" width="2.125" style="367" customWidth="1"/>
    <col min="2306" max="2306" width="2.375" style="367" customWidth="1"/>
    <col min="2307" max="2325" width="4" style="367" customWidth="1"/>
    <col min="2326" max="2329" width="2.375" style="367" customWidth="1"/>
    <col min="2330" max="2330" width="2.125" style="367" customWidth="1"/>
    <col min="2331" max="2559" width="4" style="367"/>
    <col min="2560" max="2560" width="1.75" style="367" customWidth="1"/>
    <col min="2561" max="2561" width="2.125" style="367" customWidth="1"/>
    <col min="2562" max="2562" width="2.375" style="367" customWidth="1"/>
    <col min="2563" max="2581" width="4" style="367" customWidth="1"/>
    <col min="2582" max="2585" width="2.375" style="367" customWidth="1"/>
    <col min="2586" max="2586" width="2.125" style="367" customWidth="1"/>
    <col min="2587" max="2815" width="4" style="367"/>
    <col min="2816" max="2816" width="1.75" style="367" customWidth="1"/>
    <col min="2817" max="2817" width="2.125" style="367" customWidth="1"/>
    <col min="2818" max="2818" width="2.375" style="367" customWidth="1"/>
    <col min="2819" max="2837" width="4" style="367" customWidth="1"/>
    <col min="2838" max="2841" width="2.375" style="367" customWidth="1"/>
    <col min="2842" max="2842" width="2.125" style="367" customWidth="1"/>
    <col min="2843" max="3071" width="4" style="367"/>
    <col min="3072" max="3072" width="1.75" style="367" customWidth="1"/>
    <col min="3073" max="3073" width="2.125" style="367" customWidth="1"/>
    <col min="3074" max="3074" width="2.375" style="367" customWidth="1"/>
    <col min="3075" max="3093" width="4" style="367" customWidth="1"/>
    <col min="3094" max="3097" width="2.375" style="367" customWidth="1"/>
    <col min="3098" max="3098" width="2.125" style="367" customWidth="1"/>
    <col min="3099" max="3327" width="4" style="367"/>
    <col min="3328" max="3328" width="1.75" style="367" customWidth="1"/>
    <col min="3329" max="3329" width="2.125" style="367" customWidth="1"/>
    <col min="3330" max="3330" width="2.375" style="367" customWidth="1"/>
    <col min="3331" max="3349" width="4" style="367" customWidth="1"/>
    <col min="3350" max="3353" width="2.375" style="367" customWidth="1"/>
    <col min="3354" max="3354" width="2.125" style="367" customWidth="1"/>
    <col min="3355" max="3583" width="4" style="367"/>
    <col min="3584" max="3584" width="1.75" style="367" customWidth="1"/>
    <col min="3585" max="3585" width="2.125" style="367" customWidth="1"/>
    <col min="3586" max="3586" width="2.375" style="367" customWidth="1"/>
    <col min="3587" max="3605" width="4" style="367" customWidth="1"/>
    <col min="3606" max="3609" width="2.375" style="367" customWidth="1"/>
    <col min="3610" max="3610" width="2.125" style="367" customWidth="1"/>
    <col min="3611" max="3839" width="4" style="367"/>
    <col min="3840" max="3840" width="1.75" style="367" customWidth="1"/>
    <col min="3841" max="3841" width="2.125" style="367" customWidth="1"/>
    <col min="3842" max="3842" width="2.375" style="367" customWidth="1"/>
    <col min="3843" max="3861" width="4" style="367" customWidth="1"/>
    <col min="3862" max="3865" width="2.375" style="367" customWidth="1"/>
    <col min="3866" max="3866" width="2.125" style="367" customWidth="1"/>
    <col min="3867" max="4095" width="4" style="367"/>
    <col min="4096" max="4096" width="1.75" style="367" customWidth="1"/>
    <col min="4097" max="4097" width="2.125" style="367" customWidth="1"/>
    <col min="4098" max="4098" width="2.375" style="367" customWidth="1"/>
    <col min="4099" max="4117" width="4" style="367" customWidth="1"/>
    <col min="4118" max="4121" width="2.375" style="367" customWidth="1"/>
    <col min="4122" max="4122" width="2.125" style="367" customWidth="1"/>
    <col min="4123" max="4351" width="4" style="367"/>
    <col min="4352" max="4352" width="1.75" style="367" customWidth="1"/>
    <col min="4353" max="4353" width="2.125" style="367" customWidth="1"/>
    <col min="4354" max="4354" width="2.375" style="367" customWidth="1"/>
    <col min="4355" max="4373" width="4" style="367" customWidth="1"/>
    <col min="4374" max="4377" width="2.375" style="367" customWidth="1"/>
    <col min="4378" max="4378" width="2.125" style="367" customWidth="1"/>
    <col min="4379" max="4607" width="4" style="367"/>
    <col min="4608" max="4608" width="1.75" style="367" customWidth="1"/>
    <col min="4609" max="4609" width="2.125" style="367" customWidth="1"/>
    <col min="4610" max="4610" width="2.375" style="367" customWidth="1"/>
    <col min="4611" max="4629" width="4" style="367" customWidth="1"/>
    <col min="4630" max="4633" width="2.375" style="367" customWidth="1"/>
    <col min="4634" max="4634" width="2.125" style="367" customWidth="1"/>
    <col min="4635" max="4863" width="4" style="367"/>
    <col min="4864" max="4864" width="1.75" style="367" customWidth="1"/>
    <col min="4865" max="4865" width="2.125" style="367" customWidth="1"/>
    <col min="4866" max="4866" width="2.375" style="367" customWidth="1"/>
    <col min="4867" max="4885" width="4" style="367" customWidth="1"/>
    <col min="4886" max="4889" width="2.375" style="367" customWidth="1"/>
    <col min="4890" max="4890" width="2.125" style="367" customWidth="1"/>
    <col min="4891" max="5119" width="4" style="367"/>
    <col min="5120" max="5120" width="1.75" style="367" customWidth="1"/>
    <col min="5121" max="5121" width="2.125" style="367" customWidth="1"/>
    <col min="5122" max="5122" width="2.375" style="367" customWidth="1"/>
    <col min="5123" max="5141" width="4" style="367" customWidth="1"/>
    <col min="5142" max="5145" width="2.375" style="367" customWidth="1"/>
    <col min="5146" max="5146" width="2.125" style="367" customWidth="1"/>
    <col min="5147" max="5375" width="4" style="367"/>
    <col min="5376" max="5376" width="1.75" style="367" customWidth="1"/>
    <col min="5377" max="5377" width="2.125" style="367" customWidth="1"/>
    <col min="5378" max="5378" width="2.375" style="367" customWidth="1"/>
    <col min="5379" max="5397" width="4" style="367" customWidth="1"/>
    <col min="5398" max="5401" width="2.375" style="367" customWidth="1"/>
    <col min="5402" max="5402" width="2.125" style="367" customWidth="1"/>
    <col min="5403" max="5631" width="4" style="367"/>
    <col min="5632" max="5632" width="1.75" style="367" customWidth="1"/>
    <col min="5633" max="5633" width="2.125" style="367" customWidth="1"/>
    <col min="5634" max="5634" width="2.375" style="367" customWidth="1"/>
    <col min="5635" max="5653" width="4" style="367" customWidth="1"/>
    <col min="5654" max="5657" width="2.375" style="367" customWidth="1"/>
    <col min="5658" max="5658" width="2.125" style="367" customWidth="1"/>
    <col min="5659" max="5887" width="4" style="367"/>
    <col min="5888" max="5888" width="1.75" style="367" customWidth="1"/>
    <col min="5889" max="5889" width="2.125" style="367" customWidth="1"/>
    <col min="5890" max="5890" width="2.375" style="367" customWidth="1"/>
    <col min="5891" max="5909" width="4" style="367" customWidth="1"/>
    <col min="5910" max="5913" width="2.375" style="367" customWidth="1"/>
    <col min="5914" max="5914" width="2.125" style="367" customWidth="1"/>
    <col min="5915" max="6143" width="4" style="367"/>
    <col min="6144" max="6144" width="1.75" style="367" customWidth="1"/>
    <col min="6145" max="6145" width="2.125" style="367" customWidth="1"/>
    <col min="6146" max="6146" width="2.375" style="367" customWidth="1"/>
    <col min="6147" max="6165" width="4" style="367" customWidth="1"/>
    <col min="6166" max="6169" width="2.375" style="367" customWidth="1"/>
    <col min="6170" max="6170" width="2.125" style="367" customWidth="1"/>
    <col min="6171" max="6399" width="4" style="367"/>
    <col min="6400" max="6400" width="1.75" style="367" customWidth="1"/>
    <col min="6401" max="6401" width="2.125" style="367" customWidth="1"/>
    <col min="6402" max="6402" width="2.375" style="367" customWidth="1"/>
    <col min="6403" max="6421" width="4" style="367" customWidth="1"/>
    <col min="6422" max="6425" width="2.375" style="367" customWidth="1"/>
    <col min="6426" max="6426" width="2.125" style="367" customWidth="1"/>
    <col min="6427" max="6655" width="4" style="367"/>
    <col min="6656" max="6656" width="1.75" style="367" customWidth="1"/>
    <col min="6657" max="6657" width="2.125" style="367" customWidth="1"/>
    <col min="6658" max="6658" width="2.375" style="367" customWidth="1"/>
    <col min="6659" max="6677" width="4" style="367" customWidth="1"/>
    <col min="6678" max="6681" width="2.375" style="367" customWidth="1"/>
    <col min="6682" max="6682" width="2.125" style="367" customWidth="1"/>
    <col min="6683" max="6911" width="4" style="367"/>
    <col min="6912" max="6912" width="1.75" style="367" customWidth="1"/>
    <col min="6913" max="6913" width="2.125" style="367" customWidth="1"/>
    <col min="6914" max="6914" width="2.375" style="367" customWidth="1"/>
    <col min="6915" max="6933" width="4" style="367" customWidth="1"/>
    <col min="6934" max="6937" width="2.375" style="367" customWidth="1"/>
    <col min="6938" max="6938" width="2.125" style="367" customWidth="1"/>
    <col min="6939" max="7167" width="4" style="367"/>
    <col min="7168" max="7168" width="1.75" style="367" customWidth="1"/>
    <col min="7169" max="7169" width="2.125" style="367" customWidth="1"/>
    <col min="7170" max="7170" width="2.375" style="367" customWidth="1"/>
    <col min="7171" max="7189" width="4" style="367" customWidth="1"/>
    <col min="7190" max="7193" width="2.375" style="367" customWidth="1"/>
    <col min="7194" max="7194" width="2.125" style="367" customWidth="1"/>
    <col min="7195" max="7423" width="4" style="367"/>
    <col min="7424" max="7424" width="1.75" style="367" customWidth="1"/>
    <col min="7425" max="7425" width="2.125" style="367" customWidth="1"/>
    <col min="7426" max="7426" width="2.375" style="367" customWidth="1"/>
    <col min="7427" max="7445" width="4" style="367" customWidth="1"/>
    <col min="7446" max="7449" width="2.375" style="367" customWidth="1"/>
    <col min="7450" max="7450" width="2.125" style="367" customWidth="1"/>
    <col min="7451" max="7679" width="4" style="367"/>
    <col min="7680" max="7680" width="1.75" style="367" customWidth="1"/>
    <col min="7681" max="7681" width="2.125" style="367" customWidth="1"/>
    <col min="7682" max="7682" width="2.375" style="367" customWidth="1"/>
    <col min="7683" max="7701" width="4" style="367" customWidth="1"/>
    <col min="7702" max="7705" width="2.375" style="367" customWidth="1"/>
    <col min="7706" max="7706" width="2.125" style="367" customWidth="1"/>
    <col min="7707" max="7935" width="4" style="367"/>
    <col min="7936" max="7936" width="1.75" style="367" customWidth="1"/>
    <col min="7937" max="7937" width="2.125" style="367" customWidth="1"/>
    <col min="7938" max="7938" width="2.375" style="367" customWidth="1"/>
    <col min="7939" max="7957" width="4" style="367" customWidth="1"/>
    <col min="7958" max="7961" width="2.375" style="367" customWidth="1"/>
    <col min="7962" max="7962" width="2.125" style="367" customWidth="1"/>
    <col min="7963" max="8191" width="4" style="367"/>
    <col min="8192" max="8192" width="1.75" style="367" customWidth="1"/>
    <col min="8193" max="8193" width="2.125" style="367" customWidth="1"/>
    <col min="8194" max="8194" width="2.375" style="367" customWidth="1"/>
    <col min="8195" max="8213" width="4" style="367" customWidth="1"/>
    <col min="8214" max="8217" width="2.375" style="367" customWidth="1"/>
    <col min="8218" max="8218" width="2.125" style="367" customWidth="1"/>
    <col min="8219" max="8447" width="4" style="367"/>
    <col min="8448" max="8448" width="1.75" style="367" customWidth="1"/>
    <col min="8449" max="8449" width="2.125" style="367" customWidth="1"/>
    <col min="8450" max="8450" width="2.375" style="367" customWidth="1"/>
    <col min="8451" max="8469" width="4" style="367" customWidth="1"/>
    <col min="8470" max="8473" width="2.375" style="367" customWidth="1"/>
    <col min="8474" max="8474" width="2.125" style="367" customWidth="1"/>
    <col min="8475" max="8703" width="4" style="367"/>
    <col min="8704" max="8704" width="1.75" style="367" customWidth="1"/>
    <col min="8705" max="8705" width="2.125" style="367" customWidth="1"/>
    <col min="8706" max="8706" width="2.375" style="367" customWidth="1"/>
    <col min="8707" max="8725" width="4" style="367" customWidth="1"/>
    <col min="8726" max="8729" width="2.375" style="367" customWidth="1"/>
    <col min="8730" max="8730" width="2.125" style="367" customWidth="1"/>
    <col min="8731" max="8959" width="4" style="367"/>
    <col min="8960" max="8960" width="1.75" style="367" customWidth="1"/>
    <col min="8961" max="8961" width="2.125" style="367" customWidth="1"/>
    <col min="8962" max="8962" width="2.375" style="367" customWidth="1"/>
    <col min="8963" max="8981" width="4" style="367" customWidth="1"/>
    <col min="8982" max="8985" width="2.375" style="367" customWidth="1"/>
    <col min="8986" max="8986" width="2.125" style="367" customWidth="1"/>
    <col min="8987" max="9215" width="4" style="367"/>
    <col min="9216" max="9216" width="1.75" style="367" customWidth="1"/>
    <col min="9217" max="9217" width="2.125" style="367" customWidth="1"/>
    <col min="9218" max="9218" width="2.375" style="367" customWidth="1"/>
    <col min="9219" max="9237" width="4" style="367" customWidth="1"/>
    <col min="9238" max="9241" width="2.375" style="367" customWidth="1"/>
    <col min="9242" max="9242" width="2.125" style="367" customWidth="1"/>
    <col min="9243" max="9471" width="4" style="367"/>
    <col min="9472" max="9472" width="1.75" style="367" customWidth="1"/>
    <col min="9473" max="9473" width="2.125" style="367" customWidth="1"/>
    <col min="9474" max="9474" width="2.375" style="367" customWidth="1"/>
    <col min="9475" max="9493" width="4" style="367" customWidth="1"/>
    <col min="9494" max="9497" width="2.375" style="367" customWidth="1"/>
    <col min="9498" max="9498" width="2.125" style="367" customWidth="1"/>
    <col min="9499" max="9727" width="4" style="367"/>
    <col min="9728" max="9728" width="1.75" style="367" customWidth="1"/>
    <col min="9729" max="9729" width="2.125" style="367" customWidth="1"/>
    <col min="9730" max="9730" width="2.375" style="367" customWidth="1"/>
    <col min="9731" max="9749" width="4" style="367" customWidth="1"/>
    <col min="9750" max="9753" width="2.375" style="367" customWidth="1"/>
    <col min="9754" max="9754" width="2.125" style="367" customWidth="1"/>
    <col min="9755" max="9983" width="4" style="367"/>
    <col min="9984" max="9984" width="1.75" style="367" customWidth="1"/>
    <col min="9985" max="9985" width="2.125" style="367" customWidth="1"/>
    <col min="9986" max="9986" width="2.375" style="367" customWidth="1"/>
    <col min="9987" max="10005" width="4" style="367" customWidth="1"/>
    <col min="10006" max="10009" width="2.375" style="367" customWidth="1"/>
    <col min="10010" max="10010" width="2.125" style="367" customWidth="1"/>
    <col min="10011" max="10239" width="4" style="367"/>
    <col min="10240" max="10240" width="1.75" style="367" customWidth="1"/>
    <col min="10241" max="10241" width="2.125" style="367" customWidth="1"/>
    <col min="10242" max="10242" width="2.375" style="367" customWidth="1"/>
    <col min="10243" max="10261" width="4" style="367" customWidth="1"/>
    <col min="10262" max="10265" width="2.375" style="367" customWidth="1"/>
    <col min="10266" max="10266" width="2.125" style="367" customWidth="1"/>
    <col min="10267" max="10495" width="4" style="367"/>
    <col min="10496" max="10496" width="1.75" style="367" customWidth="1"/>
    <col min="10497" max="10497" width="2.125" style="367" customWidth="1"/>
    <col min="10498" max="10498" width="2.375" style="367" customWidth="1"/>
    <col min="10499" max="10517" width="4" style="367" customWidth="1"/>
    <col min="10518" max="10521" width="2.375" style="367" customWidth="1"/>
    <col min="10522" max="10522" width="2.125" style="367" customWidth="1"/>
    <col min="10523" max="10751" width="4" style="367"/>
    <col min="10752" max="10752" width="1.75" style="367" customWidth="1"/>
    <col min="10753" max="10753" width="2.125" style="367" customWidth="1"/>
    <col min="10754" max="10754" width="2.375" style="367" customWidth="1"/>
    <col min="10755" max="10773" width="4" style="367" customWidth="1"/>
    <col min="10774" max="10777" width="2.375" style="367" customWidth="1"/>
    <col min="10778" max="10778" width="2.125" style="367" customWidth="1"/>
    <col min="10779" max="11007" width="4" style="367"/>
    <col min="11008" max="11008" width="1.75" style="367" customWidth="1"/>
    <col min="11009" max="11009" width="2.125" style="367" customWidth="1"/>
    <col min="11010" max="11010" width="2.375" style="367" customWidth="1"/>
    <col min="11011" max="11029" width="4" style="367" customWidth="1"/>
    <col min="11030" max="11033" width="2.375" style="367" customWidth="1"/>
    <col min="11034" max="11034" width="2.125" style="367" customWidth="1"/>
    <col min="11035" max="11263" width="4" style="367"/>
    <col min="11264" max="11264" width="1.75" style="367" customWidth="1"/>
    <col min="11265" max="11265" width="2.125" style="367" customWidth="1"/>
    <col min="11266" max="11266" width="2.375" style="367" customWidth="1"/>
    <col min="11267" max="11285" width="4" style="367" customWidth="1"/>
    <col min="11286" max="11289" width="2.375" style="367" customWidth="1"/>
    <col min="11290" max="11290" width="2.125" style="367" customWidth="1"/>
    <col min="11291" max="11519" width="4" style="367"/>
    <col min="11520" max="11520" width="1.75" style="367" customWidth="1"/>
    <col min="11521" max="11521" width="2.125" style="367" customWidth="1"/>
    <col min="11522" max="11522" width="2.375" style="367" customWidth="1"/>
    <col min="11523" max="11541" width="4" style="367" customWidth="1"/>
    <col min="11542" max="11545" width="2.375" style="367" customWidth="1"/>
    <col min="11546" max="11546" width="2.125" style="367" customWidth="1"/>
    <col min="11547" max="11775" width="4" style="367"/>
    <col min="11776" max="11776" width="1.75" style="367" customWidth="1"/>
    <col min="11777" max="11777" width="2.125" style="367" customWidth="1"/>
    <col min="11778" max="11778" width="2.375" style="367" customWidth="1"/>
    <col min="11779" max="11797" width="4" style="367" customWidth="1"/>
    <col min="11798" max="11801" width="2.375" style="367" customWidth="1"/>
    <col min="11802" max="11802" width="2.125" style="367" customWidth="1"/>
    <col min="11803" max="12031" width="4" style="367"/>
    <col min="12032" max="12032" width="1.75" style="367" customWidth="1"/>
    <col min="12033" max="12033" width="2.125" style="367" customWidth="1"/>
    <col min="12034" max="12034" width="2.375" style="367" customWidth="1"/>
    <col min="12035" max="12053" width="4" style="367" customWidth="1"/>
    <col min="12054" max="12057" width="2.375" style="367" customWidth="1"/>
    <col min="12058" max="12058" width="2.125" style="367" customWidth="1"/>
    <col min="12059" max="12287" width="4" style="367"/>
    <col min="12288" max="12288" width="1.75" style="367" customWidth="1"/>
    <col min="12289" max="12289" width="2.125" style="367" customWidth="1"/>
    <col min="12290" max="12290" width="2.375" style="367" customWidth="1"/>
    <col min="12291" max="12309" width="4" style="367" customWidth="1"/>
    <col min="12310" max="12313" width="2.375" style="367" customWidth="1"/>
    <col min="12314" max="12314" width="2.125" style="367" customWidth="1"/>
    <col min="12315" max="12543" width="4" style="367"/>
    <col min="12544" max="12544" width="1.75" style="367" customWidth="1"/>
    <col min="12545" max="12545" width="2.125" style="367" customWidth="1"/>
    <col min="12546" max="12546" width="2.375" style="367" customWidth="1"/>
    <col min="12547" max="12565" width="4" style="367" customWidth="1"/>
    <col min="12566" max="12569" width="2.375" style="367" customWidth="1"/>
    <col min="12570" max="12570" width="2.125" style="367" customWidth="1"/>
    <col min="12571" max="12799" width="4" style="367"/>
    <col min="12800" max="12800" width="1.75" style="367" customWidth="1"/>
    <col min="12801" max="12801" width="2.125" style="367" customWidth="1"/>
    <col min="12802" max="12802" width="2.375" style="367" customWidth="1"/>
    <col min="12803" max="12821" width="4" style="367" customWidth="1"/>
    <col min="12822" max="12825" width="2.375" style="367" customWidth="1"/>
    <col min="12826" max="12826" width="2.125" style="367" customWidth="1"/>
    <col min="12827" max="13055" width="4" style="367"/>
    <col min="13056" max="13056" width="1.75" style="367" customWidth="1"/>
    <col min="13057" max="13057" width="2.125" style="367" customWidth="1"/>
    <col min="13058" max="13058" width="2.375" style="367" customWidth="1"/>
    <col min="13059" max="13077" width="4" style="367" customWidth="1"/>
    <col min="13078" max="13081" width="2.375" style="367" customWidth="1"/>
    <col min="13082" max="13082" width="2.125" style="367" customWidth="1"/>
    <col min="13083" max="13311" width="4" style="367"/>
    <col min="13312" max="13312" width="1.75" style="367" customWidth="1"/>
    <col min="13313" max="13313" width="2.125" style="367" customWidth="1"/>
    <col min="13314" max="13314" width="2.375" style="367" customWidth="1"/>
    <col min="13315" max="13333" width="4" style="367" customWidth="1"/>
    <col min="13334" max="13337" width="2.375" style="367" customWidth="1"/>
    <col min="13338" max="13338" width="2.125" style="367" customWidth="1"/>
    <col min="13339" max="13567" width="4" style="367"/>
    <col min="13568" max="13568" width="1.75" style="367" customWidth="1"/>
    <col min="13569" max="13569" width="2.125" style="367" customWidth="1"/>
    <col min="13570" max="13570" width="2.375" style="367" customWidth="1"/>
    <col min="13571" max="13589" width="4" style="367" customWidth="1"/>
    <col min="13590" max="13593" width="2.375" style="367" customWidth="1"/>
    <col min="13594" max="13594" width="2.125" style="367" customWidth="1"/>
    <col min="13595" max="13823" width="4" style="367"/>
    <col min="13824" max="13824" width="1.75" style="367" customWidth="1"/>
    <col min="13825" max="13825" width="2.125" style="367" customWidth="1"/>
    <col min="13826" max="13826" width="2.375" style="367" customWidth="1"/>
    <col min="13827" max="13845" width="4" style="367" customWidth="1"/>
    <col min="13846" max="13849" width="2.375" style="367" customWidth="1"/>
    <col min="13850" max="13850" width="2.125" style="367" customWidth="1"/>
    <col min="13851" max="14079" width="4" style="367"/>
    <col min="14080" max="14080" width="1.75" style="367" customWidth="1"/>
    <col min="14081" max="14081" width="2.125" style="367" customWidth="1"/>
    <col min="14082" max="14082" width="2.375" style="367" customWidth="1"/>
    <col min="14083" max="14101" width="4" style="367" customWidth="1"/>
    <col min="14102" max="14105" width="2.375" style="367" customWidth="1"/>
    <col min="14106" max="14106" width="2.125" style="367" customWidth="1"/>
    <col min="14107" max="14335" width="4" style="367"/>
    <col min="14336" max="14336" width="1.75" style="367" customWidth="1"/>
    <col min="14337" max="14337" width="2.125" style="367" customWidth="1"/>
    <col min="14338" max="14338" width="2.375" style="367" customWidth="1"/>
    <col min="14339" max="14357" width="4" style="367" customWidth="1"/>
    <col min="14358" max="14361" width="2.375" style="367" customWidth="1"/>
    <col min="14362" max="14362" width="2.125" style="367" customWidth="1"/>
    <col min="14363" max="14591" width="4" style="367"/>
    <col min="14592" max="14592" width="1.75" style="367" customWidth="1"/>
    <col min="14593" max="14593" width="2.125" style="367" customWidth="1"/>
    <col min="14594" max="14594" width="2.375" style="367" customWidth="1"/>
    <col min="14595" max="14613" width="4" style="367" customWidth="1"/>
    <col min="14614" max="14617" width="2.375" style="367" customWidth="1"/>
    <col min="14618" max="14618" width="2.125" style="367" customWidth="1"/>
    <col min="14619" max="14847" width="4" style="367"/>
    <col min="14848" max="14848" width="1.75" style="367" customWidth="1"/>
    <col min="14849" max="14849" width="2.125" style="367" customWidth="1"/>
    <col min="14850" max="14850" width="2.375" style="367" customWidth="1"/>
    <col min="14851" max="14869" width="4" style="367" customWidth="1"/>
    <col min="14870" max="14873" width="2.375" style="367" customWidth="1"/>
    <col min="14874" max="14874" width="2.125" style="367" customWidth="1"/>
    <col min="14875" max="15103" width="4" style="367"/>
    <col min="15104" max="15104" width="1.75" style="367" customWidth="1"/>
    <col min="15105" max="15105" width="2.125" style="367" customWidth="1"/>
    <col min="15106" max="15106" width="2.375" style="367" customWidth="1"/>
    <col min="15107" max="15125" width="4" style="367" customWidth="1"/>
    <col min="15126" max="15129" width="2.375" style="367" customWidth="1"/>
    <col min="15130" max="15130" width="2.125" style="367" customWidth="1"/>
    <col min="15131" max="15359" width="4" style="367"/>
    <col min="15360" max="15360" width="1.75" style="367" customWidth="1"/>
    <col min="15361" max="15361" width="2.125" style="367" customWidth="1"/>
    <col min="15362" max="15362" width="2.375" style="367" customWidth="1"/>
    <col min="15363" max="15381" width="4" style="367" customWidth="1"/>
    <col min="15382" max="15385" width="2.375" style="367" customWidth="1"/>
    <col min="15386" max="15386" width="2.125" style="367" customWidth="1"/>
    <col min="15387" max="15615" width="4" style="367"/>
    <col min="15616" max="15616" width="1.75" style="367" customWidth="1"/>
    <col min="15617" max="15617" width="2.125" style="367" customWidth="1"/>
    <col min="15618" max="15618" width="2.375" style="367" customWidth="1"/>
    <col min="15619" max="15637" width="4" style="367" customWidth="1"/>
    <col min="15638" max="15641" width="2.375" style="367" customWidth="1"/>
    <col min="15642" max="15642" width="2.125" style="367" customWidth="1"/>
    <col min="15643" max="15871" width="4" style="367"/>
    <col min="15872" max="15872" width="1.75" style="367" customWidth="1"/>
    <col min="15873" max="15873" width="2.125" style="367" customWidth="1"/>
    <col min="15874" max="15874" width="2.375" style="367" customWidth="1"/>
    <col min="15875" max="15893" width="4" style="367" customWidth="1"/>
    <col min="15894" max="15897" width="2.375" style="367" customWidth="1"/>
    <col min="15898" max="15898" width="2.125" style="367" customWidth="1"/>
    <col min="15899" max="16127" width="4" style="367"/>
    <col min="16128" max="16128" width="1.75" style="367" customWidth="1"/>
    <col min="16129" max="16129" width="2.125" style="367" customWidth="1"/>
    <col min="16130" max="16130" width="2.375" style="367" customWidth="1"/>
    <col min="16131" max="16149" width="4" style="367" customWidth="1"/>
    <col min="16150" max="16153" width="2.375" style="367" customWidth="1"/>
    <col min="16154" max="16154" width="2.125" style="367" customWidth="1"/>
    <col min="16155" max="16384" width="4" style="367"/>
  </cols>
  <sheetData>
    <row r="1" spans="1:26" x14ac:dyDescent="0.15">
      <c r="A1" s="365"/>
      <c r="B1" s="365"/>
      <c r="C1" s="365"/>
      <c r="D1" s="365"/>
      <c r="E1" s="365"/>
      <c r="F1" s="365"/>
      <c r="G1" s="365"/>
      <c r="H1" s="365"/>
      <c r="I1" s="365"/>
      <c r="J1" s="365"/>
      <c r="K1" s="365"/>
      <c r="L1" s="365"/>
      <c r="M1" s="365"/>
      <c r="N1" s="365"/>
      <c r="O1" s="365"/>
      <c r="P1" s="365"/>
      <c r="Q1" s="365"/>
      <c r="R1" s="365"/>
      <c r="S1" s="365"/>
      <c r="T1" s="365"/>
      <c r="U1" s="365"/>
      <c r="V1" s="365"/>
      <c r="W1" s="365"/>
      <c r="X1" s="365"/>
      <c r="Y1" s="365"/>
      <c r="Z1" s="366"/>
    </row>
    <row r="2" spans="1:26" x14ac:dyDescent="0.15">
      <c r="A2" s="1119" t="s">
        <v>822</v>
      </c>
      <c r="B2" s="1119"/>
      <c r="C2" s="1119"/>
      <c r="D2" s="1119"/>
      <c r="E2" s="365"/>
      <c r="F2" s="365"/>
      <c r="G2" s="365"/>
      <c r="H2" s="365"/>
      <c r="I2" s="365"/>
      <c r="J2" s="365"/>
      <c r="K2" s="365"/>
      <c r="L2" s="365"/>
      <c r="M2" s="365"/>
      <c r="N2" s="365"/>
      <c r="O2" s="365"/>
      <c r="P2" s="365"/>
      <c r="Q2" s="365"/>
      <c r="R2" s="1120" t="s">
        <v>420</v>
      </c>
      <c r="S2" s="1120"/>
      <c r="T2" s="1120"/>
      <c r="U2" s="1120"/>
      <c r="V2" s="1120"/>
      <c r="W2" s="1120"/>
      <c r="X2" s="1120"/>
      <c r="Y2" s="1120"/>
      <c r="Z2" s="366"/>
    </row>
    <row r="3" spans="1:26" x14ac:dyDescent="0.15">
      <c r="A3" s="365"/>
      <c r="B3" s="365"/>
      <c r="C3" s="365"/>
      <c r="D3" s="365"/>
      <c r="E3" s="365"/>
      <c r="F3" s="365"/>
      <c r="G3" s="365"/>
      <c r="H3" s="365"/>
      <c r="I3" s="365"/>
      <c r="J3" s="365"/>
      <c r="K3" s="365"/>
      <c r="L3" s="365"/>
      <c r="M3" s="365"/>
      <c r="N3" s="365"/>
      <c r="O3" s="365"/>
      <c r="P3" s="365"/>
      <c r="Q3" s="365"/>
      <c r="R3" s="365"/>
      <c r="S3" s="365"/>
      <c r="T3" s="368"/>
      <c r="U3" s="365"/>
      <c r="V3" s="365"/>
      <c r="W3" s="365"/>
      <c r="X3" s="365"/>
      <c r="Y3" s="365"/>
      <c r="Z3" s="366"/>
    </row>
    <row r="4" spans="1:26" ht="36.75" customHeight="1" x14ac:dyDescent="0.15">
      <c r="A4" s="365"/>
      <c r="B4" s="1121" t="s">
        <v>472</v>
      </c>
      <c r="C4" s="1122"/>
      <c r="D4" s="1122"/>
      <c r="E4" s="1122"/>
      <c r="F4" s="1122"/>
      <c r="G4" s="1122"/>
      <c r="H4" s="1122"/>
      <c r="I4" s="1122"/>
      <c r="J4" s="1122"/>
      <c r="K4" s="1122"/>
      <c r="L4" s="1122"/>
      <c r="M4" s="1122"/>
      <c r="N4" s="1122"/>
      <c r="O4" s="1122"/>
      <c r="P4" s="1122"/>
      <c r="Q4" s="1122"/>
      <c r="R4" s="1122"/>
      <c r="S4" s="1122"/>
      <c r="T4" s="1122"/>
      <c r="U4" s="1122"/>
      <c r="V4" s="1122"/>
      <c r="W4" s="1122"/>
      <c r="X4" s="1122"/>
      <c r="Y4" s="1122"/>
      <c r="Z4" s="366"/>
    </row>
    <row r="5" spans="1:26" x14ac:dyDescent="0.15">
      <c r="A5" s="365"/>
      <c r="B5" s="365"/>
      <c r="C5" s="365"/>
      <c r="D5" s="365"/>
      <c r="E5" s="365"/>
      <c r="F5" s="365"/>
      <c r="G5" s="365"/>
      <c r="H5" s="365"/>
      <c r="I5" s="365"/>
      <c r="J5" s="365"/>
      <c r="K5" s="365"/>
      <c r="L5" s="365"/>
      <c r="M5" s="365"/>
      <c r="N5" s="365"/>
      <c r="O5" s="365"/>
      <c r="P5" s="365"/>
      <c r="Q5" s="365"/>
      <c r="R5" s="365"/>
      <c r="S5" s="365"/>
      <c r="T5" s="365"/>
      <c r="U5" s="365"/>
      <c r="V5" s="365"/>
      <c r="W5" s="365"/>
      <c r="X5" s="365"/>
      <c r="Y5" s="365"/>
      <c r="Z5" s="366"/>
    </row>
    <row r="6" spans="1:26" ht="23.25" customHeight="1" x14ac:dyDescent="0.15">
      <c r="A6" s="365"/>
      <c r="B6" s="1123" t="s">
        <v>421</v>
      </c>
      <c r="C6" s="1124"/>
      <c r="D6" s="1124"/>
      <c r="E6" s="1124"/>
      <c r="F6" s="1125"/>
      <c r="G6" s="1126"/>
      <c r="H6" s="1126"/>
      <c r="I6" s="1126"/>
      <c r="J6" s="1126"/>
      <c r="K6" s="1126"/>
      <c r="L6" s="1126"/>
      <c r="M6" s="1126"/>
      <c r="N6" s="1126"/>
      <c r="O6" s="1126"/>
      <c r="P6" s="1126"/>
      <c r="Q6" s="1126"/>
      <c r="R6" s="1126"/>
      <c r="S6" s="1126"/>
      <c r="T6" s="1126"/>
      <c r="U6" s="1126"/>
      <c r="V6" s="1126"/>
      <c r="W6" s="1126"/>
      <c r="X6" s="1126"/>
      <c r="Y6" s="1127"/>
      <c r="Z6" s="366"/>
    </row>
    <row r="7" spans="1:26" ht="23.25" customHeight="1" x14ac:dyDescent="0.15">
      <c r="A7" s="365"/>
      <c r="B7" s="1123" t="s">
        <v>471</v>
      </c>
      <c r="C7" s="1124"/>
      <c r="D7" s="1124"/>
      <c r="E7" s="1124"/>
      <c r="F7" s="1125"/>
      <c r="G7" s="1126" t="s">
        <v>272</v>
      </c>
      <c r="H7" s="1126"/>
      <c r="I7" s="1126"/>
      <c r="J7" s="1126"/>
      <c r="K7" s="1126"/>
      <c r="L7" s="1126"/>
      <c r="M7" s="1126"/>
      <c r="N7" s="1126"/>
      <c r="O7" s="1126"/>
      <c r="P7" s="1126"/>
      <c r="Q7" s="1126"/>
      <c r="R7" s="1126"/>
      <c r="S7" s="1126"/>
      <c r="T7" s="1126"/>
      <c r="U7" s="1126"/>
      <c r="V7" s="1126"/>
      <c r="W7" s="1126"/>
      <c r="X7" s="1126"/>
      <c r="Y7" s="1127"/>
      <c r="Z7" s="366"/>
    </row>
    <row r="8" spans="1:26" ht="23.25" customHeight="1" x14ac:dyDescent="0.15">
      <c r="A8" s="365"/>
      <c r="B8" s="1107" t="s">
        <v>470</v>
      </c>
      <c r="C8" s="1108"/>
      <c r="D8" s="1108"/>
      <c r="E8" s="1108"/>
      <c r="F8" s="1109"/>
      <c r="G8" s="1128" t="s">
        <v>469</v>
      </c>
      <c r="H8" s="1129"/>
      <c r="I8" s="1129"/>
      <c r="J8" s="1129"/>
      <c r="K8" s="1129"/>
      <c r="L8" s="1129"/>
      <c r="M8" s="1129"/>
      <c r="N8" s="1129"/>
      <c r="O8" s="370"/>
      <c r="P8" s="370"/>
      <c r="Q8" s="370"/>
      <c r="R8" s="370" t="s">
        <v>465</v>
      </c>
      <c r="S8" s="370"/>
      <c r="T8" s="370"/>
      <c r="U8" s="370"/>
      <c r="V8" s="370"/>
      <c r="W8" s="370"/>
      <c r="X8" s="370"/>
      <c r="Y8" s="371"/>
      <c r="Z8" s="366"/>
    </row>
    <row r="9" spans="1:26" ht="23.25" customHeight="1" x14ac:dyDescent="0.15">
      <c r="A9" s="365"/>
      <c r="B9" s="1110"/>
      <c r="C9" s="1111"/>
      <c r="D9" s="1111"/>
      <c r="E9" s="1111"/>
      <c r="F9" s="1112"/>
      <c r="G9" s="1128" t="s">
        <v>468</v>
      </c>
      <c r="H9" s="1129"/>
      <c r="I9" s="1129"/>
      <c r="J9" s="1129"/>
      <c r="K9" s="1129"/>
      <c r="L9" s="1129"/>
      <c r="M9" s="1129"/>
      <c r="N9" s="1129"/>
      <c r="O9" s="370"/>
      <c r="P9" s="370"/>
      <c r="Q9" s="370"/>
      <c r="R9" s="370" t="s">
        <v>465</v>
      </c>
      <c r="S9" s="370"/>
      <c r="T9" s="370"/>
      <c r="U9" s="370"/>
      <c r="V9" s="370"/>
      <c r="W9" s="370"/>
      <c r="X9" s="370"/>
      <c r="Y9" s="371"/>
      <c r="Z9" s="366"/>
    </row>
    <row r="10" spans="1:26" ht="23.25" customHeight="1" x14ac:dyDescent="0.15">
      <c r="A10" s="365"/>
      <c r="B10" s="1110"/>
      <c r="C10" s="1111"/>
      <c r="D10" s="1111"/>
      <c r="E10" s="1111"/>
      <c r="F10" s="1112"/>
      <c r="G10" s="1128" t="s">
        <v>467</v>
      </c>
      <c r="H10" s="1129"/>
      <c r="I10" s="1129"/>
      <c r="J10" s="1129"/>
      <c r="K10" s="1129"/>
      <c r="L10" s="1129"/>
      <c r="M10" s="1129"/>
      <c r="N10" s="1129"/>
      <c r="O10" s="370"/>
      <c r="P10" s="370"/>
      <c r="Q10" s="370"/>
      <c r="R10" s="370" t="s">
        <v>465</v>
      </c>
      <c r="S10" s="370"/>
      <c r="T10" s="370"/>
      <c r="U10" s="370"/>
      <c r="V10" s="370"/>
      <c r="W10" s="370"/>
      <c r="X10" s="370"/>
      <c r="Y10" s="371"/>
      <c r="Z10" s="366"/>
    </row>
    <row r="11" spans="1:26" ht="23.25" customHeight="1" x14ac:dyDescent="0.15">
      <c r="A11" s="365"/>
      <c r="B11" s="1113"/>
      <c r="C11" s="1114"/>
      <c r="D11" s="1114"/>
      <c r="E11" s="1114"/>
      <c r="F11" s="1115"/>
      <c r="G11" s="1130" t="s">
        <v>466</v>
      </c>
      <c r="H11" s="1126"/>
      <c r="I11" s="1126"/>
      <c r="J11" s="1126"/>
      <c r="K11" s="1126"/>
      <c r="L11" s="1126"/>
      <c r="M11" s="1126"/>
      <c r="N11" s="1126"/>
      <c r="O11" s="1126"/>
      <c r="P11" s="370"/>
      <c r="Q11" s="370"/>
      <c r="R11" s="370" t="s">
        <v>465</v>
      </c>
      <c r="S11" s="370"/>
      <c r="T11" s="370"/>
      <c r="U11" s="370"/>
      <c r="V11" s="370"/>
      <c r="W11" s="370"/>
      <c r="X11" s="370"/>
      <c r="Y11" s="371"/>
      <c r="Z11" s="366"/>
    </row>
    <row r="12" spans="1:26" x14ac:dyDescent="0.15">
      <c r="A12" s="365"/>
      <c r="B12" s="365"/>
      <c r="C12" s="365"/>
      <c r="D12" s="365"/>
      <c r="E12" s="365"/>
      <c r="F12" s="365"/>
      <c r="G12" s="365"/>
      <c r="H12" s="365"/>
      <c r="I12" s="365"/>
      <c r="J12" s="365"/>
      <c r="K12" s="365"/>
      <c r="L12" s="365"/>
      <c r="M12" s="365"/>
      <c r="N12" s="365"/>
      <c r="O12" s="365"/>
      <c r="P12" s="365"/>
      <c r="Q12" s="365"/>
      <c r="R12" s="365"/>
      <c r="S12" s="365"/>
      <c r="T12" s="365"/>
      <c r="U12" s="365"/>
      <c r="V12" s="365"/>
      <c r="W12" s="365"/>
      <c r="X12" s="365"/>
      <c r="Y12" s="365"/>
      <c r="Z12" s="366"/>
    </row>
    <row r="13" spans="1:26" ht="18.75" customHeight="1" x14ac:dyDescent="0.15">
      <c r="A13" s="365"/>
      <c r="B13" s="365" t="s">
        <v>464</v>
      </c>
      <c r="C13" s="365"/>
      <c r="D13" s="365"/>
      <c r="E13" s="365"/>
      <c r="F13" s="365"/>
      <c r="G13" s="365"/>
      <c r="H13" s="365"/>
      <c r="I13" s="365"/>
      <c r="J13" s="365"/>
      <c r="K13" s="365"/>
      <c r="L13" s="365"/>
      <c r="M13" s="365"/>
      <c r="N13" s="365"/>
      <c r="O13" s="365"/>
      <c r="P13" s="365"/>
      <c r="Q13" s="365"/>
      <c r="R13" s="365"/>
      <c r="S13" s="365"/>
      <c r="T13" s="365"/>
      <c r="U13" s="365"/>
      <c r="V13" s="373"/>
      <c r="W13" s="373"/>
      <c r="X13" s="373"/>
      <c r="Y13" s="373"/>
      <c r="Z13" s="366"/>
    </row>
    <row r="14" spans="1:26" ht="18.75" customHeight="1" x14ac:dyDescent="0.15">
      <c r="A14" s="365"/>
      <c r="B14" s="374"/>
      <c r="C14" s="375" t="s">
        <v>823</v>
      </c>
      <c r="D14" s="375"/>
      <c r="E14" s="375"/>
      <c r="F14" s="375"/>
      <c r="G14" s="375"/>
      <c r="H14" s="375"/>
      <c r="I14" s="375"/>
      <c r="J14" s="375"/>
      <c r="K14" s="375"/>
      <c r="L14" s="375"/>
      <c r="M14" s="375"/>
      <c r="N14" s="375"/>
      <c r="O14" s="375"/>
      <c r="P14" s="375"/>
      <c r="Q14" s="375"/>
      <c r="R14" s="375"/>
      <c r="S14" s="375"/>
      <c r="T14" s="375"/>
      <c r="U14" s="376"/>
      <c r="V14" s="1107" t="s">
        <v>457</v>
      </c>
      <c r="W14" s="1108"/>
      <c r="X14" s="1108"/>
      <c r="Y14" s="1109"/>
      <c r="Z14" s="366"/>
    </row>
    <row r="15" spans="1:26" ht="18.75" customHeight="1" x14ac:dyDescent="0.15">
      <c r="A15" s="365"/>
      <c r="B15" s="377"/>
      <c r="C15" s="365" t="s">
        <v>824</v>
      </c>
      <c r="D15" s="365"/>
      <c r="E15" s="365"/>
      <c r="F15" s="365"/>
      <c r="G15" s="365"/>
      <c r="H15" s="365"/>
      <c r="I15" s="365"/>
      <c r="J15" s="365"/>
      <c r="K15" s="365"/>
      <c r="L15" s="365"/>
      <c r="M15" s="365"/>
      <c r="N15" s="365"/>
      <c r="O15" s="365"/>
      <c r="P15" s="365"/>
      <c r="Q15" s="365"/>
      <c r="R15" s="365"/>
      <c r="S15" s="365"/>
      <c r="T15" s="365"/>
      <c r="U15" s="366"/>
      <c r="V15" s="1110"/>
      <c r="W15" s="1111"/>
      <c r="X15" s="1111"/>
      <c r="Y15" s="1112"/>
      <c r="Z15" s="366"/>
    </row>
    <row r="16" spans="1:26" ht="18.75" customHeight="1" x14ac:dyDescent="0.15">
      <c r="A16" s="365"/>
      <c r="B16" s="377"/>
      <c r="C16" s="365"/>
      <c r="D16" s="1116" t="s">
        <v>158</v>
      </c>
      <c r="E16" s="1117"/>
      <c r="F16" s="1117"/>
      <c r="G16" s="1117"/>
      <c r="H16" s="1117"/>
      <c r="I16" s="1118"/>
      <c r="J16" s="1116"/>
      <c r="K16" s="1117"/>
      <c r="L16" s="1117"/>
      <c r="M16" s="1117"/>
      <c r="N16" s="1117"/>
      <c r="O16" s="1117"/>
      <c r="P16" s="1117"/>
      <c r="Q16" s="1117"/>
      <c r="R16" s="1117"/>
      <c r="S16" s="1117"/>
      <c r="T16" s="1118"/>
      <c r="U16" s="366"/>
      <c r="V16" s="1110"/>
      <c r="W16" s="1111"/>
      <c r="X16" s="1111"/>
      <c r="Y16" s="1112"/>
      <c r="Z16" s="366"/>
    </row>
    <row r="17" spans="1:26" ht="7.5" customHeight="1" x14ac:dyDescent="0.15">
      <c r="A17" s="365"/>
      <c r="B17" s="378"/>
      <c r="C17" s="379"/>
      <c r="D17" s="379"/>
      <c r="E17" s="379"/>
      <c r="F17" s="379"/>
      <c r="G17" s="379"/>
      <c r="H17" s="379"/>
      <c r="I17" s="379"/>
      <c r="J17" s="379"/>
      <c r="K17" s="379"/>
      <c r="L17" s="379"/>
      <c r="M17" s="379"/>
      <c r="N17" s="379"/>
      <c r="O17" s="379"/>
      <c r="P17" s="379"/>
      <c r="Q17" s="379"/>
      <c r="R17" s="379"/>
      <c r="S17" s="379"/>
      <c r="T17" s="379"/>
      <c r="U17" s="380"/>
      <c r="V17" s="1113"/>
      <c r="W17" s="1114"/>
      <c r="X17" s="1114"/>
      <c r="Y17" s="1115"/>
      <c r="Z17" s="366"/>
    </row>
    <row r="18" spans="1:26" ht="18.75" customHeight="1" x14ac:dyDescent="0.15">
      <c r="A18" s="365"/>
      <c r="B18" s="374"/>
      <c r="C18" s="375" t="s">
        <v>458</v>
      </c>
      <c r="D18" s="375"/>
      <c r="E18" s="375"/>
      <c r="F18" s="375"/>
      <c r="G18" s="375"/>
      <c r="H18" s="375"/>
      <c r="I18" s="375"/>
      <c r="J18" s="375"/>
      <c r="K18" s="375"/>
      <c r="L18" s="375"/>
      <c r="M18" s="375"/>
      <c r="N18" s="375"/>
      <c r="O18" s="375"/>
      <c r="P18" s="375"/>
      <c r="Q18" s="375"/>
      <c r="R18" s="375"/>
      <c r="S18" s="375"/>
      <c r="T18" s="375"/>
      <c r="U18" s="375"/>
      <c r="V18" s="1107" t="s">
        <v>457</v>
      </c>
      <c r="W18" s="1108"/>
      <c r="X18" s="1108"/>
      <c r="Y18" s="1109"/>
      <c r="Z18" s="366"/>
    </row>
    <row r="19" spans="1:26" ht="18.75" customHeight="1" x14ac:dyDescent="0.15">
      <c r="A19" s="365"/>
      <c r="B19" s="377"/>
      <c r="C19" s="365"/>
      <c r="D19" s="1116" t="s">
        <v>159</v>
      </c>
      <c r="E19" s="1117"/>
      <c r="F19" s="1117"/>
      <c r="G19" s="1117"/>
      <c r="H19" s="1117"/>
      <c r="I19" s="1118"/>
      <c r="J19" s="1116"/>
      <c r="K19" s="1117"/>
      <c r="L19" s="1117"/>
      <c r="M19" s="1117"/>
      <c r="N19" s="1117"/>
      <c r="O19" s="1117"/>
      <c r="P19" s="1117"/>
      <c r="Q19" s="1117"/>
      <c r="R19" s="1117"/>
      <c r="S19" s="1117"/>
      <c r="T19" s="1118"/>
      <c r="U19" s="365"/>
      <c r="V19" s="1110"/>
      <c r="W19" s="1111"/>
      <c r="X19" s="1111"/>
      <c r="Y19" s="1112"/>
      <c r="Z19" s="366"/>
    </row>
    <row r="20" spans="1:26" ht="7.5" customHeight="1" x14ac:dyDescent="0.15">
      <c r="A20" s="365"/>
      <c r="B20" s="378"/>
      <c r="C20" s="379"/>
      <c r="D20" s="379"/>
      <c r="E20" s="379"/>
      <c r="F20" s="379"/>
      <c r="G20" s="379"/>
      <c r="H20" s="379"/>
      <c r="I20" s="379"/>
      <c r="J20" s="379"/>
      <c r="K20" s="379"/>
      <c r="L20" s="379"/>
      <c r="M20" s="379"/>
      <c r="N20" s="379"/>
      <c r="O20" s="379"/>
      <c r="P20" s="379"/>
      <c r="Q20" s="379"/>
      <c r="R20" s="379"/>
      <c r="S20" s="379"/>
      <c r="T20" s="379"/>
      <c r="U20" s="379"/>
      <c r="V20" s="1113"/>
      <c r="W20" s="1114"/>
      <c r="X20" s="1114"/>
      <c r="Y20" s="1115"/>
      <c r="Z20" s="366"/>
    </row>
    <row r="21" spans="1:26" ht="18.75" customHeight="1" x14ac:dyDescent="0.15">
      <c r="A21" s="365"/>
      <c r="B21" s="374"/>
      <c r="C21" s="375" t="s">
        <v>825</v>
      </c>
      <c r="D21" s="375"/>
      <c r="E21" s="375"/>
      <c r="F21" s="375"/>
      <c r="G21" s="375"/>
      <c r="H21" s="375"/>
      <c r="I21" s="375"/>
      <c r="J21" s="375"/>
      <c r="K21" s="375"/>
      <c r="L21" s="375"/>
      <c r="M21" s="375"/>
      <c r="N21" s="375"/>
      <c r="O21" s="375"/>
      <c r="P21" s="375"/>
      <c r="Q21" s="375"/>
      <c r="R21" s="375"/>
      <c r="S21" s="375"/>
      <c r="T21" s="375"/>
      <c r="U21" s="376"/>
      <c r="V21" s="1107" t="s">
        <v>457</v>
      </c>
      <c r="W21" s="1108"/>
      <c r="X21" s="1108"/>
      <c r="Y21" s="1109"/>
      <c r="Z21" s="366"/>
    </row>
    <row r="22" spans="1:26" ht="18.75" customHeight="1" x14ac:dyDescent="0.15">
      <c r="A22" s="365"/>
      <c r="B22" s="377"/>
      <c r="C22" s="365" t="s">
        <v>826</v>
      </c>
      <c r="D22" s="365"/>
      <c r="E22" s="365"/>
      <c r="F22" s="365"/>
      <c r="G22" s="365"/>
      <c r="H22" s="365"/>
      <c r="I22" s="365"/>
      <c r="J22" s="365"/>
      <c r="K22" s="365"/>
      <c r="L22" s="365"/>
      <c r="M22" s="365"/>
      <c r="N22" s="365"/>
      <c r="O22" s="365"/>
      <c r="P22" s="365"/>
      <c r="Q22" s="365"/>
      <c r="R22" s="365"/>
      <c r="S22" s="365"/>
      <c r="T22" s="365"/>
      <c r="U22" s="366"/>
      <c r="V22" s="1110"/>
      <c r="W22" s="1111"/>
      <c r="X22" s="1111"/>
      <c r="Y22" s="1112"/>
      <c r="Z22" s="366"/>
    </row>
    <row r="23" spans="1:26" ht="18.75" customHeight="1" x14ac:dyDescent="0.15">
      <c r="A23" s="365"/>
      <c r="B23" s="378"/>
      <c r="C23" s="379" t="s">
        <v>827</v>
      </c>
      <c r="D23" s="379"/>
      <c r="E23" s="379"/>
      <c r="F23" s="379"/>
      <c r="G23" s="379"/>
      <c r="H23" s="379"/>
      <c r="I23" s="379"/>
      <c r="J23" s="379"/>
      <c r="K23" s="379"/>
      <c r="L23" s="379"/>
      <c r="M23" s="379"/>
      <c r="N23" s="379"/>
      <c r="O23" s="379"/>
      <c r="P23" s="379"/>
      <c r="Q23" s="379"/>
      <c r="R23" s="379"/>
      <c r="S23" s="379"/>
      <c r="T23" s="379"/>
      <c r="U23" s="380"/>
      <c r="V23" s="1113"/>
      <c r="W23" s="1114"/>
      <c r="X23" s="1114"/>
      <c r="Y23" s="1115"/>
      <c r="Z23" s="366"/>
    </row>
    <row r="24" spans="1:26" ht="7.5" customHeight="1" x14ac:dyDescent="0.15">
      <c r="A24" s="365"/>
      <c r="B24" s="365"/>
      <c r="C24" s="365"/>
      <c r="D24" s="365"/>
      <c r="E24" s="365"/>
      <c r="F24" s="365"/>
      <c r="G24" s="365"/>
      <c r="H24" s="365"/>
      <c r="I24" s="365"/>
      <c r="J24" s="365"/>
      <c r="K24" s="365"/>
      <c r="L24" s="365"/>
      <c r="M24" s="365"/>
      <c r="N24" s="365"/>
      <c r="O24" s="365"/>
      <c r="P24" s="365"/>
      <c r="Q24" s="365"/>
      <c r="R24" s="365"/>
      <c r="S24" s="365"/>
      <c r="T24" s="365"/>
      <c r="U24" s="365"/>
      <c r="V24" s="373"/>
      <c r="W24" s="373"/>
      <c r="X24" s="373"/>
      <c r="Y24" s="373"/>
      <c r="Z24" s="366"/>
    </row>
    <row r="25" spans="1:26" ht="18.75" customHeight="1" x14ac:dyDescent="0.15">
      <c r="A25" s="365"/>
      <c r="B25" s="365" t="s">
        <v>463</v>
      </c>
      <c r="C25" s="365"/>
      <c r="D25" s="365"/>
      <c r="E25" s="365"/>
      <c r="F25" s="365"/>
      <c r="G25" s="365"/>
      <c r="H25" s="365"/>
      <c r="I25" s="365"/>
      <c r="J25" s="365"/>
      <c r="K25" s="365"/>
      <c r="L25" s="365"/>
      <c r="M25" s="365"/>
      <c r="N25" s="365"/>
      <c r="O25" s="365"/>
      <c r="P25" s="365"/>
      <c r="Q25" s="365"/>
      <c r="R25" s="365"/>
      <c r="S25" s="365"/>
      <c r="T25" s="365"/>
      <c r="U25" s="365"/>
      <c r="V25" s="373"/>
      <c r="W25" s="373"/>
      <c r="X25" s="373"/>
      <c r="Y25" s="373"/>
      <c r="Z25" s="366"/>
    </row>
    <row r="26" spans="1:26" ht="18.75" customHeight="1" x14ac:dyDescent="0.15">
      <c r="A26" s="365"/>
      <c r="B26" s="374"/>
      <c r="C26" s="375" t="s">
        <v>828</v>
      </c>
      <c r="D26" s="375"/>
      <c r="E26" s="375"/>
      <c r="F26" s="375"/>
      <c r="G26" s="375"/>
      <c r="H26" s="375"/>
      <c r="I26" s="375"/>
      <c r="J26" s="375"/>
      <c r="K26" s="375"/>
      <c r="L26" s="375"/>
      <c r="M26" s="375"/>
      <c r="N26" s="375"/>
      <c r="O26" s="375"/>
      <c r="P26" s="375"/>
      <c r="Q26" s="375"/>
      <c r="R26" s="375"/>
      <c r="S26" s="375"/>
      <c r="T26" s="375"/>
      <c r="U26" s="376"/>
      <c r="V26" s="1107" t="s">
        <v>457</v>
      </c>
      <c r="W26" s="1108"/>
      <c r="X26" s="1108"/>
      <c r="Y26" s="1109"/>
      <c r="Z26" s="366"/>
    </row>
    <row r="27" spans="1:26" ht="18.75" customHeight="1" x14ac:dyDescent="0.15">
      <c r="A27" s="365"/>
      <c r="B27" s="377"/>
      <c r="C27" s="365" t="s">
        <v>824</v>
      </c>
      <c r="D27" s="365"/>
      <c r="E27" s="365"/>
      <c r="F27" s="365"/>
      <c r="G27" s="365"/>
      <c r="H27" s="365"/>
      <c r="I27" s="365"/>
      <c r="J27" s="365"/>
      <c r="K27" s="365"/>
      <c r="L27" s="365"/>
      <c r="M27" s="365"/>
      <c r="N27" s="365"/>
      <c r="O27" s="365"/>
      <c r="P27" s="365"/>
      <c r="Q27" s="365"/>
      <c r="R27" s="365"/>
      <c r="S27" s="365"/>
      <c r="T27" s="365"/>
      <c r="U27" s="366"/>
      <c r="V27" s="1110"/>
      <c r="W27" s="1111"/>
      <c r="X27" s="1111"/>
      <c r="Y27" s="1112"/>
      <c r="Z27" s="366"/>
    </row>
    <row r="28" spans="1:26" ht="18.75" customHeight="1" x14ac:dyDescent="0.15">
      <c r="A28" s="365"/>
      <c r="B28" s="377"/>
      <c r="C28" s="365"/>
      <c r="D28" s="1116" t="s">
        <v>158</v>
      </c>
      <c r="E28" s="1117"/>
      <c r="F28" s="1117"/>
      <c r="G28" s="1117"/>
      <c r="H28" s="1117"/>
      <c r="I28" s="1118"/>
      <c r="J28" s="1116"/>
      <c r="K28" s="1117"/>
      <c r="L28" s="1117"/>
      <c r="M28" s="1117"/>
      <c r="N28" s="1117"/>
      <c r="O28" s="1117"/>
      <c r="P28" s="1117"/>
      <c r="Q28" s="1117"/>
      <c r="R28" s="1117"/>
      <c r="S28" s="1117"/>
      <c r="T28" s="1118"/>
      <c r="U28" s="366"/>
      <c r="V28" s="1110"/>
      <c r="W28" s="1111"/>
      <c r="X28" s="1111"/>
      <c r="Y28" s="1112"/>
      <c r="Z28" s="366"/>
    </row>
    <row r="29" spans="1:26" ht="7.5" customHeight="1" x14ac:dyDescent="0.15">
      <c r="A29" s="365"/>
      <c r="B29" s="378"/>
      <c r="C29" s="379"/>
      <c r="D29" s="379"/>
      <c r="E29" s="379"/>
      <c r="F29" s="379"/>
      <c r="G29" s="379"/>
      <c r="H29" s="379"/>
      <c r="I29" s="379"/>
      <c r="J29" s="379"/>
      <c r="K29" s="379"/>
      <c r="L29" s="379"/>
      <c r="M29" s="379"/>
      <c r="N29" s="379"/>
      <c r="O29" s="379"/>
      <c r="P29" s="379"/>
      <c r="Q29" s="379"/>
      <c r="R29" s="379"/>
      <c r="S29" s="379"/>
      <c r="T29" s="379"/>
      <c r="U29" s="380"/>
      <c r="V29" s="1113"/>
      <c r="W29" s="1114"/>
      <c r="X29" s="1114"/>
      <c r="Y29" s="1115"/>
      <c r="Z29" s="366"/>
    </row>
    <row r="30" spans="1:26" ht="18.75" customHeight="1" x14ac:dyDescent="0.15">
      <c r="A30" s="365"/>
      <c r="B30" s="374"/>
      <c r="C30" s="375" t="s">
        <v>458</v>
      </c>
      <c r="D30" s="375"/>
      <c r="E30" s="375"/>
      <c r="F30" s="375"/>
      <c r="G30" s="375"/>
      <c r="H30" s="375"/>
      <c r="I30" s="375"/>
      <c r="J30" s="375"/>
      <c r="K30" s="375"/>
      <c r="L30" s="375"/>
      <c r="M30" s="375"/>
      <c r="N30" s="375"/>
      <c r="O30" s="375"/>
      <c r="P30" s="375"/>
      <c r="Q30" s="375"/>
      <c r="R30" s="375"/>
      <c r="S30" s="375"/>
      <c r="T30" s="375"/>
      <c r="U30" s="375"/>
      <c r="V30" s="1107" t="s">
        <v>457</v>
      </c>
      <c r="W30" s="1108"/>
      <c r="X30" s="1108"/>
      <c r="Y30" s="1109"/>
      <c r="Z30" s="366"/>
    </row>
    <row r="31" spans="1:26" ht="18.75" customHeight="1" x14ac:dyDescent="0.15">
      <c r="A31" s="365"/>
      <c r="B31" s="377"/>
      <c r="C31" s="365"/>
      <c r="D31" s="1116" t="s">
        <v>159</v>
      </c>
      <c r="E31" s="1117"/>
      <c r="F31" s="1117"/>
      <c r="G31" s="1117"/>
      <c r="H31" s="1117"/>
      <c r="I31" s="1118"/>
      <c r="J31" s="1116"/>
      <c r="K31" s="1117"/>
      <c r="L31" s="1117"/>
      <c r="M31" s="1117"/>
      <c r="N31" s="1117"/>
      <c r="O31" s="1117"/>
      <c r="P31" s="1117"/>
      <c r="Q31" s="1117"/>
      <c r="R31" s="1117"/>
      <c r="S31" s="1117"/>
      <c r="T31" s="1118"/>
      <c r="U31" s="365"/>
      <c r="V31" s="1110"/>
      <c r="W31" s="1111"/>
      <c r="X31" s="1111"/>
      <c r="Y31" s="1112"/>
      <c r="Z31" s="366"/>
    </row>
    <row r="32" spans="1:26" ht="7.5" customHeight="1" x14ac:dyDescent="0.15">
      <c r="A32" s="365"/>
      <c r="B32" s="378"/>
      <c r="C32" s="379"/>
      <c r="D32" s="379"/>
      <c r="E32" s="379"/>
      <c r="F32" s="379"/>
      <c r="G32" s="379"/>
      <c r="H32" s="379"/>
      <c r="I32" s="379"/>
      <c r="J32" s="379"/>
      <c r="K32" s="379"/>
      <c r="L32" s="379"/>
      <c r="M32" s="379"/>
      <c r="N32" s="379"/>
      <c r="O32" s="379"/>
      <c r="P32" s="379"/>
      <c r="Q32" s="379"/>
      <c r="R32" s="379"/>
      <c r="S32" s="379"/>
      <c r="T32" s="379"/>
      <c r="U32" s="379"/>
      <c r="V32" s="1113"/>
      <c r="W32" s="1114"/>
      <c r="X32" s="1114"/>
      <c r="Y32" s="1115"/>
      <c r="Z32" s="366"/>
    </row>
    <row r="33" spans="1:26" ht="18.75" customHeight="1" x14ac:dyDescent="0.15">
      <c r="A33" s="365"/>
      <c r="B33" s="374"/>
      <c r="C33" s="375" t="s">
        <v>829</v>
      </c>
      <c r="D33" s="375"/>
      <c r="E33" s="375"/>
      <c r="F33" s="375"/>
      <c r="G33" s="375"/>
      <c r="H33" s="375"/>
      <c r="I33" s="375"/>
      <c r="J33" s="375"/>
      <c r="K33" s="375"/>
      <c r="L33" s="375"/>
      <c r="M33" s="375"/>
      <c r="N33" s="375"/>
      <c r="O33" s="375"/>
      <c r="P33" s="375"/>
      <c r="Q33" s="375"/>
      <c r="R33" s="375"/>
      <c r="S33" s="375"/>
      <c r="T33" s="375"/>
      <c r="U33" s="376"/>
      <c r="V33" s="1107" t="s">
        <v>457</v>
      </c>
      <c r="W33" s="1108"/>
      <c r="X33" s="1108"/>
      <c r="Y33" s="1109"/>
      <c r="Z33" s="366"/>
    </row>
    <row r="34" spans="1:26" ht="18.75" customHeight="1" x14ac:dyDescent="0.15">
      <c r="A34" s="365"/>
      <c r="B34" s="377"/>
      <c r="C34" s="365" t="s">
        <v>826</v>
      </c>
      <c r="D34" s="365"/>
      <c r="E34" s="365"/>
      <c r="F34" s="365"/>
      <c r="G34" s="365"/>
      <c r="H34" s="365"/>
      <c r="I34" s="365"/>
      <c r="J34" s="365"/>
      <c r="K34" s="365"/>
      <c r="L34" s="365"/>
      <c r="M34" s="365"/>
      <c r="N34" s="365"/>
      <c r="O34" s="365"/>
      <c r="P34" s="365"/>
      <c r="Q34" s="365"/>
      <c r="R34" s="365"/>
      <c r="S34" s="365"/>
      <c r="T34" s="365"/>
      <c r="U34" s="366"/>
      <c r="V34" s="1110"/>
      <c r="W34" s="1111"/>
      <c r="X34" s="1111"/>
      <c r="Y34" s="1112"/>
      <c r="Z34" s="366"/>
    </row>
    <row r="35" spans="1:26" ht="18.75" customHeight="1" x14ac:dyDescent="0.15">
      <c r="A35" s="365"/>
      <c r="B35" s="378"/>
      <c r="C35" s="379" t="s">
        <v>462</v>
      </c>
      <c r="D35" s="379"/>
      <c r="E35" s="379"/>
      <c r="F35" s="379"/>
      <c r="G35" s="379"/>
      <c r="H35" s="379"/>
      <c r="I35" s="379"/>
      <c r="J35" s="379"/>
      <c r="K35" s="379"/>
      <c r="L35" s="379"/>
      <c r="M35" s="379"/>
      <c r="N35" s="379"/>
      <c r="O35" s="379"/>
      <c r="P35" s="379"/>
      <c r="Q35" s="379"/>
      <c r="R35" s="379"/>
      <c r="S35" s="379"/>
      <c r="T35" s="379"/>
      <c r="U35" s="380"/>
      <c r="V35" s="1113"/>
      <c r="W35" s="1114"/>
      <c r="X35" s="1114"/>
      <c r="Y35" s="1115"/>
      <c r="Z35" s="366"/>
    </row>
    <row r="36" spans="1:26" ht="7.5" customHeight="1" x14ac:dyDescent="0.15">
      <c r="A36" s="365"/>
      <c r="B36" s="365"/>
      <c r="C36" s="365"/>
      <c r="D36" s="365"/>
      <c r="E36" s="365"/>
      <c r="F36" s="365"/>
      <c r="G36" s="365"/>
      <c r="H36" s="365"/>
      <c r="I36" s="365"/>
      <c r="J36" s="365"/>
      <c r="K36" s="365"/>
      <c r="L36" s="365"/>
      <c r="M36" s="365"/>
      <c r="N36" s="365"/>
      <c r="O36" s="365"/>
      <c r="P36" s="365"/>
      <c r="Q36" s="365"/>
      <c r="R36" s="365"/>
      <c r="S36" s="365"/>
      <c r="T36" s="365"/>
      <c r="U36" s="365"/>
      <c r="V36" s="372"/>
      <c r="W36" s="372"/>
      <c r="X36" s="372"/>
      <c r="Y36" s="372"/>
      <c r="Z36" s="366"/>
    </row>
    <row r="37" spans="1:26" ht="18.75" customHeight="1" x14ac:dyDescent="0.15">
      <c r="A37" s="365"/>
      <c r="B37" s="365" t="s">
        <v>461</v>
      </c>
      <c r="C37" s="365"/>
      <c r="D37" s="365"/>
      <c r="E37" s="365"/>
      <c r="F37" s="365"/>
      <c r="G37" s="365"/>
      <c r="H37" s="365"/>
      <c r="I37" s="365"/>
      <c r="J37" s="365"/>
      <c r="K37" s="365"/>
      <c r="L37" s="365"/>
      <c r="M37" s="365"/>
      <c r="N37" s="365"/>
      <c r="O37" s="365"/>
      <c r="P37" s="365"/>
      <c r="Q37" s="365"/>
      <c r="R37" s="365"/>
      <c r="S37" s="365"/>
      <c r="T37" s="365"/>
      <c r="U37" s="365"/>
      <c r="V37" s="373"/>
      <c r="W37" s="373"/>
      <c r="X37" s="373"/>
      <c r="Y37" s="373"/>
      <c r="Z37" s="366"/>
    </row>
    <row r="38" spans="1:26" ht="18.75" customHeight="1" x14ac:dyDescent="0.15">
      <c r="A38" s="365"/>
      <c r="B38" s="374"/>
      <c r="C38" s="1131" t="s">
        <v>830</v>
      </c>
      <c r="D38" s="1131"/>
      <c r="E38" s="1131"/>
      <c r="F38" s="1131"/>
      <c r="G38" s="1131"/>
      <c r="H38" s="1131"/>
      <c r="I38" s="1131"/>
      <c r="J38" s="1131"/>
      <c r="K38" s="1131"/>
      <c r="L38" s="1131"/>
      <c r="M38" s="1131"/>
      <c r="N38" s="1131"/>
      <c r="O38" s="1131"/>
      <c r="P38" s="1131"/>
      <c r="Q38" s="1131"/>
      <c r="R38" s="1131"/>
      <c r="S38" s="1131"/>
      <c r="T38" s="1131"/>
      <c r="U38" s="376"/>
      <c r="V38" s="1107" t="s">
        <v>457</v>
      </c>
      <c r="W38" s="1108"/>
      <c r="X38" s="1108"/>
      <c r="Y38" s="1109"/>
      <c r="Z38" s="366"/>
    </row>
    <row r="39" spans="1:26" ht="18.75" customHeight="1" x14ac:dyDescent="0.15">
      <c r="A39" s="365"/>
      <c r="B39" s="377"/>
      <c r="C39" s="365" t="s">
        <v>824</v>
      </c>
      <c r="D39" s="365"/>
      <c r="E39" s="365"/>
      <c r="F39" s="365"/>
      <c r="G39" s="365"/>
      <c r="H39" s="365"/>
      <c r="I39" s="365"/>
      <c r="J39" s="365"/>
      <c r="K39" s="365"/>
      <c r="L39" s="365"/>
      <c r="M39" s="365"/>
      <c r="N39" s="365"/>
      <c r="O39" s="365"/>
      <c r="P39" s="365"/>
      <c r="Q39" s="365"/>
      <c r="R39" s="365"/>
      <c r="S39" s="365"/>
      <c r="T39" s="365"/>
      <c r="U39" s="366"/>
      <c r="V39" s="1110"/>
      <c r="W39" s="1111"/>
      <c r="X39" s="1111"/>
      <c r="Y39" s="1112"/>
      <c r="Z39" s="366"/>
    </row>
    <row r="40" spans="1:26" ht="18.75" customHeight="1" x14ac:dyDescent="0.15">
      <c r="A40" s="365"/>
      <c r="B40" s="377"/>
      <c r="C40" s="365"/>
      <c r="D40" s="1116" t="s">
        <v>158</v>
      </c>
      <c r="E40" s="1117"/>
      <c r="F40" s="1117"/>
      <c r="G40" s="1117"/>
      <c r="H40" s="1117"/>
      <c r="I40" s="1118"/>
      <c r="J40" s="1116"/>
      <c r="K40" s="1117"/>
      <c r="L40" s="1117"/>
      <c r="M40" s="1117"/>
      <c r="N40" s="1117"/>
      <c r="O40" s="1117"/>
      <c r="P40" s="1117"/>
      <c r="Q40" s="1117"/>
      <c r="R40" s="1117"/>
      <c r="S40" s="1117"/>
      <c r="T40" s="1118"/>
      <c r="U40" s="366"/>
      <c r="V40" s="1110"/>
      <c r="W40" s="1111"/>
      <c r="X40" s="1111"/>
      <c r="Y40" s="1112"/>
      <c r="Z40" s="366"/>
    </row>
    <row r="41" spans="1:26" ht="7.5" customHeight="1" x14ac:dyDescent="0.15">
      <c r="A41" s="365"/>
      <c r="B41" s="378"/>
      <c r="C41" s="379"/>
      <c r="D41" s="379"/>
      <c r="E41" s="379"/>
      <c r="F41" s="379"/>
      <c r="G41" s="379"/>
      <c r="H41" s="379"/>
      <c r="I41" s="379"/>
      <c r="J41" s="379"/>
      <c r="K41" s="379"/>
      <c r="L41" s="379"/>
      <c r="M41" s="379"/>
      <c r="N41" s="379"/>
      <c r="O41" s="379"/>
      <c r="P41" s="379"/>
      <c r="Q41" s="379"/>
      <c r="R41" s="379"/>
      <c r="S41" s="379"/>
      <c r="T41" s="379"/>
      <c r="U41" s="380"/>
      <c r="V41" s="1113"/>
      <c r="W41" s="1114"/>
      <c r="X41" s="1114"/>
      <c r="Y41" s="1115"/>
      <c r="Z41" s="366"/>
    </row>
    <row r="42" spans="1:26" ht="18.75" customHeight="1" x14ac:dyDescent="0.15">
      <c r="A42" s="365"/>
      <c r="B42" s="374"/>
      <c r="C42" s="375" t="s">
        <v>458</v>
      </c>
      <c r="D42" s="375"/>
      <c r="E42" s="375"/>
      <c r="F42" s="375"/>
      <c r="G42" s="375"/>
      <c r="H42" s="375"/>
      <c r="I42" s="375"/>
      <c r="J42" s="375"/>
      <c r="K42" s="375"/>
      <c r="L42" s="375"/>
      <c r="M42" s="375"/>
      <c r="N42" s="375"/>
      <c r="O42" s="375"/>
      <c r="P42" s="375"/>
      <c r="Q42" s="375"/>
      <c r="R42" s="375"/>
      <c r="S42" s="375"/>
      <c r="T42" s="375"/>
      <c r="U42" s="375"/>
      <c r="V42" s="1107" t="s">
        <v>457</v>
      </c>
      <c r="W42" s="1108"/>
      <c r="X42" s="1108"/>
      <c r="Y42" s="1109"/>
      <c r="Z42" s="366"/>
    </row>
    <row r="43" spans="1:26" ht="18.75" customHeight="1" x14ac:dyDescent="0.15">
      <c r="A43" s="365"/>
      <c r="B43" s="377"/>
      <c r="C43" s="365"/>
      <c r="D43" s="1116" t="s">
        <v>159</v>
      </c>
      <c r="E43" s="1117"/>
      <c r="F43" s="1117"/>
      <c r="G43" s="1117"/>
      <c r="H43" s="1117"/>
      <c r="I43" s="1118"/>
      <c r="J43" s="1116"/>
      <c r="K43" s="1117"/>
      <c r="L43" s="1117"/>
      <c r="M43" s="1117"/>
      <c r="N43" s="1117"/>
      <c r="O43" s="1117"/>
      <c r="P43" s="1117"/>
      <c r="Q43" s="1117"/>
      <c r="R43" s="1117"/>
      <c r="S43" s="1117"/>
      <c r="T43" s="1118"/>
      <c r="U43" s="365"/>
      <c r="V43" s="1110"/>
      <c r="W43" s="1111"/>
      <c r="X43" s="1111"/>
      <c r="Y43" s="1112"/>
      <c r="Z43" s="366"/>
    </row>
    <row r="44" spans="1:26" ht="7.5" customHeight="1" x14ac:dyDescent="0.15">
      <c r="A44" s="365"/>
      <c r="B44" s="378"/>
      <c r="C44" s="379"/>
      <c r="D44" s="379"/>
      <c r="E44" s="379"/>
      <c r="F44" s="379"/>
      <c r="G44" s="379"/>
      <c r="H44" s="379"/>
      <c r="I44" s="379"/>
      <c r="J44" s="379"/>
      <c r="K44" s="379"/>
      <c r="L44" s="379"/>
      <c r="M44" s="379"/>
      <c r="N44" s="379"/>
      <c r="O44" s="379"/>
      <c r="P44" s="379"/>
      <c r="Q44" s="379"/>
      <c r="R44" s="379"/>
      <c r="S44" s="379"/>
      <c r="T44" s="379"/>
      <c r="U44" s="379"/>
      <c r="V44" s="1113"/>
      <c r="W44" s="1114"/>
      <c r="X44" s="1114"/>
      <c r="Y44" s="1115"/>
      <c r="Z44" s="366"/>
    </row>
    <row r="45" spans="1:26" ht="18.75" customHeight="1" x14ac:dyDescent="0.15">
      <c r="A45" s="365"/>
      <c r="B45" s="374"/>
      <c r="C45" s="375" t="s">
        <v>831</v>
      </c>
      <c r="D45" s="375"/>
      <c r="E45" s="375"/>
      <c r="F45" s="375"/>
      <c r="G45" s="375"/>
      <c r="H45" s="375"/>
      <c r="I45" s="375"/>
      <c r="J45" s="375"/>
      <c r="K45" s="375"/>
      <c r="L45" s="375"/>
      <c r="M45" s="375"/>
      <c r="N45" s="375"/>
      <c r="O45" s="375"/>
      <c r="P45" s="375"/>
      <c r="Q45" s="375"/>
      <c r="R45" s="375"/>
      <c r="S45" s="375"/>
      <c r="T45" s="375"/>
      <c r="U45" s="376"/>
      <c r="V45" s="1107" t="s">
        <v>457</v>
      </c>
      <c r="W45" s="1108"/>
      <c r="X45" s="1108"/>
      <c r="Y45" s="1109"/>
      <c r="Z45" s="366"/>
    </row>
    <row r="46" spans="1:26" ht="18.75" customHeight="1" x14ac:dyDescent="0.15">
      <c r="A46" s="365"/>
      <c r="B46" s="377"/>
      <c r="C46" s="365" t="s">
        <v>832</v>
      </c>
      <c r="D46" s="365"/>
      <c r="E46" s="365"/>
      <c r="F46" s="365"/>
      <c r="G46" s="365"/>
      <c r="H46" s="365"/>
      <c r="I46" s="365"/>
      <c r="J46" s="365"/>
      <c r="K46" s="365"/>
      <c r="L46" s="365"/>
      <c r="M46" s="365"/>
      <c r="N46" s="365"/>
      <c r="O46" s="365"/>
      <c r="P46" s="365"/>
      <c r="Q46" s="365"/>
      <c r="R46" s="365"/>
      <c r="S46" s="365"/>
      <c r="T46" s="365"/>
      <c r="U46" s="366"/>
      <c r="V46" s="1110"/>
      <c r="W46" s="1111"/>
      <c r="X46" s="1111"/>
      <c r="Y46" s="1112"/>
      <c r="Z46" s="366"/>
    </row>
    <row r="47" spans="1:26" ht="18.75" customHeight="1" x14ac:dyDescent="0.15">
      <c r="A47" s="365"/>
      <c r="B47" s="374"/>
      <c r="C47" s="375" t="s">
        <v>833</v>
      </c>
      <c r="D47" s="375"/>
      <c r="E47" s="375"/>
      <c r="F47" s="375"/>
      <c r="G47" s="375"/>
      <c r="H47" s="375"/>
      <c r="I47" s="375"/>
      <c r="J47" s="375"/>
      <c r="K47" s="375"/>
      <c r="L47" s="375"/>
      <c r="M47" s="375"/>
      <c r="N47" s="375"/>
      <c r="O47" s="375"/>
      <c r="P47" s="375"/>
      <c r="Q47" s="375"/>
      <c r="R47" s="375"/>
      <c r="S47" s="375"/>
      <c r="T47" s="375"/>
      <c r="U47" s="375"/>
      <c r="V47" s="1107" t="s">
        <v>457</v>
      </c>
      <c r="W47" s="1108"/>
      <c r="X47" s="1108"/>
      <c r="Y47" s="1109"/>
      <c r="Z47" s="366"/>
    </row>
    <row r="48" spans="1:26" ht="18.75" customHeight="1" x14ac:dyDescent="0.15">
      <c r="A48" s="365"/>
      <c r="B48" s="377"/>
      <c r="C48" s="365" t="s">
        <v>834</v>
      </c>
      <c r="D48" s="365"/>
      <c r="E48" s="365"/>
      <c r="F48" s="365"/>
      <c r="G48" s="365"/>
      <c r="H48" s="365"/>
      <c r="I48" s="365"/>
      <c r="J48" s="365"/>
      <c r="K48" s="365"/>
      <c r="L48" s="365"/>
      <c r="M48" s="365"/>
      <c r="N48" s="365"/>
      <c r="O48" s="365"/>
      <c r="P48" s="365"/>
      <c r="Q48" s="365"/>
      <c r="R48" s="365"/>
      <c r="S48" s="365"/>
      <c r="T48" s="365"/>
      <c r="U48" s="365"/>
      <c r="V48" s="1110"/>
      <c r="W48" s="1111"/>
      <c r="X48" s="1111"/>
      <c r="Y48" s="1112"/>
      <c r="Z48" s="366"/>
    </row>
    <row r="49" spans="1:26" ht="18.75" customHeight="1" x14ac:dyDescent="0.15">
      <c r="A49" s="365"/>
      <c r="B49" s="377"/>
      <c r="C49" s="365" t="s">
        <v>835</v>
      </c>
      <c r="D49" s="365"/>
      <c r="E49" s="365"/>
      <c r="F49" s="365"/>
      <c r="G49" s="365"/>
      <c r="H49" s="365"/>
      <c r="I49" s="365"/>
      <c r="J49" s="365"/>
      <c r="K49" s="365"/>
      <c r="L49" s="365"/>
      <c r="M49" s="365"/>
      <c r="N49" s="365"/>
      <c r="O49" s="365"/>
      <c r="P49" s="365"/>
      <c r="Q49" s="365"/>
      <c r="R49" s="365"/>
      <c r="S49" s="365"/>
      <c r="T49" s="365"/>
      <c r="U49" s="365"/>
      <c r="V49" s="1110"/>
      <c r="W49" s="1111"/>
      <c r="X49" s="1111"/>
      <c r="Y49" s="1112"/>
      <c r="Z49" s="366"/>
    </row>
    <row r="50" spans="1:26" ht="18.75" customHeight="1" x14ac:dyDescent="0.15">
      <c r="A50" s="365"/>
      <c r="B50" s="377"/>
      <c r="C50" s="365"/>
      <c r="D50" s="1116" t="s">
        <v>460</v>
      </c>
      <c r="E50" s="1117"/>
      <c r="F50" s="1117"/>
      <c r="G50" s="1117"/>
      <c r="H50" s="1117"/>
      <c r="I50" s="1118"/>
      <c r="J50" s="1116"/>
      <c r="K50" s="1117"/>
      <c r="L50" s="1117"/>
      <c r="M50" s="1117"/>
      <c r="N50" s="1117"/>
      <c r="O50" s="1117"/>
      <c r="P50" s="1117"/>
      <c r="Q50" s="1117"/>
      <c r="R50" s="1117"/>
      <c r="S50" s="1117"/>
      <c r="T50" s="1118"/>
      <c r="U50" s="365"/>
      <c r="V50" s="1110"/>
      <c r="W50" s="1111"/>
      <c r="X50" s="1111"/>
      <c r="Y50" s="1112"/>
      <c r="Z50" s="366"/>
    </row>
    <row r="51" spans="1:26" ht="7.5" customHeight="1" x14ac:dyDescent="0.15">
      <c r="A51" s="365"/>
      <c r="B51" s="378"/>
      <c r="C51" s="379"/>
      <c r="D51" s="379"/>
      <c r="E51" s="379"/>
      <c r="F51" s="379"/>
      <c r="G51" s="379"/>
      <c r="H51" s="379"/>
      <c r="I51" s="379"/>
      <c r="J51" s="379"/>
      <c r="K51" s="379"/>
      <c r="L51" s="379"/>
      <c r="M51" s="379"/>
      <c r="N51" s="379"/>
      <c r="O51" s="379"/>
      <c r="P51" s="379"/>
      <c r="Q51" s="379"/>
      <c r="R51" s="379"/>
      <c r="S51" s="379"/>
      <c r="T51" s="379"/>
      <c r="U51" s="379"/>
      <c r="V51" s="1113"/>
      <c r="W51" s="1114"/>
      <c r="X51" s="1114"/>
      <c r="Y51" s="1115"/>
      <c r="Z51" s="366"/>
    </row>
    <row r="52" spans="1:26" ht="7.35" customHeight="1" x14ac:dyDescent="0.15">
      <c r="A52" s="365"/>
      <c r="B52" s="365"/>
      <c r="C52" s="365"/>
      <c r="D52" s="365"/>
      <c r="E52" s="365"/>
      <c r="F52" s="365"/>
      <c r="G52" s="365"/>
      <c r="H52" s="365"/>
      <c r="I52" s="365"/>
      <c r="J52" s="365"/>
      <c r="K52" s="365"/>
      <c r="L52" s="365"/>
      <c r="M52" s="365"/>
      <c r="N52" s="365"/>
      <c r="O52" s="365"/>
      <c r="P52" s="365"/>
      <c r="Q52" s="365"/>
      <c r="R52" s="365"/>
      <c r="S52" s="365"/>
      <c r="T52" s="365"/>
      <c r="U52" s="365"/>
      <c r="V52" s="372"/>
      <c r="W52" s="372"/>
      <c r="X52" s="372"/>
      <c r="Y52" s="372"/>
      <c r="Z52" s="366"/>
    </row>
    <row r="53" spans="1:26" ht="18.75" customHeight="1" x14ac:dyDescent="0.15">
      <c r="A53" s="365"/>
      <c r="B53" s="365" t="s">
        <v>459</v>
      </c>
      <c r="C53" s="365"/>
      <c r="D53" s="365"/>
      <c r="E53" s="365"/>
      <c r="F53" s="365"/>
      <c r="G53" s="365"/>
      <c r="H53" s="365"/>
      <c r="I53" s="365"/>
      <c r="J53" s="365"/>
      <c r="K53" s="365"/>
      <c r="L53" s="365"/>
      <c r="M53" s="365"/>
      <c r="N53" s="365"/>
      <c r="O53" s="365"/>
      <c r="P53" s="365"/>
      <c r="Q53" s="365"/>
      <c r="R53" s="365"/>
      <c r="S53" s="365"/>
      <c r="T53" s="365"/>
      <c r="U53" s="365"/>
      <c r="V53" s="373"/>
      <c r="W53" s="373"/>
      <c r="X53" s="373"/>
      <c r="Y53" s="373"/>
      <c r="Z53" s="366"/>
    </row>
    <row r="54" spans="1:26" ht="18.75" customHeight="1" x14ac:dyDescent="0.15">
      <c r="A54" s="365"/>
      <c r="B54" s="374"/>
      <c r="C54" s="1131" t="s">
        <v>836</v>
      </c>
      <c r="D54" s="1131"/>
      <c r="E54" s="1131"/>
      <c r="F54" s="1131"/>
      <c r="G54" s="1131"/>
      <c r="H54" s="1131"/>
      <c r="I54" s="1131"/>
      <c r="J54" s="1131"/>
      <c r="K54" s="1131"/>
      <c r="L54" s="1131"/>
      <c r="M54" s="1131"/>
      <c r="N54" s="1131"/>
      <c r="O54" s="1131"/>
      <c r="P54" s="1131"/>
      <c r="Q54" s="1131"/>
      <c r="R54" s="1131"/>
      <c r="S54" s="1131"/>
      <c r="T54" s="1131"/>
      <c r="U54" s="376"/>
      <c r="V54" s="1107" t="s">
        <v>457</v>
      </c>
      <c r="W54" s="1108"/>
      <c r="X54" s="1108"/>
      <c r="Y54" s="1109"/>
      <c r="Z54" s="366"/>
    </row>
    <row r="55" spans="1:26" ht="18.75" customHeight="1" x14ac:dyDescent="0.15">
      <c r="A55" s="365"/>
      <c r="B55" s="377"/>
      <c r="C55" s="365"/>
      <c r="D55" s="1116" t="s">
        <v>158</v>
      </c>
      <c r="E55" s="1117"/>
      <c r="F55" s="1117"/>
      <c r="G55" s="1117"/>
      <c r="H55" s="1117"/>
      <c r="I55" s="1118"/>
      <c r="J55" s="1116"/>
      <c r="K55" s="1117"/>
      <c r="L55" s="1117"/>
      <c r="M55" s="1117"/>
      <c r="N55" s="1117"/>
      <c r="O55" s="1117"/>
      <c r="P55" s="1117"/>
      <c r="Q55" s="1117"/>
      <c r="R55" s="1117"/>
      <c r="S55" s="1117"/>
      <c r="T55" s="1118"/>
      <c r="U55" s="366"/>
      <c r="V55" s="1110"/>
      <c r="W55" s="1111"/>
      <c r="X55" s="1111"/>
      <c r="Y55" s="1112"/>
      <c r="Z55" s="366"/>
    </row>
    <row r="56" spans="1:26" ht="7.5" customHeight="1" x14ac:dyDescent="0.15">
      <c r="A56" s="365"/>
      <c r="B56" s="378"/>
      <c r="C56" s="379"/>
      <c r="D56" s="379"/>
      <c r="E56" s="379"/>
      <c r="F56" s="379"/>
      <c r="G56" s="379"/>
      <c r="H56" s="379"/>
      <c r="I56" s="379"/>
      <c r="J56" s="379"/>
      <c r="K56" s="379"/>
      <c r="L56" s="379"/>
      <c r="M56" s="379"/>
      <c r="N56" s="379"/>
      <c r="O56" s="379"/>
      <c r="P56" s="379"/>
      <c r="Q56" s="379"/>
      <c r="R56" s="379"/>
      <c r="S56" s="379"/>
      <c r="T56" s="379"/>
      <c r="U56" s="380"/>
      <c r="V56" s="1113"/>
      <c r="W56" s="1114"/>
      <c r="X56" s="1114"/>
      <c r="Y56" s="1115"/>
      <c r="Z56" s="366"/>
    </row>
    <row r="57" spans="1:26" ht="18.75" customHeight="1" x14ac:dyDescent="0.15">
      <c r="A57" s="365"/>
      <c r="B57" s="374"/>
      <c r="C57" s="375" t="s">
        <v>458</v>
      </c>
      <c r="D57" s="375"/>
      <c r="E57" s="375"/>
      <c r="F57" s="375"/>
      <c r="G57" s="375"/>
      <c r="H57" s="375"/>
      <c r="I57" s="375"/>
      <c r="J57" s="375"/>
      <c r="K57" s="375"/>
      <c r="L57" s="375"/>
      <c r="M57" s="375"/>
      <c r="N57" s="375"/>
      <c r="O57" s="375"/>
      <c r="P57" s="375"/>
      <c r="Q57" s="375"/>
      <c r="R57" s="375"/>
      <c r="S57" s="375"/>
      <c r="T57" s="375"/>
      <c r="U57" s="375"/>
      <c r="V57" s="1107" t="s">
        <v>457</v>
      </c>
      <c r="W57" s="1108"/>
      <c r="X57" s="1108"/>
      <c r="Y57" s="1109"/>
      <c r="Z57" s="366"/>
    </row>
    <row r="58" spans="1:26" ht="18.75" customHeight="1" x14ac:dyDescent="0.15">
      <c r="A58" s="365"/>
      <c r="B58" s="377"/>
      <c r="C58" s="365"/>
      <c r="D58" s="1116" t="s">
        <v>159</v>
      </c>
      <c r="E58" s="1117"/>
      <c r="F58" s="1117"/>
      <c r="G58" s="1117"/>
      <c r="H58" s="1117"/>
      <c r="I58" s="1118"/>
      <c r="J58" s="1116"/>
      <c r="K58" s="1117"/>
      <c r="L58" s="1117"/>
      <c r="M58" s="1117"/>
      <c r="N58" s="1117"/>
      <c r="O58" s="1117"/>
      <c r="P58" s="1117"/>
      <c r="Q58" s="1117"/>
      <c r="R58" s="1117"/>
      <c r="S58" s="1117"/>
      <c r="T58" s="1118"/>
      <c r="U58" s="365"/>
      <c r="V58" s="1110"/>
      <c r="W58" s="1111"/>
      <c r="X58" s="1111"/>
      <c r="Y58" s="1112"/>
      <c r="Z58" s="366"/>
    </row>
    <row r="59" spans="1:26" ht="7.5" customHeight="1" x14ac:dyDescent="0.15">
      <c r="A59" s="365"/>
      <c r="B59" s="378"/>
      <c r="C59" s="379"/>
      <c r="D59" s="379"/>
      <c r="E59" s="379"/>
      <c r="F59" s="379"/>
      <c r="G59" s="379"/>
      <c r="H59" s="379"/>
      <c r="I59" s="379"/>
      <c r="J59" s="379"/>
      <c r="K59" s="379"/>
      <c r="L59" s="379"/>
      <c r="M59" s="379"/>
      <c r="N59" s="379"/>
      <c r="O59" s="379"/>
      <c r="P59" s="379"/>
      <c r="Q59" s="379"/>
      <c r="R59" s="379"/>
      <c r="S59" s="379"/>
      <c r="T59" s="379"/>
      <c r="U59" s="379"/>
      <c r="V59" s="1113"/>
      <c r="W59" s="1114"/>
      <c r="X59" s="1114"/>
      <c r="Y59" s="1115"/>
      <c r="Z59" s="366"/>
    </row>
    <row r="60" spans="1:26" ht="18.75" customHeight="1" x14ac:dyDescent="0.15">
      <c r="A60" s="365"/>
      <c r="B60" s="374"/>
      <c r="C60" s="375" t="s">
        <v>837</v>
      </c>
      <c r="D60" s="375"/>
      <c r="E60" s="375"/>
      <c r="F60" s="375"/>
      <c r="G60" s="375"/>
      <c r="H60" s="375"/>
      <c r="I60" s="375"/>
      <c r="J60" s="375"/>
      <c r="K60" s="375"/>
      <c r="L60" s="375"/>
      <c r="M60" s="375"/>
      <c r="N60" s="375"/>
      <c r="O60" s="375"/>
      <c r="P60" s="375"/>
      <c r="Q60" s="375"/>
      <c r="R60" s="375"/>
      <c r="S60" s="375"/>
      <c r="T60" s="375"/>
      <c r="U60" s="376"/>
      <c r="V60" s="1107" t="s">
        <v>457</v>
      </c>
      <c r="W60" s="1108"/>
      <c r="X60" s="1108"/>
      <c r="Y60" s="1109"/>
      <c r="Z60" s="366"/>
    </row>
    <row r="61" spans="1:26" ht="18.75" customHeight="1" x14ac:dyDescent="0.15">
      <c r="A61" s="365"/>
      <c r="B61" s="378"/>
      <c r="C61" s="379" t="s">
        <v>826</v>
      </c>
      <c r="D61" s="379"/>
      <c r="E61" s="379"/>
      <c r="F61" s="379"/>
      <c r="G61" s="379"/>
      <c r="H61" s="379"/>
      <c r="I61" s="379"/>
      <c r="J61" s="379"/>
      <c r="K61" s="379"/>
      <c r="L61" s="379"/>
      <c r="M61" s="379"/>
      <c r="N61" s="379"/>
      <c r="O61" s="379"/>
      <c r="P61" s="379"/>
      <c r="Q61" s="379"/>
      <c r="R61" s="379"/>
      <c r="S61" s="379"/>
      <c r="T61" s="379"/>
      <c r="U61" s="380"/>
      <c r="V61" s="1113"/>
      <c r="W61" s="1114"/>
      <c r="X61" s="1114"/>
      <c r="Y61" s="1115"/>
      <c r="Z61" s="366"/>
    </row>
    <row r="62" spans="1:26" ht="7.35" customHeight="1" x14ac:dyDescent="0.15">
      <c r="A62" s="365"/>
      <c r="B62" s="365"/>
      <c r="C62" s="365"/>
      <c r="D62" s="365"/>
      <c r="E62" s="365"/>
      <c r="F62" s="365"/>
      <c r="G62" s="365"/>
      <c r="H62" s="365"/>
      <c r="I62" s="365"/>
      <c r="J62" s="365"/>
      <c r="K62" s="365"/>
      <c r="L62" s="365"/>
      <c r="M62" s="365"/>
      <c r="N62" s="365"/>
      <c r="O62" s="365"/>
      <c r="P62" s="365"/>
      <c r="Q62" s="365"/>
      <c r="R62" s="365"/>
      <c r="S62" s="365"/>
      <c r="T62" s="365"/>
      <c r="U62" s="365"/>
      <c r="V62" s="372"/>
      <c r="W62" s="372"/>
      <c r="X62" s="372"/>
      <c r="Y62" s="372"/>
      <c r="Z62" s="366"/>
    </row>
    <row r="63" spans="1:26" ht="7.35" customHeight="1" x14ac:dyDescent="0.15">
      <c r="A63" s="365"/>
      <c r="B63" s="365"/>
      <c r="C63" s="365"/>
      <c r="D63" s="365"/>
      <c r="E63" s="365"/>
      <c r="F63" s="365"/>
      <c r="G63" s="365"/>
      <c r="H63" s="365"/>
      <c r="I63" s="365"/>
      <c r="J63" s="365"/>
      <c r="K63" s="365"/>
      <c r="L63" s="365"/>
      <c r="M63" s="365"/>
      <c r="N63" s="365"/>
      <c r="O63" s="365"/>
      <c r="P63" s="365"/>
      <c r="Q63" s="365"/>
      <c r="R63" s="365"/>
      <c r="S63" s="365"/>
      <c r="T63" s="365"/>
      <c r="U63" s="365"/>
      <c r="V63" s="372"/>
      <c r="W63" s="372"/>
      <c r="X63" s="372"/>
      <c r="Y63" s="372"/>
      <c r="Z63" s="366"/>
    </row>
    <row r="64" spans="1:26" x14ac:dyDescent="0.15">
      <c r="A64" s="365"/>
      <c r="B64" s="365" t="s">
        <v>456</v>
      </c>
      <c r="C64" s="365"/>
      <c r="D64" s="365"/>
      <c r="E64" s="365"/>
      <c r="F64" s="365"/>
      <c r="G64" s="365"/>
      <c r="H64" s="365"/>
      <c r="I64" s="365"/>
      <c r="J64" s="365"/>
      <c r="K64" s="365"/>
      <c r="L64" s="365"/>
      <c r="M64" s="365"/>
      <c r="N64" s="365"/>
      <c r="O64" s="365"/>
      <c r="P64" s="365"/>
      <c r="Q64" s="365"/>
      <c r="R64" s="365"/>
      <c r="S64" s="365"/>
      <c r="T64" s="365"/>
      <c r="U64" s="365"/>
      <c r="V64" s="365"/>
      <c r="W64" s="365"/>
      <c r="X64" s="365"/>
      <c r="Y64" s="365"/>
      <c r="Z64" s="366"/>
    </row>
    <row r="65" spans="1:26" x14ac:dyDescent="0.15">
      <c r="A65" s="365"/>
      <c r="B65" s="365" t="s">
        <v>414</v>
      </c>
      <c r="C65" s="365"/>
      <c r="D65" s="365"/>
      <c r="E65" s="365"/>
      <c r="F65" s="365"/>
      <c r="G65" s="365"/>
      <c r="H65" s="365"/>
      <c r="I65" s="365"/>
      <c r="J65" s="365"/>
      <c r="K65" s="365"/>
      <c r="L65" s="365"/>
      <c r="M65" s="365"/>
      <c r="N65" s="365"/>
      <c r="O65" s="365"/>
      <c r="P65" s="365"/>
      <c r="Q65" s="365"/>
      <c r="R65" s="365"/>
      <c r="S65" s="365"/>
      <c r="T65" s="365"/>
      <c r="U65" s="365"/>
      <c r="V65" s="365"/>
      <c r="W65" s="365"/>
      <c r="X65" s="365"/>
      <c r="Y65" s="365"/>
      <c r="Z65" s="365"/>
    </row>
    <row r="66" spans="1:26" x14ac:dyDescent="0.15">
      <c r="A66" s="365"/>
      <c r="B66" s="365"/>
      <c r="C66" s="365"/>
      <c r="D66" s="365"/>
      <c r="E66" s="365"/>
      <c r="F66" s="365"/>
      <c r="G66" s="365"/>
      <c r="H66" s="365"/>
      <c r="I66" s="365"/>
      <c r="J66" s="365"/>
      <c r="K66" s="365"/>
      <c r="L66" s="365"/>
      <c r="M66" s="365"/>
      <c r="N66" s="365"/>
      <c r="O66" s="365"/>
      <c r="P66" s="365"/>
      <c r="Q66" s="365"/>
      <c r="R66" s="365"/>
      <c r="S66" s="365"/>
      <c r="T66" s="365"/>
      <c r="U66" s="365"/>
      <c r="V66" s="365"/>
      <c r="W66" s="365"/>
      <c r="X66" s="365"/>
      <c r="Y66" s="365"/>
      <c r="Z66" s="365"/>
    </row>
  </sheetData>
  <mergeCells count="45">
    <mergeCell ref="V60:Y61"/>
    <mergeCell ref="C54:T54"/>
    <mergeCell ref="V54:Y56"/>
    <mergeCell ref="D55:I55"/>
    <mergeCell ref="J55:T55"/>
    <mergeCell ref="V57:Y59"/>
    <mergeCell ref="D58:I58"/>
    <mergeCell ref="J58:T58"/>
    <mergeCell ref="V42:Y44"/>
    <mergeCell ref="D43:I43"/>
    <mergeCell ref="J43:T43"/>
    <mergeCell ref="V45:Y46"/>
    <mergeCell ref="V47:Y51"/>
    <mergeCell ref="D50:I50"/>
    <mergeCell ref="J50:T50"/>
    <mergeCell ref="V30:Y32"/>
    <mergeCell ref="D31:I31"/>
    <mergeCell ref="J31:T31"/>
    <mergeCell ref="V33:Y35"/>
    <mergeCell ref="C38:T38"/>
    <mergeCell ref="V38:Y41"/>
    <mergeCell ref="D40:I40"/>
    <mergeCell ref="J40:T40"/>
    <mergeCell ref="V18:Y20"/>
    <mergeCell ref="D19:I19"/>
    <mergeCell ref="J19:T19"/>
    <mergeCell ref="V21:Y23"/>
    <mergeCell ref="V26:Y29"/>
    <mergeCell ref="D28:I28"/>
    <mergeCell ref="J28:T28"/>
    <mergeCell ref="V14:Y17"/>
    <mergeCell ref="D16:I16"/>
    <mergeCell ref="J16:T16"/>
    <mergeCell ref="A2:D2"/>
    <mergeCell ref="R2:Y2"/>
    <mergeCell ref="B4:Y4"/>
    <mergeCell ref="B6:F6"/>
    <mergeCell ref="G6:Y6"/>
    <mergeCell ref="B7:F7"/>
    <mergeCell ref="G7:Y7"/>
    <mergeCell ref="B8:F11"/>
    <mergeCell ref="G8:N8"/>
    <mergeCell ref="G9:N9"/>
    <mergeCell ref="G10:N10"/>
    <mergeCell ref="G11:O11"/>
  </mergeCells>
  <phoneticPr fontId="5"/>
  <pageMargins left="0.7" right="0.7" top="0.75" bottom="0.75" header="0.3" footer="0.3"/>
  <pageSetup paperSize="9" scale="74" orientation="portrait" horizontalDpi="4294967293"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D3525-0CB3-4A4B-9094-4A8B57AC83D3}">
  <dimension ref="A1:L36"/>
  <sheetViews>
    <sheetView view="pageBreakPreview" zoomScale="110" zoomScaleNormal="100" zoomScaleSheetLayoutView="110" workbookViewId="0">
      <selection activeCell="A4" sqref="A4:J4"/>
    </sheetView>
  </sheetViews>
  <sheetFormatPr defaultRowHeight="13.5" x14ac:dyDescent="0.15"/>
  <cols>
    <col min="1" max="1" width="1.125" style="392" customWidth="1"/>
    <col min="2" max="2" width="20" style="392" customWidth="1"/>
    <col min="3" max="3" width="9.75" style="392" customWidth="1"/>
    <col min="4" max="4" width="15.25" style="392" customWidth="1"/>
    <col min="5" max="5" width="17.5" style="392" customWidth="1"/>
    <col min="6" max="6" width="12.75" style="392" customWidth="1"/>
    <col min="7" max="7" width="11" style="392" customWidth="1"/>
    <col min="8" max="8" width="5" style="392" customWidth="1"/>
    <col min="9" max="9" width="3.625" style="392" customWidth="1"/>
    <col min="10" max="10" width="8.375" style="392" customWidth="1"/>
    <col min="11" max="11" width="1" style="392" customWidth="1"/>
    <col min="12" max="12" width="2.5" style="392" customWidth="1"/>
    <col min="13" max="259" width="9" style="392"/>
    <col min="260" max="260" width="1.125" style="392" customWidth="1"/>
    <col min="261" max="262" width="15.625" style="392" customWidth="1"/>
    <col min="263" max="263" width="15.25" style="392" customWidth="1"/>
    <col min="264" max="264" width="17.5" style="392" customWidth="1"/>
    <col min="265" max="265" width="15.125" style="392" customWidth="1"/>
    <col min="266" max="266" width="15.25" style="392" customWidth="1"/>
    <col min="267" max="267" width="3.75" style="392" customWidth="1"/>
    <col min="268" max="268" width="2.5" style="392" customWidth="1"/>
    <col min="269" max="515" width="9" style="392"/>
    <col min="516" max="516" width="1.125" style="392" customWidth="1"/>
    <col min="517" max="518" width="15.625" style="392" customWidth="1"/>
    <col min="519" max="519" width="15.25" style="392" customWidth="1"/>
    <col min="520" max="520" width="17.5" style="392" customWidth="1"/>
    <col min="521" max="521" width="15.125" style="392" customWidth="1"/>
    <col min="522" max="522" width="15.25" style="392" customWidth="1"/>
    <col min="523" max="523" width="3.75" style="392" customWidth="1"/>
    <col min="524" max="524" width="2.5" style="392" customWidth="1"/>
    <col min="525" max="771" width="9" style="392"/>
    <col min="772" max="772" width="1.125" style="392" customWidth="1"/>
    <col min="773" max="774" width="15.625" style="392" customWidth="1"/>
    <col min="775" max="775" width="15.25" style="392" customWidth="1"/>
    <col min="776" max="776" width="17.5" style="392" customWidth="1"/>
    <col min="777" max="777" width="15.125" style="392" customWidth="1"/>
    <col min="778" max="778" width="15.25" style="392" customWidth="1"/>
    <col min="779" max="779" width="3.75" style="392" customWidth="1"/>
    <col min="780" max="780" width="2.5" style="392" customWidth="1"/>
    <col min="781" max="1027" width="9" style="392"/>
    <col min="1028" max="1028" width="1.125" style="392" customWidth="1"/>
    <col min="1029" max="1030" width="15.625" style="392" customWidth="1"/>
    <col min="1031" max="1031" width="15.25" style="392" customWidth="1"/>
    <col min="1032" max="1032" width="17.5" style="392" customWidth="1"/>
    <col min="1033" max="1033" width="15.125" style="392" customWidth="1"/>
    <col min="1034" max="1034" width="15.25" style="392" customWidth="1"/>
    <col min="1035" max="1035" width="3.75" style="392" customWidth="1"/>
    <col min="1036" max="1036" width="2.5" style="392" customWidth="1"/>
    <col min="1037" max="1283" width="9" style="392"/>
    <col min="1284" max="1284" width="1.125" style="392" customWidth="1"/>
    <col min="1285" max="1286" width="15.625" style="392" customWidth="1"/>
    <col min="1287" max="1287" width="15.25" style="392" customWidth="1"/>
    <col min="1288" max="1288" width="17.5" style="392" customWidth="1"/>
    <col min="1289" max="1289" width="15.125" style="392" customWidth="1"/>
    <col min="1290" max="1290" width="15.25" style="392" customWidth="1"/>
    <col min="1291" max="1291" width="3.75" style="392" customWidth="1"/>
    <col min="1292" max="1292" width="2.5" style="392" customWidth="1"/>
    <col min="1293" max="1539" width="9" style="392"/>
    <col min="1540" max="1540" width="1.125" style="392" customWidth="1"/>
    <col min="1541" max="1542" width="15.625" style="392" customWidth="1"/>
    <col min="1543" max="1543" width="15.25" style="392" customWidth="1"/>
    <col min="1544" max="1544" width="17.5" style="392" customWidth="1"/>
    <col min="1545" max="1545" width="15.125" style="392" customWidth="1"/>
    <col min="1546" max="1546" width="15.25" style="392" customWidth="1"/>
    <col min="1547" max="1547" width="3.75" style="392" customWidth="1"/>
    <col min="1548" max="1548" width="2.5" style="392" customWidth="1"/>
    <col min="1549" max="1795" width="9" style="392"/>
    <col min="1796" max="1796" width="1.125" style="392" customWidth="1"/>
    <col min="1797" max="1798" width="15.625" style="392" customWidth="1"/>
    <col min="1799" max="1799" width="15.25" style="392" customWidth="1"/>
    <col min="1800" max="1800" width="17.5" style="392" customWidth="1"/>
    <col min="1801" max="1801" width="15.125" style="392" customWidth="1"/>
    <col min="1802" max="1802" width="15.25" style="392" customWidth="1"/>
    <col min="1803" max="1803" width="3.75" style="392" customWidth="1"/>
    <col min="1804" max="1804" width="2.5" style="392" customWidth="1"/>
    <col min="1805" max="2051" width="9" style="392"/>
    <col min="2052" max="2052" width="1.125" style="392" customWidth="1"/>
    <col min="2053" max="2054" width="15.625" style="392" customWidth="1"/>
    <col min="2055" max="2055" width="15.25" style="392" customWidth="1"/>
    <col min="2056" max="2056" width="17.5" style="392" customWidth="1"/>
    <col min="2057" max="2057" width="15.125" style="392" customWidth="1"/>
    <col min="2058" max="2058" width="15.25" style="392" customWidth="1"/>
    <col min="2059" max="2059" width="3.75" style="392" customWidth="1"/>
    <col min="2060" max="2060" width="2.5" style="392" customWidth="1"/>
    <col min="2061" max="2307" width="9" style="392"/>
    <col min="2308" max="2308" width="1.125" style="392" customWidth="1"/>
    <col min="2309" max="2310" width="15.625" style="392" customWidth="1"/>
    <col min="2311" max="2311" width="15.25" style="392" customWidth="1"/>
    <col min="2312" max="2312" width="17.5" style="392" customWidth="1"/>
    <col min="2313" max="2313" width="15.125" style="392" customWidth="1"/>
    <col min="2314" max="2314" width="15.25" style="392" customWidth="1"/>
    <col min="2315" max="2315" width="3.75" style="392" customWidth="1"/>
    <col min="2316" max="2316" width="2.5" style="392" customWidth="1"/>
    <col min="2317" max="2563" width="9" style="392"/>
    <col min="2564" max="2564" width="1.125" style="392" customWidth="1"/>
    <col min="2565" max="2566" width="15.625" style="392" customWidth="1"/>
    <col min="2567" max="2567" width="15.25" style="392" customWidth="1"/>
    <col min="2568" max="2568" width="17.5" style="392" customWidth="1"/>
    <col min="2569" max="2569" width="15.125" style="392" customWidth="1"/>
    <col min="2570" max="2570" width="15.25" style="392" customWidth="1"/>
    <col min="2571" max="2571" width="3.75" style="392" customWidth="1"/>
    <col min="2572" max="2572" width="2.5" style="392" customWidth="1"/>
    <col min="2573" max="2819" width="9" style="392"/>
    <col min="2820" max="2820" width="1.125" style="392" customWidth="1"/>
    <col min="2821" max="2822" width="15.625" style="392" customWidth="1"/>
    <col min="2823" max="2823" width="15.25" style="392" customWidth="1"/>
    <col min="2824" max="2824" width="17.5" style="392" customWidth="1"/>
    <col min="2825" max="2825" width="15.125" style="392" customWidth="1"/>
    <col min="2826" max="2826" width="15.25" style="392" customWidth="1"/>
    <col min="2827" max="2827" width="3.75" style="392" customWidth="1"/>
    <col min="2828" max="2828" width="2.5" style="392" customWidth="1"/>
    <col min="2829" max="3075" width="9" style="392"/>
    <col min="3076" max="3076" width="1.125" style="392" customWidth="1"/>
    <col min="3077" max="3078" width="15.625" style="392" customWidth="1"/>
    <col min="3079" max="3079" width="15.25" style="392" customWidth="1"/>
    <col min="3080" max="3080" width="17.5" style="392" customWidth="1"/>
    <col min="3081" max="3081" width="15.125" style="392" customWidth="1"/>
    <col min="3082" max="3082" width="15.25" style="392" customWidth="1"/>
    <col min="3083" max="3083" width="3.75" style="392" customWidth="1"/>
    <col min="3084" max="3084" width="2.5" style="392" customWidth="1"/>
    <col min="3085" max="3331" width="9" style="392"/>
    <col min="3332" max="3332" width="1.125" style="392" customWidth="1"/>
    <col min="3333" max="3334" width="15.625" style="392" customWidth="1"/>
    <col min="3335" max="3335" width="15.25" style="392" customWidth="1"/>
    <col min="3336" max="3336" width="17.5" style="392" customWidth="1"/>
    <col min="3337" max="3337" width="15.125" style="392" customWidth="1"/>
    <col min="3338" max="3338" width="15.25" style="392" customWidth="1"/>
    <col min="3339" max="3339" width="3.75" style="392" customWidth="1"/>
    <col min="3340" max="3340" width="2.5" style="392" customWidth="1"/>
    <col min="3341" max="3587" width="9" style="392"/>
    <col min="3588" max="3588" width="1.125" style="392" customWidth="1"/>
    <col min="3589" max="3590" width="15.625" style="392" customWidth="1"/>
    <col min="3591" max="3591" width="15.25" style="392" customWidth="1"/>
    <col min="3592" max="3592" width="17.5" style="392" customWidth="1"/>
    <col min="3593" max="3593" width="15.125" style="392" customWidth="1"/>
    <col min="3594" max="3594" width="15.25" style="392" customWidth="1"/>
    <col min="3595" max="3595" width="3.75" style="392" customWidth="1"/>
    <col min="3596" max="3596" width="2.5" style="392" customWidth="1"/>
    <col min="3597" max="3843" width="9" style="392"/>
    <col min="3844" max="3844" width="1.125" style="392" customWidth="1"/>
    <col min="3845" max="3846" width="15.625" style="392" customWidth="1"/>
    <col min="3847" max="3847" width="15.25" style="392" customWidth="1"/>
    <col min="3848" max="3848" width="17.5" style="392" customWidth="1"/>
    <col min="3849" max="3849" width="15.125" style="392" customWidth="1"/>
    <col min="3850" max="3850" width="15.25" style="392" customWidth="1"/>
    <col min="3851" max="3851" width="3.75" style="392" customWidth="1"/>
    <col min="3852" max="3852" width="2.5" style="392" customWidth="1"/>
    <col min="3853" max="4099" width="9" style="392"/>
    <col min="4100" max="4100" width="1.125" style="392" customWidth="1"/>
    <col min="4101" max="4102" width="15.625" style="392" customWidth="1"/>
    <col min="4103" max="4103" width="15.25" style="392" customWidth="1"/>
    <col min="4104" max="4104" width="17.5" style="392" customWidth="1"/>
    <col min="4105" max="4105" width="15.125" style="392" customWidth="1"/>
    <col min="4106" max="4106" width="15.25" style="392" customWidth="1"/>
    <col min="4107" max="4107" width="3.75" style="392" customWidth="1"/>
    <col min="4108" max="4108" width="2.5" style="392" customWidth="1"/>
    <col min="4109" max="4355" width="9" style="392"/>
    <col min="4356" max="4356" width="1.125" style="392" customWidth="1"/>
    <col min="4357" max="4358" width="15.625" style="392" customWidth="1"/>
    <col min="4359" max="4359" width="15.25" style="392" customWidth="1"/>
    <col min="4360" max="4360" width="17.5" style="392" customWidth="1"/>
    <col min="4361" max="4361" width="15.125" style="392" customWidth="1"/>
    <col min="4362" max="4362" width="15.25" style="392" customWidth="1"/>
    <col min="4363" max="4363" width="3.75" style="392" customWidth="1"/>
    <col min="4364" max="4364" width="2.5" style="392" customWidth="1"/>
    <col min="4365" max="4611" width="9" style="392"/>
    <col min="4612" max="4612" width="1.125" style="392" customWidth="1"/>
    <col min="4613" max="4614" width="15.625" style="392" customWidth="1"/>
    <col min="4615" max="4615" width="15.25" style="392" customWidth="1"/>
    <col min="4616" max="4616" width="17.5" style="392" customWidth="1"/>
    <col min="4617" max="4617" width="15.125" style="392" customWidth="1"/>
    <col min="4618" max="4618" width="15.25" style="392" customWidth="1"/>
    <col min="4619" max="4619" width="3.75" style="392" customWidth="1"/>
    <col min="4620" max="4620" width="2.5" style="392" customWidth="1"/>
    <col min="4621" max="4867" width="9" style="392"/>
    <col min="4868" max="4868" width="1.125" style="392" customWidth="1"/>
    <col min="4869" max="4870" width="15.625" style="392" customWidth="1"/>
    <col min="4871" max="4871" width="15.25" style="392" customWidth="1"/>
    <col min="4872" max="4872" width="17.5" style="392" customWidth="1"/>
    <col min="4873" max="4873" width="15.125" style="392" customWidth="1"/>
    <col min="4874" max="4874" width="15.25" style="392" customWidth="1"/>
    <col min="4875" max="4875" width="3.75" style="392" customWidth="1"/>
    <col min="4876" max="4876" width="2.5" style="392" customWidth="1"/>
    <col min="4877" max="5123" width="9" style="392"/>
    <col min="5124" max="5124" width="1.125" style="392" customWidth="1"/>
    <col min="5125" max="5126" width="15.625" style="392" customWidth="1"/>
    <col min="5127" max="5127" width="15.25" style="392" customWidth="1"/>
    <col min="5128" max="5128" width="17.5" style="392" customWidth="1"/>
    <col min="5129" max="5129" width="15.125" style="392" customWidth="1"/>
    <col min="5130" max="5130" width="15.25" style="392" customWidth="1"/>
    <col min="5131" max="5131" width="3.75" style="392" customWidth="1"/>
    <col min="5132" max="5132" width="2.5" style="392" customWidth="1"/>
    <col min="5133" max="5379" width="9" style="392"/>
    <col min="5380" max="5380" width="1.125" style="392" customWidth="1"/>
    <col min="5381" max="5382" width="15.625" style="392" customWidth="1"/>
    <col min="5383" max="5383" width="15.25" style="392" customWidth="1"/>
    <col min="5384" max="5384" width="17.5" style="392" customWidth="1"/>
    <col min="5385" max="5385" width="15.125" style="392" customWidth="1"/>
    <col min="5386" max="5386" width="15.25" style="392" customWidth="1"/>
    <col min="5387" max="5387" width="3.75" style="392" customWidth="1"/>
    <col min="5388" max="5388" width="2.5" style="392" customWidth="1"/>
    <col min="5389" max="5635" width="9" style="392"/>
    <col min="5636" max="5636" width="1.125" style="392" customWidth="1"/>
    <col min="5637" max="5638" width="15.625" style="392" customWidth="1"/>
    <col min="5639" max="5639" width="15.25" style="392" customWidth="1"/>
    <col min="5640" max="5640" width="17.5" style="392" customWidth="1"/>
    <col min="5641" max="5641" width="15.125" style="392" customWidth="1"/>
    <col min="5642" max="5642" width="15.25" style="392" customWidth="1"/>
    <col min="5643" max="5643" width="3.75" style="392" customWidth="1"/>
    <col min="5644" max="5644" width="2.5" style="392" customWidth="1"/>
    <col min="5645" max="5891" width="9" style="392"/>
    <col min="5892" max="5892" width="1.125" style="392" customWidth="1"/>
    <col min="5893" max="5894" width="15.625" style="392" customWidth="1"/>
    <col min="5895" max="5895" width="15.25" style="392" customWidth="1"/>
    <col min="5896" max="5896" width="17.5" style="392" customWidth="1"/>
    <col min="5897" max="5897" width="15.125" style="392" customWidth="1"/>
    <col min="5898" max="5898" width="15.25" style="392" customWidth="1"/>
    <col min="5899" max="5899" width="3.75" style="392" customWidth="1"/>
    <col min="5900" max="5900" width="2.5" style="392" customWidth="1"/>
    <col min="5901" max="6147" width="9" style="392"/>
    <col min="6148" max="6148" width="1.125" style="392" customWidth="1"/>
    <col min="6149" max="6150" width="15.625" style="392" customWidth="1"/>
    <col min="6151" max="6151" width="15.25" style="392" customWidth="1"/>
    <col min="6152" max="6152" width="17.5" style="392" customWidth="1"/>
    <col min="6153" max="6153" width="15.125" style="392" customWidth="1"/>
    <col min="6154" max="6154" width="15.25" style="392" customWidth="1"/>
    <col min="6155" max="6155" width="3.75" style="392" customWidth="1"/>
    <col min="6156" max="6156" width="2.5" style="392" customWidth="1"/>
    <col min="6157" max="6403" width="9" style="392"/>
    <col min="6404" max="6404" width="1.125" style="392" customWidth="1"/>
    <col min="6405" max="6406" width="15.625" style="392" customWidth="1"/>
    <col min="6407" max="6407" width="15.25" style="392" customWidth="1"/>
    <col min="6408" max="6408" width="17.5" style="392" customWidth="1"/>
    <col min="6409" max="6409" width="15.125" style="392" customWidth="1"/>
    <col min="6410" max="6410" width="15.25" style="392" customWidth="1"/>
    <col min="6411" max="6411" width="3.75" style="392" customWidth="1"/>
    <col min="6412" max="6412" width="2.5" style="392" customWidth="1"/>
    <col min="6413" max="6659" width="9" style="392"/>
    <col min="6660" max="6660" width="1.125" style="392" customWidth="1"/>
    <col min="6661" max="6662" width="15.625" style="392" customWidth="1"/>
    <col min="6663" max="6663" width="15.25" style="392" customWidth="1"/>
    <col min="6664" max="6664" width="17.5" style="392" customWidth="1"/>
    <col min="6665" max="6665" width="15.125" style="392" customWidth="1"/>
    <col min="6666" max="6666" width="15.25" style="392" customWidth="1"/>
    <col min="6667" max="6667" width="3.75" style="392" customWidth="1"/>
    <col min="6668" max="6668" width="2.5" style="392" customWidth="1"/>
    <col min="6669" max="6915" width="9" style="392"/>
    <col min="6916" max="6916" width="1.125" style="392" customWidth="1"/>
    <col min="6917" max="6918" width="15.625" style="392" customWidth="1"/>
    <col min="6919" max="6919" width="15.25" style="392" customWidth="1"/>
    <col min="6920" max="6920" width="17.5" style="392" customWidth="1"/>
    <col min="6921" max="6921" width="15.125" style="392" customWidth="1"/>
    <col min="6922" max="6922" width="15.25" style="392" customWidth="1"/>
    <col min="6923" max="6923" width="3.75" style="392" customWidth="1"/>
    <col min="6924" max="6924" width="2.5" style="392" customWidth="1"/>
    <col min="6925" max="7171" width="9" style="392"/>
    <col min="7172" max="7172" width="1.125" style="392" customWidth="1"/>
    <col min="7173" max="7174" width="15.625" style="392" customWidth="1"/>
    <col min="7175" max="7175" width="15.25" style="392" customWidth="1"/>
    <col min="7176" max="7176" width="17.5" style="392" customWidth="1"/>
    <col min="7177" max="7177" width="15.125" style="392" customWidth="1"/>
    <col min="7178" max="7178" width="15.25" style="392" customWidth="1"/>
    <col min="7179" max="7179" width="3.75" style="392" customWidth="1"/>
    <col min="7180" max="7180" width="2.5" style="392" customWidth="1"/>
    <col min="7181" max="7427" width="9" style="392"/>
    <col min="7428" max="7428" width="1.125" style="392" customWidth="1"/>
    <col min="7429" max="7430" width="15.625" style="392" customWidth="1"/>
    <col min="7431" max="7431" width="15.25" style="392" customWidth="1"/>
    <col min="7432" max="7432" width="17.5" style="392" customWidth="1"/>
    <col min="7433" max="7433" width="15.125" style="392" customWidth="1"/>
    <col min="7434" max="7434" width="15.25" style="392" customWidth="1"/>
    <col min="7435" max="7435" width="3.75" style="392" customWidth="1"/>
    <col min="7436" max="7436" width="2.5" style="392" customWidth="1"/>
    <col min="7437" max="7683" width="9" style="392"/>
    <col min="7684" max="7684" width="1.125" style="392" customWidth="1"/>
    <col min="7685" max="7686" width="15.625" style="392" customWidth="1"/>
    <col min="7687" max="7687" width="15.25" style="392" customWidth="1"/>
    <col min="7688" max="7688" width="17.5" style="392" customWidth="1"/>
    <col min="7689" max="7689" width="15.125" style="392" customWidth="1"/>
    <col min="7690" max="7690" width="15.25" style="392" customWidth="1"/>
    <col min="7691" max="7691" width="3.75" style="392" customWidth="1"/>
    <col min="7692" max="7692" width="2.5" style="392" customWidth="1"/>
    <col min="7693" max="7939" width="9" style="392"/>
    <col min="7940" max="7940" width="1.125" style="392" customWidth="1"/>
    <col min="7941" max="7942" width="15.625" style="392" customWidth="1"/>
    <col min="7943" max="7943" width="15.25" style="392" customWidth="1"/>
    <col min="7944" max="7944" width="17.5" style="392" customWidth="1"/>
    <col min="7945" max="7945" width="15.125" style="392" customWidth="1"/>
    <col min="7946" max="7946" width="15.25" style="392" customWidth="1"/>
    <col min="7947" max="7947" width="3.75" style="392" customWidth="1"/>
    <col min="7948" max="7948" width="2.5" style="392" customWidth="1"/>
    <col min="7949" max="8195" width="9" style="392"/>
    <col min="8196" max="8196" width="1.125" style="392" customWidth="1"/>
    <col min="8197" max="8198" width="15.625" style="392" customWidth="1"/>
    <col min="8199" max="8199" width="15.25" style="392" customWidth="1"/>
    <col min="8200" max="8200" width="17.5" style="392" customWidth="1"/>
    <col min="8201" max="8201" width="15.125" style="392" customWidth="1"/>
    <col min="8202" max="8202" width="15.25" style="392" customWidth="1"/>
    <col min="8203" max="8203" width="3.75" style="392" customWidth="1"/>
    <col min="8204" max="8204" width="2.5" style="392" customWidth="1"/>
    <col min="8205" max="8451" width="9" style="392"/>
    <col min="8452" max="8452" width="1.125" style="392" customWidth="1"/>
    <col min="8453" max="8454" width="15.625" style="392" customWidth="1"/>
    <col min="8455" max="8455" width="15.25" style="392" customWidth="1"/>
    <col min="8456" max="8456" width="17.5" style="392" customWidth="1"/>
    <col min="8457" max="8457" width="15.125" style="392" customWidth="1"/>
    <col min="8458" max="8458" width="15.25" style="392" customWidth="1"/>
    <col min="8459" max="8459" width="3.75" style="392" customWidth="1"/>
    <col min="8460" max="8460" width="2.5" style="392" customWidth="1"/>
    <col min="8461" max="8707" width="9" style="392"/>
    <col min="8708" max="8708" width="1.125" style="392" customWidth="1"/>
    <col min="8709" max="8710" width="15.625" style="392" customWidth="1"/>
    <col min="8711" max="8711" width="15.25" style="392" customWidth="1"/>
    <col min="8712" max="8712" width="17.5" style="392" customWidth="1"/>
    <col min="8713" max="8713" width="15.125" style="392" customWidth="1"/>
    <col min="8714" max="8714" width="15.25" style="392" customWidth="1"/>
    <col min="8715" max="8715" width="3.75" style="392" customWidth="1"/>
    <col min="8716" max="8716" width="2.5" style="392" customWidth="1"/>
    <col min="8717" max="8963" width="9" style="392"/>
    <col min="8964" max="8964" width="1.125" style="392" customWidth="1"/>
    <col min="8965" max="8966" width="15.625" style="392" customWidth="1"/>
    <col min="8967" max="8967" width="15.25" style="392" customWidth="1"/>
    <col min="8968" max="8968" width="17.5" style="392" customWidth="1"/>
    <col min="8969" max="8969" width="15.125" style="392" customWidth="1"/>
    <col min="8970" max="8970" width="15.25" style="392" customWidth="1"/>
    <col min="8971" max="8971" width="3.75" style="392" customWidth="1"/>
    <col min="8972" max="8972" width="2.5" style="392" customWidth="1"/>
    <col min="8973" max="9219" width="9" style="392"/>
    <col min="9220" max="9220" width="1.125" style="392" customWidth="1"/>
    <col min="9221" max="9222" width="15.625" style="392" customWidth="1"/>
    <col min="9223" max="9223" width="15.25" style="392" customWidth="1"/>
    <col min="9224" max="9224" width="17.5" style="392" customWidth="1"/>
    <col min="9225" max="9225" width="15.125" style="392" customWidth="1"/>
    <col min="9226" max="9226" width="15.25" style="392" customWidth="1"/>
    <col min="9227" max="9227" width="3.75" style="392" customWidth="1"/>
    <col min="9228" max="9228" width="2.5" style="392" customWidth="1"/>
    <col min="9229" max="9475" width="9" style="392"/>
    <col min="9476" max="9476" width="1.125" style="392" customWidth="1"/>
    <col min="9477" max="9478" width="15.625" style="392" customWidth="1"/>
    <col min="9479" max="9479" width="15.25" style="392" customWidth="1"/>
    <col min="9480" max="9480" width="17.5" style="392" customWidth="1"/>
    <col min="9481" max="9481" width="15.125" style="392" customWidth="1"/>
    <col min="9482" max="9482" width="15.25" style="392" customWidth="1"/>
    <col min="9483" max="9483" width="3.75" style="392" customWidth="1"/>
    <col min="9484" max="9484" width="2.5" style="392" customWidth="1"/>
    <col min="9485" max="9731" width="9" style="392"/>
    <col min="9732" max="9732" width="1.125" style="392" customWidth="1"/>
    <col min="9733" max="9734" width="15.625" style="392" customWidth="1"/>
    <col min="9735" max="9735" width="15.25" style="392" customWidth="1"/>
    <col min="9736" max="9736" width="17.5" style="392" customWidth="1"/>
    <col min="9737" max="9737" width="15.125" style="392" customWidth="1"/>
    <col min="9738" max="9738" width="15.25" style="392" customWidth="1"/>
    <col min="9739" max="9739" width="3.75" style="392" customWidth="1"/>
    <col min="9740" max="9740" width="2.5" style="392" customWidth="1"/>
    <col min="9741" max="9987" width="9" style="392"/>
    <col min="9988" max="9988" width="1.125" style="392" customWidth="1"/>
    <col min="9989" max="9990" width="15.625" style="392" customWidth="1"/>
    <col min="9991" max="9991" width="15.25" style="392" customWidth="1"/>
    <col min="9992" max="9992" width="17.5" style="392" customWidth="1"/>
    <col min="9993" max="9993" width="15.125" style="392" customWidth="1"/>
    <col min="9994" max="9994" width="15.25" style="392" customWidth="1"/>
    <col min="9995" max="9995" width="3.75" style="392" customWidth="1"/>
    <col min="9996" max="9996" width="2.5" style="392" customWidth="1"/>
    <col min="9997" max="10243" width="9" style="392"/>
    <col min="10244" max="10244" width="1.125" style="392" customWidth="1"/>
    <col min="10245" max="10246" width="15.625" style="392" customWidth="1"/>
    <col min="10247" max="10247" width="15.25" style="392" customWidth="1"/>
    <col min="10248" max="10248" width="17.5" style="392" customWidth="1"/>
    <col min="10249" max="10249" width="15.125" style="392" customWidth="1"/>
    <col min="10250" max="10250" width="15.25" style="392" customWidth="1"/>
    <col min="10251" max="10251" width="3.75" style="392" customWidth="1"/>
    <col min="10252" max="10252" width="2.5" style="392" customWidth="1"/>
    <col min="10253" max="10499" width="9" style="392"/>
    <col min="10500" max="10500" width="1.125" style="392" customWidth="1"/>
    <col min="10501" max="10502" width="15.625" style="392" customWidth="1"/>
    <col min="10503" max="10503" width="15.25" style="392" customWidth="1"/>
    <col min="10504" max="10504" width="17.5" style="392" customWidth="1"/>
    <col min="10505" max="10505" width="15.125" style="392" customWidth="1"/>
    <col min="10506" max="10506" width="15.25" style="392" customWidth="1"/>
    <col min="10507" max="10507" width="3.75" style="392" customWidth="1"/>
    <col min="10508" max="10508" width="2.5" style="392" customWidth="1"/>
    <col min="10509" max="10755" width="9" style="392"/>
    <col min="10756" max="10756" width="1.125" style="392" customWidth="1"/>
    <col min="10757" max="10758" width="15.625" style="392" customWidth="1"/>
    <col min="10759" max="10759" width="15.25" style="392" customWidth="1"/>
    <col min="10760" max="10760" width="17.5" style="392" customWidth="1"/>
    <col min="10761" max="10761" width="15.125" style="392" customWidth="1"/>
    <col min="10762" max="10762" width="15.25" style="392" customWidth="1"/>
    <col min="10763" max="10763" width="3.75" style="392" customWidth="1"/>
    <col min="10764" max="10764" width="2.5" style="392" customWidth="1"/>
    <col min="10765" max="11011" width="9" style="392"/>
    <col min="11012" max="11012" width="1.125" style="392" customWidth="1"/>
    <col min="11013" max="11014" width="15.625" style="392" customWidth="1"/>
    <col min="11015" max="11015" width="15.25" style="392" customWidth="1"/>
    <col min="11016" max="11016" width="17.5" style="392" customWidth="1"/>
    <col min="11017" max="11017" width="15.125" style="392" customWidth="1"/>
    <col min="11018" max="11018" width="15.25" style="392" customWidth="1"/>
    <col min="11019" max="11019" width="3.75" style="392" customWidth="1"/>
    <col min="11020" max="11020" width="2.5" style="392" customWidth="1"/>
    <col min="11021" max="11267" width="9" style="392"/>
    <col min="11268" max="11268" width="1.125" style="392" customWidth="1"/>
    <col min="11269" max="11270" width="15.625" style="392" customWidth="1"/>
    <col min="11271" max="11271" width="15.25" style="392" customWidth="1"/>
    <col min="11272" max="11272" width="17.5" style="392" customWidth="1"/>
    <col min="11273" max="11273" width="15.125" style="392" customWidth="1"/>
    <col min="11274" max="11274" width="15.25" style="392" customWidth="1"/>
    <col min="11275" max="11275" width="3.75" style="392" customWidth="1"/>
    <col min="11276" max="11276" width="2.5" style="392" customWidth="1"/>
    <col min="11277" max="11523" width="9" style="392"/>
    <col min="11524" max="11524" width="1.125" style="392" customWidth="1"/>
    <col min="11525" max="11526" width="15.625" style="392" customWidth="1"/>
    <col min="11527" max="11527" width="15.25" style="392" customWidth="1"/>
    <col min="11528" max="11528" width="17.5" style="392" customWidth="1"/>
    <col min="11529" max="11529" width="15.125" style="392" customWidth="1"/>
    <col min="11530" max="11530" width="15.25" style="392" customWidth="1"/>
    <col min="11531" max="11531" width="3.75" style="392" customWidth="1"/>
    <col min="11532" max="11532" width="2.5" style="392" customWidth="1"/>
    <col min="11533" max="11779" width="9" style="392"/>
    <col min="11780" max="11780" width="1.125" style="392" customWidth="1"/>
    <col min="11781" max="11782" width="15.625" style="392" customWidth="1"/>
    <col min="11783" max="11783" width="15.25" style="392" customWidth="1"/>
    <col min="11784" max="11784" width="17.5" style="392" customWidth="1"/>
    <col min="11785" max="11785" width="15.125" style="392" customWidth="1"/>
    <col min="11786" max="11786" width="15.25" style="392" customWidth="1"/>
    <col min="11787" max="11787" width="3.75" style="392" customWidth="1"/>
    <col min="11788" max="11788" width="2.5" style="392" customWidth="1"/>
    <col min="11789" max="12035" width="9" style="392"/>
    <col min="12036" max="12036" width="1.125" style="392" customWidth="1"/>
    <col min="12037" max="12038" width="15.625" style="392" customWidth="1"/>
    <col min="12039" max="12039" width="15.25" style="392" customWidth="1"/>
    <col min="12040" max="12040" width="17.5" style="392" customWidth="1"/>
    <col min="12041" max="12041" width="15.125" style="392" customWidth="1"/>
    <col min="12042" max="12042" width="15.25" style="392" customWidth="1"/>
    <col min="12043" max="12043" width="3.75" style="392" customWidth="1"/>
    <col min="12044" max="12044" width="2.5" style="392" customWidth="1"/>
    <col min="12045" max="12291" width="9" style="392"/>
    <col min="12292" max="12292" width="1.125" style="392" customWidth="1"/>
    <col min="12293" max="12294" width="15.625" style="392" customWidth="1"/>
    <col min="12295" max="12295" width="15.25" style="392" customWidth="1"/>
    <col min="12296" max="12296" width="17.5" style="392" customWidth="1"/>
    <col min="12297" max="12297" width="15.125" style="392" customWidth="1"/>
    <col min="12298" max="12298" width="15.25" style="392" customWidth="1"/>
    <col min="12299" max="12299" width="3.75" style="392" customWidth="1"/>
    <col min="12300" max="12300" width="2.5" style="392" customWidth="1"/>
    <col min="12301" max="12547" width="9" style="392"/>
    <col min="12548" max="12548" width="1.125" style="392" customWidth="1"/>
    <col min="12549" max="12550" width="15.625" style="392" customWidth="1"/>
    <col min="12551" max="12551" width="15.25" style="392" customWidth="1"/>
    <col min="12552" max="12552" width="17.5" style="392" customWidth="1"/>
    <col min="12553" max="12553" width="15.125" style="392" customWidth="1"/>
    <col min="12554" max="12554" width="15.25" style="392" customWidth="1"/>
    <col min="12555" max="12555" width="3.75" style="392" customWidth="1"/>
    <col min="12556" max="12556" width="2.5" style="392" customWidth="1"/>
    <col min="12557" max="12803" width="9" style="392"/>
    <col min="12804" max="12804" width="1.125" style="392" customWidth="1"/>
    <col min="12805" max="12806" width="15.625" style="392" customWidth="1"/>
    <col min="12807" max="12807" width="15.25" style="392" customWidth="1"/>
    <col min="12808" max="12808" width="17.5" style="392" customWidth="1"/>
    <col min="12809" max="12809" width="15.125" style="392" customWidth="1"/>
    <col min="12810" max="12810" width="15.25" style="392" customWidth="1"/>
    <col min="12811" max="12811" width="3.75" style="392" customWidth="1"/>
    <col min="12812" max="12812" width="2.5" style="392" customWidth="1"/>
    <col min="12813" max="13059" width="9" style="392"/>
    <col min="13060" max="13060" width="1.125" style="392" customWidth="1"/>
    <col min="13061" max="13062" width="15.625" style="392" customWidth="1"/>
    <col min="13063" max="13063" width="15.25" style="392" customWidth="1"/>
    <col min="13064" max="13064" width="17.5" style="392" customWidth="1"/>
    <col min="13065" max="13065" width="15.125" style="392" customWidth="1"/>
    <col min="13066" max="13066" width="15.25" style="392" customWidth="1"/>
    <col min="13067" max="13067" width="3.75" style="392" customWidth="1"/>
    <col min="13068" max="13068" width="2.5" style="392" customWidth="1"/>
    <col min="13069" max="13315" width="9" style="392"/>
    <col min="13316" max="13316" width="1.125" style="392" customWidth="1"/>
    <col min="13317" max="13318" width="15.625" style="392" customWidth="1"/>
    <col min="13319" max="13319" width="15.25" style="392" customWidth="1"/>
    <col min="13320" max="13320" width="17.5" style="392" customWidth="1"/>
    <col min="13321" max="13321" width="15.125" style="392" customWidth="1"/>
    <col min="13322" max="13322" width="15.25" style="392" customWidth="1"/>
    <col min="13323" max="13323" width="3.75" style="392" customWidth="1"/>
    <col min="13324" max="13324" width="2.5" style="392" customWidth="1"/>
    <col min="13325" max="13571" width="9" style="392"/>
    <col min="13572" max="13572" width="1.125" style="392" customWidth="1"/>
    <col min="13573" max="13574" width="15.625" style="392" customWidth="1"/>
    <col min="13575" max="13575" width="15.25" style="392" customWidth="1"/>
    <col min="13576" max="13576" width="17.5" style="392" customWidth="1"/>
    <col min="13577" max="13577" width="15.125" style="392" customWidth="1"/>
    <col min="13578" max="13578" width="15.25" style="392" customWidth="1"/>
    <col min="13579" max="13579" width="3.75" style="392" customWidth="1"/>
    <col min="13580" max="13580" width="2.5" style="392" customWidth="1"/>
    <col min="13581" max="13827" width="9" style="392"/>
    <col min="13828" max="13828" width="1.125" style="392" customWidth="1"/>
    <col min="13829" max="13830" width="15.625" style="392" customWidth="1"/>
    <col min="13831" max="13831" width="15.25" style="392" customWidth="1"/>
    <col min="13832" max="13832" width="17.5" style="392" customWidth="1"/>
    <col min="13833" max="13833" width="15.125" style="392" customWidth="1"/>
    <col min="13834" max="13834" width="15.25" style="392" customWidth="1"/>
    <col min="13835" max="13835" width="3.75" style="392" customWidth="1"/>
    <col min="13836" max="13836" width="2.5" style="392" customWidth="1"/>
    <col min="13837" max="14083" width="9" style="392"/>
    <col min="14084" max="14084" width="1.125" style="392" customWidth="1"/>
    <col min="14085" max="14086" width="15.625" style="392" customWidth="1"/>
    <col min="14087" max="14087" width="15.25" style="392" customWidth="1"/>
    <col min="14088" max="14088" width="17.5" style="392" customWidth="1"/>
    <col min="14089" max="14089" width="15.125" style="392" customWidth="1"/>
    <col min="14090" max="14090" width="15.25" style="392" customWidth="1"/>
    <col min="14091" max="14091" width="3.75" style="392" customWidth="1"/>
    <col min="14092" max="14092" width="2.5" style="392" customWidth="1"/>
    <col min="14093" max="14339" width="9" style="392"/>
    <col min="14340" max="14340" width="1.125" style="392" customWidth="1"/>
    <col min="14341" max="14342" width="15.625" style="392" customWidth="1"/>
    <col min="14343" max="14343" width="15.25" style="392" customWidth="1"/>
    <col min="14344" max="14344" width="17.5" style="392" customWidth="1"/>
    <col min="14345" max="14345" width="15.125" style="392" customWidth="1"/>
    <col min="14346" max="14346" width="15.25" style="392" customWidth="1"/>
    <col min="14347" max="14347" width="3.75" style="392" customWidth="1"/>
    <col min="14348" max="14348" width="2.5" style="392" customWidth="1"/>
    <col min="14349" max="14595" width="9" style="392"/>
    <col min="14596" max="14596" width="1.125" style="392" customWidth="1"/>
    <col min="14597" max="14598" width="15.625" style="392" customWidth="1"/>
    <col min="14599" max="14599" width="15.25" style="392" customWidth="1"/>
    <col min="14600" max="14600" width="17.5" style="392" customWidth="1"/>
    <col min="14601" max="14601" width="15.125" style="392" customWidth="1"/>
    <col min="14602" max="14602" width="15.25" style="392" customWidth="1"/>
    <col min="14603" max="14603" width="3.75" style="392" customWidth="1"/>
    <col min="14604" max="14604" width="2.5" style="392" customWidth="1"/>
    <col min="14605" max="14851" width="9" style="392"/>
    <col min="14852" max="14852" width="1.125" style="392" customWidth="1"/>
    <col min="14853" max="14854" width="15.625" style="392" customWidth="1"/>
    <col min="14855" max="14855" width="15.25" style="392" customWidth="1"/>
    <col min="14856" max="14856" width="17.5" style="392" customWidth="1"/>
    <col min="14857" max="14857" width="15.125" style="392" customWidth="1"/>
    <col min="14858" max="14858" width="15.25" style="392" customWidth="1"/>
    <col min="14859" max="14859" width="3.75" style="392" customWidth="1"/>
    <col min="14860" max="14860" width="2.5" style="392" customWidth="1"/>
    <col min="14861" max="15107" width="9" style="392"/>
    <col min="15108" max="15108" width="1.125" style="392" customWidth="1"/>
    <col min="15109" max="15110" width="15.625" style="392" customWidth="1"/>
    <col min="15111" max="15111" width="15.25" style="392" customWidth="1"/>
    <col min="15112" max="15112" width="17.5" style="392" customWidth="1"/>
    <col min="15113" max="15113" width="15.125" style="392" customWidth="1"/>
    <col min="15114" max="15114" width="15.25" style="392" customWidth="1"/>
    <col min="15115" max="15115" width="3.75" style="392" customWidth="1"/>
    <col min="15116" max="15116" width="2.5" style="392" customWidth="1"/>
    <col min="15117" max="15363" width="9" style="392"/>
    <col min="15364" max="15364" width="1.125" style="392" customWidth="1"/>
    <col min="15365" max="15366" width="15.625" style="392" customWidth="1"/>
    <col min="15367" max="15367" width="15.25" style="392" customWidth="1"/>
    <col min="15368" max="15368" width="17.5" style="392" customWidth="1"/>
    <col min="15369" max="15369" width="15.125" style="392" customWidth="1"/>
    <col min="15370" max="15370" width="15.25" style="392" customWidth="1"/>
    <col min="15371" max="15371" width="3.75" style="392" customWidth="1"/>
    <col min="15372" max="15372" width="2.5" style="392" customWidth="1"/>
    <col min="15373" max="15619" width="9" style="392"/>
    <col min="15620" max="15620" width="1.125" style="392" customWidth="1"/>
    <col min="15621" max="15622" width="15.625" style="392" customWidth="1"/>
    <col min="15623" max="15623" width="15.25" style="392" customWidth="1"/>
    <col min="15624" max="15624" width="17.5" style="392" customWidth="1"/>
    <col min="15625" max="15625" width="15.125" style="392" customWidth="1"/>
    <col min="15626" max="15626" width="15.25" style="392" customWidth="1"/>
    <col min="15627" max="15627" width="3.75" style="392" customWidth="1"/>
    <col min="15628" max="15628" width="2.5" style="392" customWidth="1"/>
    <col min="15629" max="15875" width="9" style="392"/>
    <col min="15876" max="15876" width="1.125" style="392" customWidth="1"/>
    <col min="15877" max="15878" width="15.625" style="392" customWidth="1"/>
    <col min="15879" max="15879" width="15.25" style="392" customWidth="1"/>
    <col min="15880" max="15880" width="17.5" style="392" customWidth="1"/>
    <col min="15881" max="15881" width="15.125" style="392" customWidth="1"/>
    <col min="15882" max="15882" width="15.25" style="392" customWidth="1"/>
    <col min="15883" max="15883" width="3.75" style="392" customWidth="1"/>
    <col min="15884" max="15884" width="2.5" style="392" customWidth="1"/>
    <col min="15885" max="16131" width="9" style="392"/>
    <col min="16132" max="16132" width="1.125" style="392" customWidth="1"/>
    <col min="16133" max="16134" width="15.625" style="392" customWidth="1"/>
    <col min="16135" max="16135" width="15.25" style="392" customWidth="1"/>
    <col min="16136" max="16136" width="17.5" style="392" customWidth="1"/>
    <col min="16137" max="16137" width="15.125" style="392" customWidth="1"/>
    <col min="16138" max="16138" width="15.25" style="392" customWidth="1"/>
    <col min="16139" max="16139" width="3.75" style="392" customWidth="1"/>
    <col min="16140" max="16140" width="2.5" style="392" customWidth="1"/>
    <col min="16141" max="16384" width="9" style="392"/>
  </cols>
  <sheetData>
    <row r="1" spans="1:11" ht="20.100000000000001" customHeight="1" x14ac:dyDescent="0.15">
      <c r="A1" s="390"/>
      <c r="B1" s="391" t="s">
        <v>839</v>
      </c>
      <c r="C1" s="391"/>
      <c r="D1" s="391"/>
      <c r="E1" s="391"/>
      <c r="F1" s="391"/>
      <c r="G1" s="391"/>
      <c r="H1" s="391"/>
      <c r="I1" s="391"/>
      <c r="J1" s="391"/>
    </row>
    <row r="2" spans="1:11" ht="20.100000000000001" customHeight="1" x14ac:dyDescent="0.15">
      <c r="A2" s="390"/>
      <c r="B2" s="391"/>
      <c r="C2" s="391"/>
      <c r="D2" s="391"/>
      <c r="E2" s="391"/>
      <c r="F2" s="391"/>
      <c r="G2" s="391"/>
      <c r="H2" s="391"/>
      <c r="I2" s="391"/>
      <c r="J2" s="393" t="s">
        <v>436</v>
      </c>
    </row>
    <row r="3" spans="1:11" ht="20.100000000000001" customHeight="1" x14ac:dyDescent="0.15">
      <c r="A3" s="390"/>
      <c r="B3" s="391"/>
      <c r="C3" s="391"/>
      <c r="D3" s="391"/>
      <c r="E3" s="391"/>
      <c r="F3" s="391"/>
      <c r="G3" s="391"/>
      <c r="H3" s="391"/>
      <c r="I3" s="391"/>
      <c r="J3" s="393"/>
    </row>
    <row r="4" spans="1:11" ht="20.100000000000001" customHeight="1" x14ac:dyDescent="0.15">
      <c r="A4" s="1133" t="s">
        <v>437</v>
      </c>
      <c r="B4" s="1133"/>
      <c r="C4" s="1133"/>
      <c r="D4" s="1133"/>
      <c r="E4" s="1133"/>
      <c r="F4" s="1133"/>
      <c r="G4" s="1133"/>
      <c r="H4" s="1133"/>
      <c r="I4" s="1133"/>
      <c r="J4" s="1133"/>
    </row>
    <row r="5" spans="1:11" ht="20.100000000000001" customHeight="1" x14ac:dyDescent="0.15">
      <c r="A5" s="394"/>
      <c r="B5" s="394"/>
      <c r="C5" s="394"/>
      <c r="D5" s="394"/>
      <c r="E5" s="394"/>
      <c r="F5" s="394"/>
      <c r="G5" s="394"/>
      <c r="H5" s="394"/>
      <c r="I5" s="394"/>
      <c r="J5" s="394"/>
    </row>
    <row r="6" spans="1:11" ht="43.5" customHeight="1" x14ac:dyDescent="0.15">
      <c r="A6" s="394"/>
      <c r="B6" s="395" t="s">
        <v>664</v>
      </c>
      <c r="C6" s="1134"/>
      <c r="D6" s="1135"/>
      <c r="E6" s="1135"/>
      <c r="F6" s="1135"/>
      <c r="G6" s="1135"/>
      <c r="H6" s="1135"/>
      <c r="I6" s="1135"/>
      <c r="J6" s="1136"/>
    </row>
    <row r="7" spans="1:11" ht="43.5" customHeight="1" x14ac:dyDescent="0.15">
      <c r="A7" s="394"/>
      <c r="B7" s="396" t="s">
        <v>663</v>
      </c>
      <c r="C7" s="1134"/>
      <c r="D7" s="1135"/>
      <c r="E7" s="1135"/>
      <c r="F7" s="1135"/>
      <c r="G7" s="1135"/>
      <c r="H7" s="1135"/>
      <c r="I7" s="1135"/>
      <c r="J7" s="1136"/>
    </row>
    <row r="8" spans="1:11" ht="43.5" customHeight="1" x14ac:dyDescent="0.15">
      <c r="A8" s="391"/>
      <c r="B8" s="397" t="s">
        <v>662</v>
      </c>
      <c r="C8" s="1137" t="s">
        <v>661</v>
      </c>
      <c r="D8" s="1138"/>
      <c r="E8" s="1138"/>
      <c r="F8" s="1138"/>
      <c r="G8" s="1138"/>
      <c r="H8" s="1138"/>
      <c r="I8" s="1138"/>
      <c r="J8" s="1139"/>
      <c r="K8" s="399"/>
    </row>
    <row r="9" spans="1:11" ht="19.5" customHeight="1" x14ac:dyDescent="0.15">
      <c r="A9" s="391"/>
      <c r="B9" s="1140" t="s">
        <v>660</v>
      </c>
      <c r="C9" s="1134" t="s">
        <v>659</v>
      </c>
      <c r="D9" s="1135"/>
      <c r="E9" s="1135"/>
      <c r="F9" s="1135"/>
      <c r="G9" s="1135"/>
      <c r="H9" s="1135"/>
      <c r="I9" s="1135"/>
      <c r="J9" s="1136"/>
    </row>
    <row r="10" spans="1:11" ht="40.5" customHeight="1" x14ac:dyDescent="0.15">
      <c r="A10" s="391"/>
      <c r="B10" s="1141"/>
      <c r="C10" s="402" t="s">
        <v>65</v>
      </c>
      <c r="D10" s="402" t="s">
        <v>4</v>
      </c>
      <c r="E10" s="1132" t="s">
        <v>438</v>
      </c>
      <c r="F10" s="1132"/>
      <c r="G10" s="1132"/>
      <c r="H10" s="1143" t="s">
        <v>536</v>
      </c>
      <c r="I10" s="1143"/>
      <c r="J10" s="404" t="s">
        <v>537</v>
      </c>
    </row>
    <row r="11" spans="1:11" ht="19.5" customHeight="1" x14ac:dyDescent="0.15">
      <c r="A11" s="391"/>
      <c r="B11" s="1141"/>
      <c r="C11" s="405"/>
      <c r="D11" s="405"/>
      <c r="E11" s="1132"/>
      <c r="F11" s="1132"/>
      <c r="G11" s="1132"/>
      <c r="H11" s="406"/>
      <c r="I11" s="403" t="s">
        <v>538</v>
      </c>
      <c r="J11" s="406"/>
    </row>
    <row r="12" spans="1:11" ht="19.5" customHeight="1" x14ac:dyDescent="0.15">
      <c r="A12" s="391"/>
      <c r="B12" s="1141"/>
      <c r="C12" s="405"/>
      <c r="D12" s="405"/>
      <c r="E12" s="1132"/>
      <c r="F12" s="1132"/>
      <c r="G12" s="1132"/>
      <c r="H12" s="406"/>
      <c r="I12" s="403" t="s">
        <v>538</v>
      </c>
      <c r="J12" s="406"/>
    </row>
    <row r="13" spans="1:11" ht="19.5" customHeight="1" x14ac:dyDescent="0.15">
      <c r="A13" s="391"/>
      <c r="B13" s="1141"/>
      <c r="C13" s="405"/>
      <c r="D13" s="405"/>
      <c r="E13" s="1132"/>
      <c r="F13" s="1132"/>
      <c r="G13" s="1132"/>
      <c r="H13" s="406"/>
      <c r="I13" s="403" t="s">
        <v>538</v>
      </c>
      <c r="J13" s="406"/>
    </row>
    <row r="14" spans="1:11" ht="19.5" customHeight="1" x14ac:dyDescent="0.15">
      <c r="A14" s="391"/>
      <c r="B14" s="1141"/>
      <c r="C14" s="401"/>
      <c r="D14" s="407"/>
      <c r="E14" s="408"/>
      <c r="F14" s="408"/>
      <c r="G14" s="408"/>
      <c r="H14" s="391"/>
      <c r="I14" s="408"/>
      <c r="J14" s="409"/>
    </row>
    <row r="15" spans="1:11" ht="19.5" customHeight="1" x14ac:dyDescent="0.15">
      <c r="A15" s="391"/>
      <c r="B15" s="1141"/>
      <c r="C15" s="401"/>
      <c r="D15" s="403"/>
      <c r="E15" s="403" t="s">
        <v>52</v>
      </c>
      <c r="F15" s="403" t="s">
        <v>53</v>
      </c>
      <c r="G15" s="403" t="s">
        <v>658</v>
      </c>
      <c r="H15" s="1144" t="s">
        <v>657</v>
      </c>
      <c r="I15" s="1145"/>
      <c r="J15" s="409"/>
    </row>
    <row r="16" spans="1:11" ht="19.5" customHeight="1" thickBot="1" x14ac:dyDescent="0.2">
      <c r="A16" s="391"/>
      <c r="B16" s="1141"/>
      <c r="C16" s="401"/>
      <c r="D16" s="403" t="s">
        <v>439</v>
      </c>
      <c r="E16" s="410"/>
      <c r="F16" s="410"/>
      <c r="G16" s="411"/>
      <c r="H16" s="1146"/>
      <c r="I16" s="1147"/>
      <c r="J16" s="409"/>
    </row>
    <row r="17" spans="1:12" ht="19.5" customHeight="1" thickTop="1" thickBot="1" x14ac:dyDescent="0.2">
      <c r="A17" s="391"/>
      <c r="B17" s="1141"/>
      <c r="C17" s="401"/>
      <c r="D17" s="402" t="s">
        <v>656</v>
      </c>
      <c r="E17" s="410"/>
      <c r="F17" s="412"/>
      <c r="G17" s="413"/>
      <c r="H17" s="1148"/>
      <c r="I17" s="1149"/>
      <c r="J17" s="409"/>
    </row>
    <row r="18" spans="1:12" ht="19.5" customHeight="1" thickTop="1" x14ac:dyDescent="0.15">
      <c r="A18" s="391"/>
      <c r="B18" s="1141"/>
      <c r="C18" s="401"/>
      <c r="D18" s="414"/>
      <c r="E18" s="393"/>
      <c r="F18" s="393"/>
      <c r="G18" s="393"/>
      <c r="H18" s="415"/>
      <c r="I18" s="415"/>
      <c r="J18" s="409"/>
    </row>
    <row r="19" spans="1:12" ht="19.5" customHeight="1" x14ac:dyDescent="0.15">
      <c r="A19" s="391"/>
      <c r="B19" s="1141"/>
      <c r="C19" s="1134" t="s">
        <v>440</v>
      </c>
      <c r="D19" s="1135"/>
      <c r="E19" s="1135"/>
      <c r="F19" s="1135"/>
      <c r="G19" s="1135"/>
      <c r="H19" s="1135"/>
      <c r="I19" s="1135"/>
      <c r="J19" s="1136"/>
    </row>
    <row r="20" spans="1:12" ht="40.5" customHeight="1" x14ac:dyDescent="0.15">
      <c r="A20" s="391"/>
      <c r="B20" s="1141"/>
      <c r="C20" s="402" t="s">
        <v>65</v>
      </c>
      <c r="D20" s="402" t="s">
        <v>4</v>
      </c>
      <c r="E20" s="1132" t="s">
        <v>438</v>
      </c>
      <c r="F20" s="1132"/>
      <c r="G20" s="1132"/>
      <c r="H20" s="1143" t="s">
        <v>536</v>
      </c>
      <c r="I20" s="1143"/>
      <c r="J20" s="404" t="s">
        <v>537</v>
      </c>
    </row>
    <row r="21" spans="1:12" ht="19.5" customHeight="1" x14ac:dyDescent="0.15">
      <c r="A21" s="391"/>
      <c r="B21" s="1141"/>
      <c r="C21" s="405"/>
      <c r="D21" s="405"/>
      <c r="E21" s="1132"/>
      <c r="F21" s="1132"/>
      <c r="G21" s="1132"/>
      <c r="H21" s="406"/>
      <c r="I21" s="403" t="s">
        <v>538</v>
      </c>
      <c r="J21" s="406"/>
    </row>
    <row r="22" spans="1:12" ht="19.5" customHeight="1" x14ac:dyDescent="0.15">
      <c r="A22" s="391"/>
      <c r="B22" s="1141"/>
      <c r="C22" s="405"/>
      <c r="D22" s="405"/>
      <c r="E22" s="1132"/>
      <c r="F22" s="1132"/>
      <c r="G22" s="1132"/>
      <c r="H22" s="406"/>
      <c r="I22" s="403" t="s">
        <v>538</v>
      </c>
      <c r="J22" s="406"/>
    </row>
    <row r="23" spans="1:12" ht="19.5" customHeight="1" x14ac:dyDescent="0.15">
      <c r="A23" s="391"/>
      <c r="B23" s="1141"/>
      <c r="C23" s="405"/>
      <c r="D23" s="405"/>
      <c r="E23" s="1132"/>
      <c r="F23" s="1132"/>
      <c r="G23" s="1132"/>
      <c r="H23" s="406"/>
      <c r="I23" s="403" t="s">
        <v>538</v>
      </c>
      <c r="J23" s="406"/>
    </row>
    <row r="24" spans="1:12" ht="19.5" customHeight="1" x14ac:dyDescent="0.15">
      <c r="A24" s="391"/>
      <c r="B24" s="1141"/>
      <c r="C24" s="400"/>
      <c r="D24" s="416"/>
      <c r="E24" s="398"/>
      <c r="F24" s="398"/>
      <c r="G24" s="398"/>
      <c r="H24" s="417"/>
      <c r="I24" s="398"/>
      <c r="J24" s="418"/>
    </row>
    <row r="25" spans="1:12" ht="19.5" customHeight="1" x14ac:dyDescent="0.15">
      <c r="A25" s="391"/>
      <c r="B25" s="1141"/>
      <c r="C25" s="401"/>
      <c r="D25" s="403"/>
      <c r="E25" s="403" t="s">
        <v>52</v>
      </c>
      <c r="F25" s="403" t="s">
        <v>53</v>
      </c>
      <c r="G25" s="403" t="s">
        <v>658</v>
      </c>
      <c r="H25" s="1144" t="s">
        <v>657</v>
      </c>
      <c r="I25" s="1145"/>
      <c r="J25" s="409"/>
    </row>
    <row r="26" spans="1:12" ht="19.5" customHeight="1" thickBot="1" x14ac:dyDescent="0.2">
      <c r="A26" s="391"/>
      <c r="B26" s="1141"/>
      <c r="C26" s="401"/>
      <c r="D26" s="403" t="s">
        <v>439</v>
      </c>
      <c r="E26" s="410"/>
      <c r="F26" s="410"/>
      <c r="G26" s="411"/>
      <c r="H26" s="1146"/>
      <c r="I26" s="1147"/>
      <c r="J26" s="409"/>
    </row>
    <row r="27" spans="1:12" ht="19.5" customHeight="1" thickTop="1" thickBot="1" x14ac:dyDescent="0.2">
      <c r="A27" s="391"/>
      <c r="B27" s="1141"/>
      <c r="C27" s="401"/>
      <c r="D27" s="402" t="s">
        <v>656</v>
      </c>
      <c r="E27" s="410"/>
      <c r="F27" s="412"/>
      <c r="G27" s="413"/>
      <c r="H27" s="1148"/>
      <c r="I27" s="1149"/>
      <c r="J27" s="409"/>
    </row>
    <row r="28" spans="1:12" ht="19.5" customHeight="1" thickTop="1" x14ac:dyDescent="0.15">
      <c r="A28" s="391"/>
      <c r="B28" s="1142"/>
      <c r="C28" s="419"/>
      <c r="D28" s="420"/>
      <c r="E28" s="421"/>
      <c r="F28" s="421"/>
      <c r="G28" s="421"/>
      <c r="H28" s="422"/>
      <c r="I28" s="421"/>
      <c r="J28" s="423"/>
    </row>
    <row r="29" spans="1:12" ht="19.5" customHeight="1" x14ac:dyDescent="0.15">
      <c r="A29" s="391"/>
      <c r="B29" s="1153" t="s">
        <v>655</v>
      </c>
      <c r="C29" s="1155" t="s">
        <v>654</v>
      </c>
      <c r="D29" s="1151"/>
      <c r="E29" s="1151"/>
      <c r="F29" s="1151"/>
      <c r="G29" s="1156"/>
      <c r="H29" s="1160" t="s">
        <v>653</v>
      </c>
      <c r="I29" s="1161"/>
      <c r="J29" s="1162"/>
    </row>
    <row r="30" spans="1:12" ht="30.75" customHeight="1" x14ac:dyDescent="0.15">
      <c r="A30" s="391"/>
      <c r="B30" s="1154"/>
      <c r="C30" s="1157"/>
      <c r="D30" s="1158"/>
      <c r="E30" s="1158"/>
      <c r="F30" s="1158"/>
      <c r="G30" s="1159"/>
      <c r="H30" s="1163"/>
      <c r="I30" s="1164"/>
      <c r="J30" s="1165"/>
    </row>
    <row r="31" spans="1:12" ht="6" customHeight="1" x14ac:dyDescent="0.15">
      <c r="A31" s="391"/>
      <c r="B31" s="391"/>
      <c r="C31" s="391"/>
      <c r="D31" s="391"/>
      <c r="E31" s="391"/>
      <c r="F31" s="391"/>
      <c r="G31" s="391"/>
      <c r="H31" s="391"/>
      <c r="I31" s="391"/>
      <c r="J31" s="391"/>
    </row>
    <row r="32" spans="1:12" ht="64.5" customHeight="1" x14ac:dyDescent="0.15">
      <c r="A32" s="391"/>
      <c r="B32" s="1150" t="s">
        <v>652</v>
      </c>
      <c r="C32" s="1150"/>
      <c r="D32" s="1150"/>
      <c r="E32" s="1150"/>
      <c r="F32" s="1150"/>
      <c r="G32" s="1150"/>
      <c r="H32" s="1150"/>
      <c r="I32" s="1150"/>
      <c r="J32" s="1150"/>
      <c r="K32" s="424"/>
      <c r="L32" s="424"/>
    </row>
    <row r="33" spans="1:12" ht="33.75" customHeight="1" x14ac:dyDescent="0.15">
      <c r="A33" s="391"/>
      <c r="B33" s="1150" t="s">
        <v>651</v>
      </c>
      <c r="C33" s="1150"/>
      <c r="D33" s="1150"/>
      <c r="E33" s="1150"/>
      <c r="F33" s="1150"/>
      <c r="G33" s="1150"/>
      <c r="H33" s="1150"/>
      <c r="I33" s="1150"/>
      <c r="J33" s="1150"/>
      <c r="K33" s="424"/>
      <c r="L33" s="424"/>
    </row>
    <row r="34" spans="1:12" ht="17.25" customHeight="1" x14ac:dyDescent="0.15">
      <c r="A34" s="391"/>
      <c r="B34" s="1151" t="s">
        <v>650</v>
      </c>
      <c r="C34" s="1151"/>
      <c r="D34" s="1151"/>
      <c r="E34" s="1151"/>
      <c r="F34" s="1151"/>
      <c r="G34" s="1151"/>
      <c r="H34" s="1151"/>
      <c r="I34" s="1151"/>
      <c r="J34" s="1151"/>
      <c r="K34" s="424"/>
      <c r="L34" s="424"/>
    </row>
    <row r="35" spans="1:12" ht="7.5" customHeight="1" x14ac:dyDescent="0.15">
      <c r="A35" s="391"/>
      <c r="B35" s="1152"/>
      <c r="C35" s="1152"/>
      <c r="D35" s="1152"/>
      <c r="E35" s="1152"/>
      <c r="F35" s="1152"/>
      <c r="G35" s="1152"/>
      <c r="H35" s="1152"/>
      <c r="I35" s="1152"/>
      <c r="J35" s="1152"/>
    </row>
    <row r="36" spans="1:12" x14ac:dyDescent="0.15">
      <c r="B36" s="424"/>
    </row>
  </sheetData>
  <mergeCells count="27">
    <mergeCell ref="B32:J32"/>
    <mergeCell ref="B33:J33"/>
    <mergeCell ref="B34:J34"/>
    <mergeCell ref="B35:J35"/>
    <mergeCell ref="E22:G22"/>
    <mergeCell ref="E23:G23"/>
    <mergeCell ref="H25:I27"/>
    <mergeCell ref="B29:B30"/>
    <mergeCell ref="C29:G30"/>
    <mergeCell ref="H29:J29"/>
    <mergeCell ref="H30:J30"/>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s>
  <phoneticPr fontId="5"/>
  <pageMargins left="0.70866141732283472" right="0.70866141732283472" top="0.74803149606299213" bottom="0.74803149606299213" header="0.31496062992125984" footer="0.31496062992125984"/>
  <pageSetup paperSize="9" orientation="portrait" horizontalDpi="4294967293"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7AA60-4668-4171-B7ED-300910776148}">
  <sheetPr>
    <pageSetUpPr fitToPage="1"/>
  </sheetPr>
  <dimension ref="A1:AB42"/>
  <sheetViews>
    <sheetView view="pageBreakPreview" zoomScaleNormal="100" zoomScaleSheetLayoutView="100" workbookViewId="0">
      <selection activeCell="B4" sqref="B4:Y4"/>
    </sheetView>
  </sheetViews>
  <sheetFormatPr defaultColWidth="4" defaultRowHeight="13.5" x14ac:dyDescent="0.15"/>
  <cols>
    <col min="1" max="1" width="2.125" style="367" customWidth="1"/>
    <col min="2" max="2" width="2.375" style="367" customWidth="1"/>
    <col min="3" max="21" width="4" style="367" customWidth="1"/>
    <col min="22" max="25" width="2.375" style="367" customWidth="1"/>
    <col min="26" max="26" width="2.125" style="367" customWidth="1"/>
    <col min="27" max="27" width="4" style="367"/>
    <col min="28" max="255" width="4" style="365"/>
    <col min="256" max="256" width="1.75" style="365" customWidth="1"/>
    <col min="257" max="257" width="2.125" style="365" customWidth="1"/>
    <col min="258" max="258" width="2.375" style="365" customWidth="1"/>
    <col min="259" max="277" width="4" style="365" customWidth="1"/>
    <col min="278" max="281" width="2.375" style="365" customWidth="1"/>
    <col min="282" max="282" width="2.125" style="365" customWidth="1"/>
    <col min="283" max="511" width="4" style="365"/>
    <col min="512" max="512" width="1.75" style="365" customWidth="1"/>
    <col min="513" max="513" width="2.125" style="365" customWidth="1"/>
    <col min="514" max="514" width="2.375" style="365" customWidth="1"/>
    <col min="515" max="533" width="4" style="365" customWidth="1"/>
    <col min="534" max="537" width="2.375" style="365" customWidth="1"/>
    <col min="538" max="538" width="2.125" style="365" customWidth="1"/>
    <col min="539" max="767" width="4" style="365"/>
    <col min="768" max="768" width="1.75" style="365" customWidth="1"/>
    <col min="769" max="769" width="2.125" style="365" customWidth="1"/>
    <col min="770" max="770" width="2.375" style="365" customWidth="1"/>
    <col min="771" max="789" width="4" style="365" customWidth="1"/>
    <col min="790" max="793" width="2.375" style="365" customWidth="1"/>
    <col min="794" max="794" width="2.125" style="365" customWidth="1"/>
    <col min="795" max="1023" width="4" style="365"/>
    <col min="1024" max="1024" width="1.75" style="365" customWidth="1"/>
    <col min="1025" max="1025" width="2.125" style="365" customWidth="1"/>
    <col min="1026" max="1026" width="2.375" style="365" customWidth="1"/>
    <col min="1027" max="1045" width="4" style="365" customWidth="1"/>
    <col min="1046" max="1049" width="2.375" style="365" customWidth="1"/>
    <col min="1050" max="1050" width="2.125" style="365" customWidth="1"/>
    <col min="1051" max="1279" width="4" style="365"/>
    <col min="1280" max="1280" width="1.75" style="365" customWidth="1"/>
    <col min="1281" max="1281" width="2.125" style="365" customWidth="1"/>
    <col min="1282" max="1282" width="2.375" style="365" customWidth="1"/>
    <col min="1283" max="1301" width="4" style="365" customWidth="1"/>
    <col min="1302" max="1305" width="2.375" style="365" customWidth="1"/>
    <col min="1306" max="1306" width="2.125" style="365" customWidth="1"/>
    <col min="1307" max="1535" width="4" style="365"/>
    <col min="1536" max="1536" width="1.75" style="365" customWidth="1"/>
    <col min="1537" max="1537" width="2.125" style="365" customWidth="1"/>
    <col min="1538" max="1538" width="2.375" style="365" customWidth="1"/>
    <col min="1539" max="1557" width="4" style="365" customWidth="1"/>
    <col min="1558" max="1561" width="2.375" style="365" customWidth="1"/>
    <col min="1562" max="1562" width="2.125" style="365" customWidth="1"/>
    <col min="1563" max="1791" width="4" style="365"/>
    <col min="1792" max="1792" width="1.75" style="365" customWidth="1"/>
    <col min="1793" max="1793" width="2.125" style="365" customWidth="1"/>
    <col min="1794" max="1794" width="2.375" style="365" customWidth="1"/>
    <col min="1795" max="1813" width="4" style="365" customWidth="1"/>
    <col min="1814" max="1817" width="2.375" style="365" customWidth="1"/>
    <col min="1818" max="1818" width="2.125" style="365" customWidth="1"/>
    <col min="1819" max="2047" width="4" style="365"/>
    <col min="2048" max="2048" width="1.75" style="365" customWidth="1"/>
    <col min="2049" max="2049" width="2.125" style="365" customWidth="1"/>
    <col min="2050" max="2050" width="2.375" style="365" customWidth="1"/>
    <col min="2051" max="2069" width="4" style="365" customWidth="1"/>
    <col min="2070" max="2073" width="2.375" style="365" customWidth="1"/>
    <col min="2074" max="2074" width="2.125" style="365" customWidth="1"/>
    <col min="2075" max="2303" width="4" style="365"/>
    <col min="2304" max="2304" width="1.75" style="365" customWidth="1"/>
    <col min="2305" max="2305" width="2.125" style="365" customWidth="1"/>
    <col min="2306" max="2306" width="2.375" style="365" customWidth="1"/>
    <col min="2307" max="2325" width="4" style="365" customWidth="1"/>
    <col min="2326" max="2329" width="2.375" style="365" customWidth="1"/>
    <col min="2330" max="2330" width="2.125" style="365" customWidth="1"/>
    <col min="2331" max="2559" width="4" style="365"/>
    <col min="2560" max="2560" width="1.75" style="365" customWidth="1"/>
    <col min="2561" max="2561" width="2.125" style="365" customWidth="1"/>
    <col min="2562" max="2562" width="2.375" style="365" customWidth="1"/>
    <col min="2563" max="2581" width="4" style="365" customWidth="1"/>
    <col min="2582" max="2585" width="2.375" style="365" customWidth="1"/>
    <col min="2586" max="2586" width="2.125" style="365" customWidth="1"/>
    <col min="2587" max="2815" width="4" style="365"/>
    <col min="2816" max="2816" width="1.75" style="365" customWidth="1"/>
    <col min="2817" max="2817" width="2.125" style="365" customWidth="1"/>
    <col min="2818" max="2818" width="2.375" style="365" customWidth="1"/>
    <col min="2819" max="2837" width="4" style="365" customWidth="1"/>
    <col min="2838" max="2841" width="2.375" style="365" customWidth="1"/>
    <col min="2842" max="2842" width="2.125" style="365" customWidth="1"/>
    <col min="2843" max="3071" width="4" style="365"/>
    <col min="3072" max="3072" width="1.75" style="365" customWidth="1"/>
    <col min="3073" max="3073" width="2.125" style="365" customWidth="1"/>
    <col min="3074" max="3074" width="2.375" style="365" customWidth="1"/>
    <col min="3075" max="3093" width="4" style="365" customWidth="1"/>
    <col min="3094" max="3097" width="2.375" style="365" customWidth="1"/>
    <col min="3098" max="3098" width="2.125" style="365" customWidth="1"/>
    <col min="3099" max="3327" width="4" style="365"/>
    <col min="3328" max="3328" width="1.75" style="365" customWidth="1"/>
    <col min="3329" max="3329" width="2.125" style="365" customWidth="1"/>
    <col min="3330" max="3330" width="2.375" style="365" customWidth="1"/>
    <col min="3331" max="3349" width="4" style="365" customWidth="1"/>
    <col min="3350" max="3353" width="2.375" style="365" customWidth="1"/>
    <col min="3354" max="3354" width="2.125" style="365" customWidth="1"/>
    <col min="3355" max="3583" width="4" style="365"/>
    <col min="3584" max="3584" width="1.75" style="365" customWidth="1"/>
    <col min="3585" max="3585" width="2.125" style="365" customWidth="1"/>
    <col min="3586" max="3586" width="2.375" style="365" customWidth="1"/>
    <col min="3587" max="3605" width="4" style="365" customWidth="1"/>
    <col min="3606" max="3609" width="2.375" style="365" customWidth="1"/>
    <col min="3610" max="3610" width="2.125" style="365" customWidth="1"/>
    <col min="3611" max="3839" width="4" style="365"/>
    <col min="3840" max="3840" width="1.75" style="365" customWidth="1"/>
    <col min="3841" max="3841" width="2.125" style="365" customWidth="1"/>
    <col min="3842" max="3842" width="2.375" style="365" customWidth="1"/>
    <col min="3843" max="3861" width="4" style="365" customWidth="1"/>
    <col min="3862" max="3865" width="2.375" style="365" customWidth="1"/>
    <col min="3866" max="3866" width="2.125" style="365" customWidth="1"/>
    <col min="3867" max="4095" width="4" style="365"/>
    <col min="4096" max="4096" width="1.75" style="365" customWidth="1"/>
    <col min="4097" max="4097" width="2.125" style="365" customWidth="1"/>
    <col min="4098" max="4098" width="2.375" style="365" customWidth="1"/>
    <col min="4099" max="4117" width="4" style="365" customWidth="1"/>
    <col min="4118" max="4121" width="2.375" style="365" customWidth="1"/>
    <col min="4122" max="4122" width="2.125" style="365" customWidth="1"/>
    <col min="4123" max="4351" width="4" style="365"/>
    <col min="4352" max="4352" width="1.75" style="365" customWidth="1"/>
    <col min="4353" max="4353" width="2.125" style="365" customWidth="1"/>
    <col min="4354" max="4354" width="2.375" style="365" customWidth="1"/>
    <col min="4355" max="4373" width="4" style="365" customWidth="1"/>
    <col min="4374" max="4377" width="2.375" style="365" customWidth="1"/>
    <col min="4378" max="4378" width="2.125" style="365" customWidth="1"/>
    <col min="4379" max="4607" width="4" style="365"/>
    <col min="4608" max="4608" width="1.75" style="365" customWidth="1"/>
    <col min="4609" max="4609" width="2.125" style="365" customWidth="1"/>
    <col min="4610" max="4610" width="2.375" style="365" customWidth="1"/>
    <col min="4611" max="4629" width="4" style="365" customWidth="1"/>
    <col min="4630" max="4633" width="2.375" style="365" customWidth="1"/>
    <col min="4634" max="4634" width="2.125" style="365" customWidth="1"/>
    <col min="4635" max="4863" width="4" style="365"/>
    <col min="4864" max="4864" width="1.75" style="365" customWidth="1"/>
    <col min="4865" max="4865" width="2.125" style="365" customWidth="1"/>
    <col min="4866" max="4866" width="2.375" style="365" customWidth="1"/>
    <col min="4867" max="4885" width="4" style="365" customWidth="1"/>
    <col min="4886" max="4889" width="2.375" style="365" customWidth="1"/>
    <col min="4890" max="4890" width="2.125" style="365" customWidth="1"/>
    <col min="4891" max="5119" width="4" style="365"/>
    <col min="5120" max="5120" width="1.75" style="365" customWidth="1"/>
    <col min="5121" max="5121" width="2.125" style="365" customWidth="1"/>
    <col min="5122" max="5122" width="2.375" style="365" customWidth="1"/>
    <col min="5123" max="5141" width="4" style="365" customWidth="1"/>
    <col min="5142" max="5145" width="2.375" style="365" customWidth="1"/>
    <col min="5146" max="5146" width="2.125" style="365" customWidth="1"/>
    <col min="5147" max="5375" width="4" style="365"/>
    <col min="5376" max="5376" width="1.75" style="365" customWidth="1"/>
    <col min="5377" max="5377" width="2.125" style="365" customWidth="1"/>
    <col min="5378" max="5378" width="2.375" style="365" customWidth="1"/>
    <col min="5379" max="5397" width="4" style="365" customWidth="1"/>
    <col min="5398" max="5401" width="2.375" style="365" customWidth="1"/>
    <col min="5402" max="5402" width="2.125" style="365" customWidth="1"/>
    <col min="5403" max="5631" width="4" style="365"/>
    <col min="5632" max="5632" width="1.75" style="365" customWidth="1"/>
    <col min="5633" max="5633" width="2.125" style="365" customWidth="1"/>
    <col min="5634" max="5634" width="2.375" style="365" customWidth="1"/>
    <col min="5635" max="5653" width="4" style="365" customWidth="1"/>
    <col min="5654" max="5657" width="2.375" style="365" customWidth="1"/>
    <col min="5658" max="5658" width="2.125" style="365" customWidth="1"/>
    <col min="5659" max="5887" width="4" style="365"/>
    <col min="5888" max="5888" width="1.75" style="365" customWidth="1"/>
    <col min="5889" max="5889" width="2.125" style="365" customWidth="1"/>
    <col min="5890" max="5890" width="2.375" style="365" customWidth="1"/>
    <col min="5891" max="5909" width="4" style="365" customWidth="1"/>
    <col min="5910" max="5913" width="2.375" style="365" customWidth="1"/>
    <col min="5914" max="5914" width="2.125" style="365" customWidth="1"/>
    <col min="5915" max="6143" width="4" style="365"/>
    <col min="6144" max="6144" width="1.75" style="365" customWidth="1"/>
    <col min="6145" max="6145" width="2.125" style="365" customWidth="1"/>
    <col min="6146" max="6146" width="2.375" style="365" customWidth="1"/>
    <col min="6147" max="6165" width="4" style="365" customWidth="1"/>
    <col min="6166" max="6169" width="2.375" style="365" customWidth="1"/>
    <col min="6170" max="6170" width="2.125" style="365" customWidth="1"/>
    <col min="6171" max="6399" width="4" style="365"/>
    <col min="6400" max="6400" width="1.75" style="365" customWidth="1"/>
    <col min="6401" max="6401" width="2.125" style="365" customWidth="1"/>
    <col min="6402" max="6402" width="2.375" style="365" customWidth="1"/>
    <col min="6403" max="6421" width="4" style="365" customWidth="1"/>
    <col min="6422" max="6425" width="2.375" style="365" customWidth="1"/>
    <col min="6426" max="6426" width="2.125" style="365" customWidth="1"/>
    <col min="6427" max="6655" width="4" style="365"/>
    <col min="6656" max="6656" width="1.75" style="365" customWidth="1"/>
    <col min="6657" max="6657" width="2.125" style="365" customWidth="1"/>
    <col min="6658" max="6658" width="2.375" style="365" customWidth="1"/>
    <col min="6659" max="6677" width="4" style="365" customWidth="1"/>
    <col min="6678" max="6681" width="2.375" style="365" customWidth="1"/>
    <col min="6682" max="6682" width="2.125" style="365" customWidth="1"/>
    <col min="6683" max="6911" width="4" style="365"/>
    <col min="6912" max="6912" width="1.75" style="365" customWidth="1"/>
    <col min="6913" max="6913" width="2.125" style="365" customWidth="1"/>
    <col min="6914" max="6914" width="2.375" style="365" customWidth="1"/>
    <col min="6915" max="6933" width="4" style="365" customWidth="1"/>
    <col min="6934" max="6937" width="2.375" style="365" customWidth="1"/>
    <col min="6938" max="6938" width="2.125" style="365" customWidth="1"/>
    <col min="6939" max="7167" width="4" style="365"/>
    <col min="7168" max="7168" width="1.75" style="365" customWidth="1"/>
    <col min="7169" max="7169" width="2.125" style="365" customWidth="1"/>
    <col min="7170" max="7170" width="2.375" style="365" customWidth="1"/>
    <col min="7171" max="7189" width="4" style="365" customWidth="1"/>
    <col min="7190" max="7193" width="2.375" style="365" customWidth="1"/>
    <col min="7194" max="7194" width="2.125" style="365" customWidth="1"/>
    <col min="7195" max="7423" width="4" style="365"/>
    <col min="7424" max="7424" width="1.75" style="365" customWidth="1"/>
    <col min="7425" max="7425" width="2.125" style="365" customWidth="1"/>
    <col min="7426" max="7426" width="2.375" style="365" customWidth="1"/>
    <col min="7427" max="7445" width="4" style="365" customWidth="1"/>
    <col min="7446" max="7449" width="2.375" style="365" customWidth="1"/>
    <col min="7450" max="7450" width="2.125" style="365" customWidth="1"/>
    <col min="7451" max="7679" width="4" style="365"/>
    <col min="7680" max="7680" width="1.75" style="365" customWidth="1"/>
    <col min="7681" max="7681" width="2.125" style="365" customWidth="1"/>
    <col min="7682" max="7682" width="2.375" style="365" customWidth="1"/>
    <col min="7683" max="7701" width="4" style="365" customWidth="1"/>
    <col min="7702" max="7705" width="2.375" style="365" customWidth="1"/>
    <col min="7706" max="7706" width="2.125" style="365" customWidth="1"/>
    <col min="7707" max="7935" width="4" style="365"/>
    <col min="7936" max="7936" width="1.75" style="365" customWidth="1"/>
    <col min="7937" max="7937" width="2.125" style="365" customWidth="1"/>
    <col min="7938" max="7938" width="2.375" style="365" customWidth="1"/>
    <col min="7939" max="7957" width="4" style="365" customWidth="1"/>
    <col min="7958" max="7961" width="2.375" style="365" customWidth="1"/>
    <col min="7962" max="7962" width="2.125" style="365" customWidth="1"/>
    <col min="7963" max="8191" width="4" style="365"/>
    <col min="8192" max="8192" width="1.75" style="365" customWidth="1"/>
    <col min="8193" max="8193" width="2.125" style="365" customWidth="1"/>
    <col min="8194" max="8194" width="2.375" style="365" customWidth="1"/>
    <col min="8195" max="8213" width="4" style="365" customWidth="1"/>
    <col min="8214" max="8217" width="2.375" style="365" customWidth="1"/>
    <col min="8218" max="8218" width="2.125" style="365" customWidth="1"/>
    <col min="8219" max="8447" width="4" style="365"/>
    <col min="8448" max="8448" width="1.75" style="365" customWidth="1"/>
    <col min="8449" max="8449" width="2.125" style="365" customWidth="1"/>
    <col min="8450" max="8450" width="2.375" style="365" customWidth="1"/>
    <col min="8451" max="8469" width="4" style="365" customWidth="1"/>
    <col min="8470" max="8473" width="2.375" style="365" customWidth="1"/>
    <col min="8474" max="8474" width="2.125" style="365" customWidth="1"/>
    <col min="8475" max="8703" width="4" style="365"/>
    <col min="8704" max="8704" width="1.75" style="365" customWidth="1"/>
    <col min="8705" max="8705" width="2.125" style="365" customWidth="1"/>
    <col min="8706" max="8706" width="2.375" style="365" customWidth="1"/>
    <col min="8707" max="8725" width="4" style="365" customWidth="1"/>
    <col min="8726" max="8729" width="2.375" style="365" customWidth="1"/>
    <col min="8730" max="8730" width="2.125" style="365" customWidth="1"/>
    <col min="8731" max="8959" width="4" style="365"/>
    <col min="8960" max="8960" width="1.75" style="365" customWidth="1"/>
    <col min="8961" max="8961" width="2.125" style="365" customWidth="1"/>
    <col min="8962" max="8962" width="2.375" style="365" customWidth="1"/>
    <col min="8963" max="8981" width="4" style="365" customWidth="1"/>
    <col min="8982" max="8985" width="2.375" style="365" customWidth="1"/>
    <col min="8986" max="8986" width="2.125" style="365" customWidth="1"/>
    <col min="8987" max="9215" width="4" style="365"/>
    <col min="9216" max="9216" width="1.75" style="365" customWidth="1"/>
    <col min="9217" max="9217" width="2.125" style="365" customWidth="1"/>
    <col min="9218" max="9218" width="2.375" style="365" customWidth="1"/>
    <col min="9219" max="9237" width="4" style="365" customWidth="1"/>
    <col min="9238" max="9241" width="2.375" style="365" customWidth="1"/>
    <col min="9242" max="9242" width="2.125" style="365" customWidth="1"/>
    <col min="9243" max="9471" width="4" style="365"/>
    <col min="9472" max="9472" width="1.75" style="365" customWidth="1"/>
    <col min="9473" max="9473" width="2.125" style="365" customWidth="1"/>
    <col min="9474" max="9474" width="2.375" style="365" customWidth="1"/>
    <col min="9475" max="9493" width="4" style="365" customWidth="1"/>
    <col min="9494" max="9497" width="2.375" style="365" customWidth="1"/>
    <col min="9498" max="9498" width="2.125" style="365" customWidth="1"/>
    <col min="9499" max="9727" width="4" style="365"/>
    <col min="9728" max="9728" width="1.75" style="365" customWidth="1"/>
    <col min="9729" max="9729" width="2.125" style="365" customWidth="1"/>
    <col min="9730" max="9730" width="2.375" style="365" customWidth="1"/>
    <col min="9731" max="9749" width="4" style="365" customWidth="1"/>
    <col min="9750" max="9753" width="2.375" style="365" customWidth="1"/>
    <col min="9754" max="9754" width="2.125" style="365" customWidth="1"/>
    <col min="9755" max="9983" width="4" style="365"/>
    <col min="9984" max="9984" width="1.75" style="365" customWidth="1"/>
    <col min="9985" max="9985" width="2.125" style="365" customWidth="1"/>
    <col min="9986" max="9986" width="2.375" style="365" customWidth="1"/>
    <col min="9987" max="10005" width="4" style="365" customWidth="1"/>
    <col min="10006" max="10009" width="2.375" style="365" customWidth="1"/>
    <col min="10010" max="10010" width="2.125" style="365" customWidth="1"/>
    <col min="10011" max="10239" width="4" style="365"/>
    <col min="10240" max="10240" width="1.75" style="365" customWidth="1"/>
    <col min="10241" max="10241" width="2.125" style="365" customWidth="1"/>
    <col min="10242" max="10242" width="2.375" style="365" customWidth="1"/>
    <col min="10243" max="10261" width="4" style="365" customWidth="1"/>
    <col min="10262" max="10265" width="2.375" style="365" customWidth="1"/>
    <col min="10266" max="10266" width="2.125" style="365" customWidth="1"/>
    <col min="10267" max="10495" width="4" style="365"/>
    <col min="10496" max="10496" width="1.75" style="365" customWidth="1"/>
    <col min="10497" max="10497" width="2.125" style="365" customWidth="1"/>
    <col min="10498" max="10498" width="2.375" style="365" customWidth="1"/>
    <col min="10499" max="10517" width="4" style="365" customWidth="1"/>
    <col min="10518" max="10521" width="2.375" style="365" customWidth="1"/>
    <col min="10522" max="10522" width="2.125" style="365" customWidth="1"/>
    <col min="10523" max="10751" width="4" style="365"/>
    <col min="10752" max="10752" width="1.75" style="365" customWidth="1"/>
    <col min="10753" max="10753" width="2.125" style="365" customWidth="1"/>
    <col min="10754" max="10754" width="2.375" style="365" customWidth="1"/>
    <col min="10755" max="10773" width="4" style="365" customWidth="1"/>
    <col min="10774" max="10777" width="2.375" style="365" customWidth="1"/>
    <col min="10778" max="10778" width="2.125" style="365" customWidth="1"/>
    <col min="10779" max="11007" width="4" style="365"/>
    <col min="11008" max="11008" width="1.75" style="365" customWidth="1"/>
    <col min="11009" max="11009" width="2.125" style="365" customWidth="1"/>
    <col min="11010" max="11010" width="2.375" style="365" customWidth="1"/>
    <col min="11011" max="11029" width="4" style="365" customWidth="1"/>
    <col min="11030" max="11033" width="2.375" style="365" customWidth="1"/>
    <col min="11034" max="11034" width="2.125" style="365" customWidth="1"/>
    <col min="11035" max="11263" width="4" style="365"/>
    <col min="11264" max="11264" width="1.75" style="365" customWidth="1"/>
    <col min="11265" max="11265" width="2.125" style="365" customWidth="1"/>
    <col min="11266" max="11266" width="2.375" style="365" customWidth="1"/>
    <col min="11267" max="11285" width="4" style="365" customWidth="1"/>
    <col min="11286" max="11289" width="2.375" style="365" customWidth="1"/>
    <col min="11290" max="11290" width="2.125" style="365" customWidth="1"/>
    <col min="11291" max="11519" width="4" style="365"/>
    <col min="11520" max="11520" width="1.75" style="365" customWidth="1"/>
    <col min="11521" max="11521" width="2.125" style="365" customWidth="1"/>
    <col min="11522" max="11522" width="2.375" style="365" customWidth="1"/>
    <col min="11523" max="11541" width="4" style="365" customWidth="1"/>
    <col min="11542" max="11545" width="2.375" style="365" customWidth="1"/>
    <col min="11546" max="11546" width="2.125" style="365" customWidth="1"/>
    <col min="11547" max="11775" width="4" style="365"/>
    <col min="11776" max="11776" width="1.75" style="365" customWidth="1"/>
    <col min="11777" max="11777" width="2.125" style="365" customWidth="1"/>
    <col min="11778" max="11778" width="2.375" style="365" customWidth="1"/>
    <col min="11779" max="11797" width="4" style="365" customWidth="1"/>
    <col min="11798" max="11801" width="2.375" style="365" customWidth="1"/>
    <col min="11802" max="11802" width="2.125" style="365" customWidth="1"/>
    <col min="11803" max="12031" width="4" style="365"/>
    <col min="12032" max="12032" width="1.75" style="365" customWidth="1"/>
    <col min="12033" max="12033" width="2.125" style="365" customWidth="1"/>
    <col min="12034" max="12034" width="2.375" style="365" customWidth="1"/>
    <col min="12035" max="12053" width="4" style="365" customWidth="1"/>
    <col min="12054" max="12057" width="2.375" style="365" customWidth="1"/>
    <col min="12058" max="12058" width="2.125" style="365" customWidth="1"/>
    <col min="12059" max="12287" width="4" style="365"/>
    <col min="12288" max="12288" width="1.75" style="365" customWidth="1"/>
    <col min="12289" max="12289" width="2.125" style="365" customWidth="1"/>
    <col min="12290" max="12290" width="2.375" style="365" customWidth="1"/>
    <col min="12291" max="12309" width="4" style="365" customWidth="1"/>
    <col min="12310" max="12313" width="2.375" style="365" customWidth="1"/>
    <col min="12314" max="12314" width="2.125" style="365" customWidth="1"/>
    <col min="12315" max="12543" width="4" style="365"/>
    <col min="12544" max="12544" width="1.75" style="365" customWidth="1"/>
    <col min="12545" max="12545" width="2.125" style="365" customWidth="1"/>
    <col min="12546" max="12546" width="2.375" style="365" customWidth="1"/>
    <col min="12547" max="12565" width="4" style="365" customWidth="1"/>
    <col min="12566" max="12569" width="2.375" style="365" customWidth="1"/>
    <col min="12570" max="12570" width="2.125" style="365" customWidth="1"/>
    <col min="12571" max="12799" width="4" style="365"/>
    <col min="12800" max="12800" width="1.75" style="365" customWidth="1"/>
    <col min="12801" max="12801" width="2.125" style="365" customWidth="1"/>
    <col min="12802" max="12802" width="2.375" style="365" customWidth="1"/>
    <col min="12803" max="12821" width="4" style="365" customWidth="1"/>
    <col min="12822" max="12825" width="2.375" style="365" customWidth="1"/>
    <col min="12826" max="12826" width="2.125" style="365" customWidth="1"/>
    <col min="12827" max="13055" width="4" style="365"/>
    <col min="13056" max="13056" width="1.75" style="365" customWidth="1"/>
    <col min="13057" max="13057" width="2.125" style="365" customWidth="1"/>
    <col min="13058" max="13058" width="2.375" style="365" customWidth="1"/>
    <col min="13059" max="13077" width="4" style="365" customWidth="1"/>
    <col min="13078" max="13081" width="2.375" style="365" customWidth="1"/>
    <col min="13082" max="13082" width="2.125" style="365" customWidth="1"/>
    <col min="13083" max="13311" width="4" style="365"/>
    <col min="13312" max="13312" width="1.75" style="365" customWidth="1"/>
    <col min="13313" max="13313" width="2.125" style="365" customWidth="1"/>
    <col min="13314" max="13314" width="2.375" style="365" customWidth="1"/>
    <col min="13315" max="13333" width="4" style="365" customWidth="1"/>
    <col min="13334" max="13337" width="2.375" style="365" customWidth="1"/>
    <col min="13338" max="13338" width="2.125" style="365" customWidth="1"/>
    <col min="13339" max="13567" width="4" style="365"/>
    <col min="13568" max="13568" width="1.75" style="365" customWidth="1"/>
    <col min="13569" max="13569" width="2.125" style="365" customWidth="1"/>
    <col min="13570" max="13570" width="2.375" style="365" customWidth="1"/>
    <col min="13571" max="13589" width="4" style="365" customWidth="1"/>
    <col min="13590" max="13593" width="2.375" style="365" customWidth="1"/>
    <col min="13594" max="13594" width="2.125" style="365" customWidth="1"/>
    <col min="13595" max="13823" width="4" style="365"/>
    <col min="13824" max="13824" width="1.75" style="365" customWidth="1"/>
    <col min="13825" max="13825" width="2.125" style="365" customWidth="1"/>
    <col min="13826" max="13826" width="2.375" style="365" customWidth="1"/>
    <col min="13827" max="13845" width="4" style="365" customWidth="1"/>
    <col min="13846" max="13849" width="2.375" style="365" customWidth="1"/>
    <col min="13850" max="13850" width="2.125" style="365" customWidth="1"/>
    <col min="13851" max="14079" width="4" style="365"/>
    <col min="14080" max="14080" width="1.75" style="365" customWidth="1"/>
    <col min="14081" max="14081" width="2.125" style="365" customWidth="1"/>
    <col min="14082" max="14082" width="2.375" style="365" customWidth="1"/>
    <col min="14083" max="14101" width="4" style="365" customWidth="1"/>
    <col min="14102" max="14105" width="2.375" style="365" customWidth="1"/>
    <col min="14106" max="14106" width="2.125" style="365" customWidth="1"/>
    <col min="14107" max="14335" width="4" style="365"/>
    <col min="14336" max="14336" width="1.75" style="365" customWidth="1"/>
    <col min="14337" max="14337" width="2.125" style="365" customWidth="1"/>
    <col min="14338" max="14338" width="2.375" style="365" customWidth="1"/>
    <col min="14339" max="14357" width="4" style="365" customWidth="1"/>
    <col min="14358" max="14361" width="2.375" style="365" customWidth="1"/>
    <col min="14362" max="14362" width="2.125" style="365" customWidth="1"/>
    <col min="14363" max="14591" width="4" style="365"/>
    <col min="14592" max="14592" width="1.75" style="365" customWidth="1"/>
    <col min="14593" max="14593" width="2.125" style="365" customWidth="1"/>
    <col min="14594" max="14594" width="2.375" style="365" customWidth="1"/>
    <col min="14595" max="14613" width="4" style="365" customWidth="1"/>
    <col min="14614" max="14617" width="2.375" style="365" customWidth="1"/>
    <col min="14618" max="14618" width="2.125" style="365" customWidth="1"/>
    <col min="14619" max="14847" width="4" style="365"/>
    <col min="14848" max="14848" width="1.75" style="365" customWidth="1"/>
    <col min="14849" max="14849" width="2.125" style="365" customWidth="1"/>
    <col min="14850" max="14850" width="2.375" style="365" customWidth="1"/>
    <col min="14851" max="14869" width="4" style="365" customWidth="1"/>
    <col min="14870" max="14873" width="2.375" style="365" customWidth="1"/>
    <col min="14874" max="14874" width="2.125" style="365" customWidth="1"/>
    <col min="14875" max="15103" width="4" style="365"/>
    <col min="15104" max="15104" width="1.75" style="365" customWidth="1"/>
    <col min="15105" max="15105" width="2.125" style="365" customWidth="1"/>
    <col min="15106" max="15106" width="2.375" style="365" customWidth="1"/>
    <col min="15107" max="15125" width="4" style="365" customWidth="1"/>
    <col min="15126" max="15129" width="2.375" style="365" customWidth="1"/>
    <col min="15130" max="15130" width="2.125" style="365" customWidth="1"/>
    <col min="15131" max="15359" width="4" style="365"/>
    <col min="15360" max="15360" width="1.75" style="365" customWidth="1"/>
    <col min="15361" max="15361" width="2.125" style="365" customWidth="1"/>
    <col min="15362" max="15362" width="2.375" style="365" customWidth="1"/>
    <col min="15363" max="15381" width="4" style="365" customWidth="1"/>
    <col min="15382" max="15385" width="2.375" style="365" customWidth="1"/>
    <col min="15386" max="15386" width="2.125" style="365" customWidth="1"/>
    <col min="15387" max="15615" width="4" style="365"/>
    <col min="15616" max="15616" width="1.75" style="365" customWidth="1"/>
    <col min="15617" max="15617" width="2.125" style="365" customWidth="1"/>
    <col min="15618" max="15618" width="2.375" style="365" customWidth="1"/>
    <col min="15619" max="15637" width="4" style="365" customWidth="1"/>
    <col min="15638" max="15641" width="2.375" style="365" customWidth="1"/>
    <col min="15642" max="15642" width="2.125" style="365" customWidth="1"/>
    <col min="15643" max="15871" width="4" style="365"/>
    <col min="15872" max="15872" width="1.75" style="365" customWidth="1"/>
    <col min="15873" max="15873" width="2.125" style="365" customWidth="1"/>
    <col min="15874" max="15874" width="2.375" style="365" customWidth="1"/>
    <col min="15875" max="15893" width="4" style="365" customWidth="1"/>
    <col min="15894" max="15897" width="2.375" style="365" customWidth="1"/>
    <col min="15898" max="15898" width="2.125" style="365" customWidth="1"/>
    <col min="15899" max="16127" width="4" style="365"/>
    <col min="16128" max="16128" width="1.75" style="365" customWidth="1"/>
    <col min="16129" max="16129" width="2.125" style="365" customWidth="1"/>
    <col min="16130" max="16130" width="2.375" style="365" customWidth="1"/>
    <col min="16131" max="16149" width="4" style="365" customWidth="1"/>
    <col min="16150" max="16153" width="2.375" style="365" customWidth="1"/>
    <col min="16154" max="16154" width="2.125" style="365" customWidth="1"/>
    <col min="16155" max="16384" width="4" style="365"/>
  </cols>
  <sheetData>
    <row r="1" spans="1:26" x14ac:dyDescent="0.15">
      <c r="A1" s="377"/>
      <c r="B1" s="365"/>
      <c r="C1" s="365"/>
      <c r="D1" s="365"/>
      <c r="E1" s="365"/>
      <c r="F1" s="365"/>
      <c r="G1" s="365"/>
      <c r="H1" s="365"/>
      <c r="I1" s="365"/>
      <c r="J1" s="365"/>
      <c r="K1" s="365"/>
      <c r="L1" s="365"/>
      <c r="M1" s="365"/>
      <c r="N1" s="365"/>
      <c r="O1" s="365"/>
      <c r="P1" s="365"/>
      <c r="Q1" s="365"/>
      <c r="R1" s="365"/>
      <c r="S1" s="365"/>
      <c r="T1" s="365"/>
      <c r="U1" s="365"/>
      <c r="V1" s="365"/>
      <c r="W1" s="365"/>
      <c r="X1" s="365"/>
      <c r="Y1" s="365"/>
      <c r="Z1" s="366"/>
    </row>
    <row r="2" spans="1:26" x14ac:dyDescent="0.15">
      <c r="A2" s="377"/>
      <c r="B2" s="1119" t="s">
        <v>838</v>
      </c>
      <c r="C2" s="1119"/>
      <c r="D2" s="1119"/>
      <c r="E2" s="1119"/>
      <c r="F2" s="365"/>
      <c r="G2" s="365"/>
      <c r="H2" s="365"/>
      <c r="I2" s="365"/>
      <c r="J2" s="365"/>
      <c r="K2" s="365"/>
      <c r="L2" s="365"/>
      <c r="M2" s="365"/>
      <c r="N2" s="365"/>
      <c r="O2" s="365"/>
      <c r="P2" s="365"/>
      <c r="Q2" s="365"/>
      <c r="R2" s="1120" t="s">
        <v>420</v>
      </c>
      <c r="S2" s="1120"/>
      <c r="T2" s="1120"/>
      <c r="U2" s="1120"/>
      <c r="V2" s="1120"/>
      <c r="W2" s="1120"/>
      <c r="X2" s="1120"/>
      <c r="Y2" s="1120"/>
      <c r="Z2" s="366"/>
    </row>
    <row r="3" spans="1:26" x14ac:dyDescent="0.15">
      <c r="A3" s="377"/>
      <c r="B3" s="365"/>
      <c r="C3" s="365"/>
      <c r="D3" s="365"/>
      <c r="E3" s="365"/>
      <c r="F3" s="365"/>
      <c r="G3" s="365"/>
      <c r="H3" s="365"/>
      <c r="I3" s="365"/>
      <c r="J3" s="365"/>
      <c r="K3" s="365"/>
      <c r="L3" s="365"/>
      <c r="M3" s="365"/>
      <c r="N3" s="365"/>
      <c r="O3" s="365"/>
      <c r="P3" s="365"/>
      <c r="Q3" s="365"/>
      <c r="R3" s="365"/>
      <c r="S3" s="365"/>
      <c r="T3" s="368"/>
      <c r="U3" s="365"/>
      <c r="V3" s="365"/>
      <c r="W3" s="365"/>
      <c r="X3" s="365"/>
      <c r="Y3" s="365"/>
      <c r="Z3" s="366"/>
    </row>
    <row r="4" spans="1:26" ht="17.25" x14ac:dyDescent="0.15">
      <c r="A4" s="377"/>
      <c r="B4" s="1122" t="s">
        <v>539</v>
      </c>
      <c r="C4" s="1122"/>
      <c r="D4" s="1122"/>
      <c r="E4" s="1122"/>
      <c r="F4" s="1122"/>
      <c r="G4" s="1122"/>
      <c r="H4" s="1122"/>
      <c r="I4" s="1122"/>
      <c r="J4" s="1122"/>
      <c r="K4" s="1122"/>
      <c r="L4" s="1122"/>
      <c r="M4" s="1122"/>
      <c r="N4" s="1122"/>
      <c r="O4" s="1122"/>
      <c r="P4" s="1122"/>
      <c r="Q4" s="1122"/>
      <c r="R4" s="1122"/>
      <c r="S4" s="1122"/>
      <c r="T4" s="1122"/>
      <c r="U4" s="1122"/>
      <c r="V4" s="1122"/>
      <c r="W4" s="1122"/>
      <c r="X4" s="1122"/>
      <c r="Y4" s="1122"/>
      <c r="Z4" s="366"/>
    </row>
    <row r="5" spans="1:26" x14ac:dyDescent="0.15">
      <c r="A5" s="377"/>
      <c r="B5" s="365"/>
      <c r="C5" s="365"/>
      <c r="D5" s="365"/>
      <c r="E5" s="365"/>
      <c r="F5" s="365"/>
      <c r="G5" s="365"/>
      <c r="H5" s="365"/>
      <c r="I5" s="365"/>
      <c r="J5" s="365"/>
      <c r="K5" s="365"/>
      <c r="L5" s="365"/>
      <c r="M5" s="365"/>
      <c r="N5" s="365"/>
      <c r="O5" s="365"/>
      <c r="P5" s="365"/>
      <c r="Q5" s="365"/>
      <c r="R5" s="365"/>
      <c r="S5" s="365"/>
      <c r="T5" s="365"/>
      <c r="U5" s="365"/>
      <c r="V5" s="365"/>
      <c r="W5" s="365"/>
      <c r="X5" s="365"/>
      <c r="Y5" s="365"/>
      <c r="Z5" s="366"/>
    </row>
    <row r="6" spans="1:26" ht="24.95" customHeight="1" x14ac:dyDescent="0.15">
      <c r="A6" s="377"/>
      <c r="B6" s="1166" t="s">
        <v>474</v>
      </c>
      <c r="C6" s="1167"/>
      <c r="D6" s="1167"/>
      <c r="E6" s="1167"/>
      <c r="F6" s="1168"/>
      <c r="G6" s="1126"/>
      <c r="H6" s="1126"/>
      <c r="I6" s="1126"/>
      <c r="J6" s="1126"/>
      <c r="K6" s="1126"/>
      <c r="L6" s="1126"/>
      <c r="M6" s="1126"/>
      <c r="N6" s="1126"/>
      <c r="O6" s="1126"/>
      <c r="P6" s="1126"/>
      <c r="Q6" s="1126"/>
      <c r="R6" s="1126"/>
      <c r="S6" s="1126"/>
      <c r="T6" s="1126"/>
      <c r="U6" s="1126"/>
      <c r="V6" s="1126"/>
      <c r="W6" s="1126"/>
      <c r="X6" s="1126"/>
      <c r="Y6" s="1127"/>
      <c r="Z6" s="366"/>
    </row>
    <row r="7" spans="1:26" ht="24.95" customHeight="1" x14ac:dyDescent="0.15">
      <c r="A7" s="377"/>
      <c r="B7" s="1166" t="s">
        <v>475</v>
      </c>
      <c r="C7" s="1167"/>
      <c r="D7" s="1167"/>
      <c r="E7" s="1167"/>
      <c r="F7" s="1168"/>
      <c r="G7" s="1117" t="s">
        <v>540</v>
      </c>
      <c r="H7" s="1117"/>
      <c r="I7" s="1117"/>
      <c r="J7" s="1117"/>
      <c r="K7" s="1117"/>
      <c r="L7" s="1117"/>
      <c r="M7" s="1117"/>
      <c r="N7" s="1117"/>
      <c r="O7" s="1117"/>
      <c r="P7" s="1117"/>
      <c r="Q7" s="1117"/>
      <c r="R7" s="1117"/>
      <c r="S7" s="1117"/>
      <c r="T7" s="1117"/>
      <c r="U7" s="1117"/>
      <c r="V7" s="1117"/>
      <c r="W7" s="1117"/>
      <c r="X7" s="1117"/>
      <c r="Y7" s="1118"/>
      <c r="Z7" s="366"/>
    </row>
    <row r="8" spans="1:26" ht="24.95" customHeight="1" x14ac:dyDescent="0.15">
      <c r="A8" s="377"/>
      <c r="B8" s="1128" t="s">
        <v>477</v>
      </c>
      <c r="C8" s="1129"/>
      <c r="D8" s="1129"/>
      <c r="E8" s="1129"/>
      <c r="F8" s="1169"/>
      <c r="G8" s="1130" t="s">
        <v>541</v>
      </c>
      <c r="H8" s="1126"/>
      <c r="I8" s="1126"/>
      <c r="J8" s="1126"/>
      <c r="K8" s="1126"/>
      <c r="L8" s="1126"/>
      <c r="M8" s="1126"/>
      <c r="N8" s="1126"/>
      <c r="O8" s="1126"/>
      <c r="P8" s="1126"/>
      <c r="Q8" s="1126"/>
      <c r="R8" s="1126"/>
      <c r="S8" s="1126"/>
      <c r="T8" s="1126"/>
      <c r="U8" s="1126"/>
      <c r="V8" s="1126"/>
      <c r="W8" s="1126"/>
      <c r="X8" s="1126"/>
      <c r="Y8" s="1127"/>
      <c r="Z8" s="366"/>
    </row>
    <row r="9" spans="1:26" ht="24.95" customHeight="1" x14ac:dyDescent="0.15">
      <c r="A9" s="377"/>
      <c r="B9" s="1166" t="s">
        <v>542</v>
      </c>
      <c r="C9" s="1167"/>
      <c r="D9" s="1167"/>
      <c r="E9" s="1167"/>
      <c r="F9" s="1168"/>
      <c r="G9" s="1126"/>
      <c r="H9" s="1126"/>
      <c r="I9" s="1126"/>
      <c r="J9" s="1126"/>
      <c r="K9" s="1126"/>
      <c r="L9" s="1126"/>
      <c r="M9" s="1126"/>
      <c r="N9" s="1126"/>
      <c r="O9" s="1126"/>
      <c r="P9" s="1126"/>
      <c r="Q9" s="1126"/>
      <c r="R9" s="1126"/>
      <c r="S9" s="1126"/>
      <c r="T9" s="1126"/>
      <c r="U9" s="1126"/>
      <c r="V9" s="1126"/>
      <c r="W9" s="1126"/>
      <c r="X9" s="1126"/>
      <c r="Y9" s="1127"/>
      <c r="Z9" s="366"/>
    </row>
    <row r="10" spans="1:26" ht="24.95" customHeight="1" x14ac:dyDescent="0.15">
      <c r="A10" s="377"/>
      <c r="B10" s="1166" t="s">
        <v>543</v>
      </c>
      <c r="C10" s="1167"/>
      <c r="D10" s="1167"/>
      <c r="E10" s="1167"/>
      <c r="F10" s="1168"/>
      <c r="G10" s="1116" t="s">
        <v>544</v>
      </c>
      <c r="H10" s="1117"/>
      <c r="I10" s="1117"/>
      <c r="J10" s="1117"/>
      <c r="K10" s="1117"/>
      <c r="L10" s="1117"/>
      <c r="M10" s="1117"/>
      <c r="N10" s="1117"/>
      <c r="O10" s="1117"/>
      <c r="P10" s="1117"/>
      <c r="Q10" s="1117"/>
      <c r="R10" s="1117"/>
      <c r="S10" s="1117"/>
      <c r="T10" s="1117"/>
      <c r="U10" s="1117"/>
      <c r="V10" s="1117"/>
      <c r="W10" s="1117"/>
      <c r="X10" s="1117"/>
      <c r="Y10" s="1118"/>
      <c r="Z10" s="366"/>
    </row>
    <row r="11" spans="1:26" ht="24.95" customHeight="1" x14ac:dyDescent="0.15">
      <c r="A11" s="377"/>
      <c r="B11" s="1166" t="s">
        <v>545</v>
      </c>
      <c r="C11" s="1167"/>
      <c r="D11" s="1167"/>
      <c r="E11" s="1167"/>
      <c r="F11" s="1168"/>
      <c r="G11" s="1126"/>
      <c r="H11" s="1126"/>
      <c r="I11" s="1126"/>
      <c r="J11" s="1126"/>
      <c r="K11" s="1126"/>
      <c r="L11" s="1126"/>
      <c r="M11" s="1126"/>
      <c r="N11" s="1126"/>
      <c r="O11" s="1126"/>
      <c r="P11" s="1126"/>
      <c r="Q11" s="1126"/>
      <c r="R11" s="1126"/>
      <c r="S11" s="1126"/>
      <c r="T11" s="1126"/>
      <c r="U11" s="1126"/>
      <c r="V11" s="1126"/>
      <c r="W11" s="1126"/>
      <c r="X11" s="1126"/>
      <c r="Y11" s="1127"/>
      <c r="Z11" s="366"/>
    </row>
    <row r="12" spans="1:26" x14ac:dyDescent="0.15">
      <c r="A12" s="377"/>
      <c r="B12" s="365"/>
      <c r="C12" s="365"/>
      <c r="D12" s="365"/>
      <c r="E12" s="365"/>
      <c r="F12" s="365"/>
      <c r="G12" s="365"/>
      <c r="H12" s="365"/>
      <c r="I12" s="365"/>
      <c r="J12" s="365"/>
      <c r="K12" s="365"/>
      <c r="L12" s="365"/>
      <c r="M12" s="365"/>
      <c r="N12" s="365"/>
      <c r="O12" s="365"/>
      <c r="P12" s="365"/>
      <c r="Q12" s="365"/>
      <c r="R12" s="365"/>
      <c r="S12" s="365"/>
      <c r="T12" s="365"/>
      <c r="U12" s="365"/>
      <c r="V12" s="365"/>
      <c r="W12" s="365"/>
      <c r="X12" s="365"/>
      <c r="Y12" s="365"/>
      <c r="Z12" s="366"/>
    </row>
    <row r="13" spans="1:26" ht="18.75" customHeight="1" x14ac:dyDescent="0.15">
      <c r="A13" s="377"/>
      <c r="B13" s="374"/>
      <c r="C13" s="1131" t="s">
        <v>546</v>
      </c>
      <c r="D13" s="1131"/>
      <c r="E13" s="1131"/>
      <c r="F13" s="1131"/>
      <c r="G13" s="1131"/>
      <c r="H13" s="1131"/>
      <c r="I13" s="1131"/>
      <c r="J13" s="1131"/>
      <c r="K13" s="1131"/>
      <c r="L13" s="1131"/>
      <c r="M13" s="1131"/>
      <c r="N13" s="1131"/>
      <c r="O13" s="1131"/>
      <c r="P13" s="1131"/>
      <c r="Q13" s="1131"/>
      <c r="R13" s="1131"/>
      <c r="S13" s="1131"/>
      <c r="T13" s="1131"/>
      <c r="U13" s="376"/>
      <c r="V13" s="1107" t="s">
        <v>457</v>
      </c>
      <c r="W13" s="1108"/>
      <c r="X13" s="1108"/>
      <c r="Y13" s="1109"/>
      <c r="Z13" s="366"/>
    </row>
    <row r="14" spans="1:26" ht="18.75" customHeight="1" x14ac:dyDescent="0.15">
      <c r="A14" s="377"/>
      <c r="B14" s="377"/>
      <c r="C14" s="365" t="s">
        <v>547</v>
      </c>
      <c r="D14" s="365"/>
      <c r="E14" s="365"/>
      <c r="F14" s="365"/>
      <c r="G14" s="365"/>
      <c r="H14" s="365"/>
      <c r="I14" s="365"/>
      <c r="J14" s="365"/>
      <c r="K14" s="365"/>
      <c r="L14" s="365"/>
      <c r="M14" s="365"/>
      <c r="N14" s="365"/>
      <c r="O14" s="365"/>
      <c r="P14" s="365"/>
      <c r="Q14" s="365"/>
      <c r="R14" s="365"/>
      <c r="S14" s="365"/>
      <c r="T14" s="365"/>
      <c r="U14" s="366"/>
      <c r="V14" s="1110"/>
      <c r="W14" s="1111"/>
      <c r="X14" s="1111"/>
      <c r="Y14" s="1112"/>
      <c r="Z14" s="366"/>
    </row>
    <row r="15" spans="1:26" ht="18.75" customHeight="1" x14ac:dyDescent="0.15">
      <c r="A15" s="377"/>
      <c r="B15" s="378"/>
      <c r="C15" s="379" t="s">
        <v>548</v>
      </c>
      <c r="D15" s="379"/>
      <c r="E15" s="379"/>
      <c r="F15" s="379"/>
      <c r="G15" s="379"/>
      <c r="H15" s="379"/>
      <c r="I15" s="379"/>
      <c r="J15" s="379"/>
      <c r="K15" s="379"/>
      <c r="L15" s="379"/>
      <c r="M15" s="379"/>
      <c r="N15" s="379"/>
      <c r="O15" s="379"/>
      <c r="P15" s="379"/>
      <c r="Q15" s="379"/>
      <c r="R15" s="379"/>
      <c r="S15" s="379"/>
      <c r="T15" s="379"/>
      <c r="U15" s="380"/>
      <c r="V15" s="1113"/>
      <c r="W15" s="1114"/>
      <c r="X15" s="1114"/>
      <c r="Y15" s="1115"/>
      <c r="Z15" s="366"/>
    </row>
    <row r="16" spans="1:26" ht="18.75" customHeight="1" x14ac:dyDescent="0.15">
      <c r="A16" s="377"/>
      <c r="B16" s="374"/>
      <c r="C16" s="1131" t="s">
        <v>549</v>
      </c>
      <c r="D16" s="1131"/>
      <c r="E16" s="1131"/>
      <c r="F16" s="1131"/>
      <c r="G16" s="1131"/>
      <c r="H16" s="1131"/>
      <c r="I16" s="1131"/>
      <c r="J16" s="1131"/>
      <c r="K16" s="1131"/>
      <c r="L16" s="1131"/>
      <c r="M16" s="1131"/>
      <c r="N16" s="1131"/>
      <c r="O16" s="1131"/>
      <c r="P16" s="1131"/>
      <c r="Q16" s="1131"/>
      <c r="R16" s="1131"/>
      <c r="S16" s="1131"/>
      <c r="T16" s="1131"/>
      <c r="U16" s="375"/>
      <c r="V16" s="1107" t="s">
        <v>457</v>
      </c>
      <c r="W16" s="1108"/>
      <c r="X16" s="1108"/>
      <c r="Y16" s="1109"/>
      <c r="Z16" s="366"/>
    </row>
    <row r="17" spans="1:26" ht="18.75" customHeight="1" x14ac:dyDescent="0.15">
      <c r="A17" s="377"/>
      <c r="B17" s="378"/>
      <c r="C17" s="379" t="s">
        <v>550</v>
      </c>
      <c r="D17" s="379"/>
      <c r="E17" s="379"/>
      <c r="F17" s="379"/>
      <c r="G17" s="379"/>
      <c r="H17" s="379"/>
      <c r="I17" s="379"/>
      <c r="J17" s="379"/>
      <c r="K17" s="379"/>
      <c r="L17" s="379"/>
      <c r="M17" s="379"/>
      <c r="N17" s="379"/>
      <c r="O17" s="379"/>
      <c r="P17" s="379"/>
      <c r="Q17" s="379"/>
      <c r="R17" s="379"/>
      <c r="S17" s="379"/>
      <c r="T17" s="379"/>
      <c r="U17" s="379"/>
      <c r="V17" s="1113"/>
      <c r="W17" s="1114"/>
      <c r="X17" s="1114"/>
      <c r="Y17" s="1115"/>
      <c r="Z17" s="366"/>
    </row>
    <row r="18" spans="1:26" ht="18.75" customHeight="1" x14ac:dyDescent="0.15">
      <c r="A18" s="377"/>
      <c r="B18" s="374"/>
      <c r="C18" s="1131" t="s">
        <v>551</v>
      </c>
      <c r="D18" s="1131"/>
      <c r="E18" s="1131"/>
      <c r="F18" s="1131"/>
      <c r="G18" s="1131"/>
      <c r="H18" s="1131"/>
      <c r="I18" s="1131"/>
      <c r="J18" s="1131"/>
      <c r="K18" s="1131"/>
      <c r="L18" s="1131"/>
      <c r="M18" s="1131"/>
      <c r="N18" s="1131"/>
      <c r="O18" s="1131"/>
      <c r="P18" s="1131"/>
      <c r="Q18" s="1131"/>
      <c r="R18" s="1131"/>
      <c r="S18" s="1131"/>
      <c r="T18" s="1131"/>
      <c r="U18" s="375"/>
      <c r="V18" s="1107" t="s">
        <v>457</v>
      </c>
      <c r="W18" s="1108"/>
      <c r="X18" s="1108"/>
      <c r="Y18" s="1109"/>
      <c r="Z18" s="366"/>
    </row>
    <row r="19" spans="1:26" ht="18.75" customHeight="1" x14ac:dyDescent="0.15">
      <c r="A19" s="377"/>
      <c r="B19" s="378"/>
      <c r="C19" s="379" t="s">
        <v>552</v>
      </c>
      <c r="D19" s="379"/>
      <c r="E19" s="379"/>
      <c r="F19" s="379"/>
      <c r="G19" s="379"/>
      <c r="H19" s="379"/>
      <c r="I19" s="379"/>
      <c r="J19" s="379"/>
      <c r="K19" s="379"/>
      <c r="L19" s="379"/>
      <c r="M19" s="379"/>
      <c r="N19" s="379"/>
      <c r="O19" s="379"/>
      <c r="P19" s="379"/>
      <c r="Q19" s="379"/>
      <c r="R19" s="379"/>
      <c r="S19" s="379"/>
      <c r="T19" s="379"/>
      <c r="U19" s="379"/>
      <c r="V19" s="1113"/>
      <c r="W19" s="1114"/>
      <c r="X19" s="1114"/>
      <c r="Y19" s="1115"/>
      <c r="Z19" s="366"/>
    </row>
    <row r="20" spans="1:26" ht="18.75" customHeight="1" x14ac:dyDescent="0.15">
      <c r="A20" s="377"/>
      <c r="B20" s="374"/>
      <c r="C20" s="1131" t="s">
        <v>553</v>
      </c>
      <c r="D20" s="1131"/>
      <c r="E20" s="1131"/>
      <c r="F20" s="1131"/>
      <c r="G20" s="1131"/>
      <c r="H20" s="1131"/>
      <c r="I20" s="1131"/>
      <c r="J20" s="1131"/>
      <c r="K20" s="1131"/>
      <c r="L20" s="1131"/>
      <c r="M20" s="1131"/>
      <c r="N20" s="1131"/>
      <c r="O20" s="1131"/>
      <c r="P20" s="1131"/>
      <c r="Q20" s="1131"/>
      <c r="R20" s="1131"/>
      <c r="S20" s="1131"/>
      <c r="T20" s="1131"/>
      <c r="U20" s="376"/>
      <c r="V20" s="1108" t="s">
        <v>457</v>
      </c>
      <c r="W20" s="1108"/>
      <c r="X20" s="1108"/>
      <c r="Y20" s="1109"/>
      <c r="Z20" s="366"/>
    </row>
    <row r="21" spans="1:26" ht="18.75" customHeight="1" x14ac:dyDescent="0.15">
      <c r="A21" s="377"/>
      <c r="B21" s="377"/>
      <c r="C21" s="1119" t="s">
        <v>554</v>
      </c>
      <c r="D21" s="1119"/>
      <c r="E21" s="1119"/>
      <c r="F21" s="1119"/>
      <c r="G21" s="1119"/>
      <c r="H21" s="1119"/>
      <c r="I21" s="1119"/>
      <c r="J21" s="1119"/>
      <c r="K21" s="1119"/>
      <c r="L21" s="1119"/>
      <c r="M21" s="1119"/>
      <c r="N21" s="1119"/>
      <c r="O21" s="1119"/>
      <c r="P21" s="1119"/>
      <c r="Q21" s="1119"/>
      <c r="R21" s="1119"/>
      <c r="S21" s="1119"/>
      <c r="T21" s="1119"/>
      <c r="U21" s="366"/>
      <c r="V21" s="1111"/>
      <c r="W21" s="1111"/>
      <c r="X21" s="1111"/>
      <c r="Y21" s="1112"/>
      <c r="Z21" s="366"/>
    </row>
    <row r="22" spans="1:26" ht="18.75" customHeight="1" x14ac:dyDescent="0.15">
      <c r="A22" s="377"/>
      <c r="B22" s="381"/>
      <c r="C22" s="382" t="s">
        <v>422</v>
      </c>
      <c r="D22" s="382"/>
      <c r="E22" s="382"/>
      <c r="F22" s="382"/>
      <c r="G22" s="382"/>
      <c r="H22" s="382"/>
      <c r="I22" s="382"/>
      <c r="J22" s="382"/>
      <c r="K22" s="382"/>
      <c r="L22" s="382"/>
      <c r="M22" s="382"/>
      <c r="N22" s="382"/>
      <c r="O22" s="382"/>
      <c r="P22" s="382"/>
      <c r="Q22" s="382"/>
      <c r="R22" s="382"/>
      <c r="S22" s="382"/>
      <c r="T22" s="382"/>
      <c r="U22" s="383"/>
      <c r="V22" s="1114"/>
      <c r="W22" s="1114"/>
      <c r="X22" s="1114"/>
      <c r="Y22" s="1115"/>
      <c r="Z22" s="366"/>
    </row>
    <row r="23" spans="1:26" ht="18.75" customHeight="1" x14ac:dyDescent="0.15">
      <c r="A23" s="377"/>
      <c r="B23" s="374"/>
      <c r="C23" s="375" t="s">
        <v>555</v>
      </c>
      <c r="D23" s="375"/>
      <c r="E23" s="375"/>
      <c r="F23" s="375"/>
      <c r="G23" s="375"/>
      <c r="H23" s="375"/>
      <c r="I23" s="375"/>
      <c r="J23" s="375"/>
      <c r="K23" s="375"/>
      <c r="L23" s="375"/>
      <c r="M23" s="375"/>
      <c r="N23" s="375"/>
      <c r="O23" s="375"/>
      <c r="P23" s="375"/>
      <c r="Q23" s="375"/>
      <c r="R23" s="375"/>
      <c r="S23" s="375"/>
      <c r="T23" s="375"/>
      <c r="U23" s="375"/>
      <c r="V23" s="1107" t="s">
        <v>457</v>
      </c>
      <c r="W23" s="1108"/>
      <c r="X23" s="1108"/>
      <c r="Y23" s="1109"/>
      <c r="Z23" s="366"/>
    </row>
    <row r="24" spans="1:26" ht="18.75" customHeight="1" x14ac:dyDescent="0.15">
      <c r="A24" s="377"/>
      <c r="B24" s="378"/>
      <c r="C24" s="379" t="s">
        <v>556</v>
      </c>
      <c r="D24" s="379"/>
      <c r="E24" s="379"/>
      <c r="F24" s="379"/>
      <c r="G24" s="379"/>
      <c r="H24" s="379"/>
      <c r="I24" s="379"/>
      <c r="J24" s="379"/>
      <c r="K24" s="379"/>
      <c r="L24" s="379"/>
      <c r="M24" s="379"/>
      <c r="N24" s="379"/>
      <c r="O24" s="379"/>
      <c r="P24" s="379"/>
      <c r="Q24" s="379"/>
      <c r="R24" s="379"/>
      <c r="S24" s="379"/>
      <c r="T24" s="379"/>
      <c r="U24" s="379"/>
      <c r="V24" s="1113"/>
      <c r="W24" s="1114"/>
      <c r="X24" s="1114"/>
      <c r="Y24" s="1115"/>
      <c r="Z24" s="366"/>
    </row>
    <row r="25" spans="1:26" ht="18.75" customHeight="1" x14ac:dyDescent="0.15">
      <c r="A25" s="377"/>
      <c r="B25" s="377"/>
      <c r="C25" s="365" t="s">
        <v>557</v>
      </c>
      <c r="D25" s="365"/>
      <c r="E25" s="365"/>
      <c r="F25" s="365"/>
      <c r="G25" s="365"/>
      <c r="H25" s="365"/>
      <c r="I25" s="365"/>
      <c r="J25" s="365"/>
      <c r="K25" s="365"/>
      <c r="L25" s="365"/>
      <c r="M25" s="365"/>
      <c r="N25" s="365"/>
      <c r="O25" s="365"/>
      <c r="P25" s="365"/>
      <c r="Q25" s="365"/>
      <c r="R25" s="365"/>
      <c r="S25" s="365"/>
      <c r="T25" s="365"/>
      <c r="U25" s="365"/>
      <c r="V25" s="1110" t="s">
        <v>457</v>
      </c>
      <c r="W25" s="1111"/>
      <c r="X25" s="1111"/>
      <c r="Y25" s="1112"/>
      <c r="Z25" s="366"/>
    </row>
    <row r="26" spans="1:26" ht="18.75" customHeight="1" x14ac:dyDescent="0.15">
      <c r="A26" s="377"/>
      <c r="B26" s="377"/>
      <c r="C26" s="365" t="s">
        <v>558</v>
      </c>
      <c r="D26" s="365"/>
      <c r="E26" s="365"/>
      <c r="F26" s="365"/>
      <c r="G26" s="365"/>
      <c r="H26" s="365"/>
      <c r="I26" s="365"/>
      <c r="J26" s="365"/>
      <c r="K26" s="365"/>
      <c r="L26" s="365"/>
      <c r="M26" s="365"/>
      <c r="N26" s="365"/>
      <c r="O26" s="365"/>
      <c r="P26" s="365"/>
      <c r="Q26" s="365"/>
      <c r="R26" s="365"/>
      <c r="S26" s="365"/>
      <c r="T26" s="365"/>
      <c r="U26" s="365"/>
      <c r="V26" s="1110"/>
      <c r="W26" s="1111"/>
      <c r="X26" s="1111"/>
      <c r="Y26" s="1112"/>
      <c r="Z26" s="366"/>
    </row>
    <row r="27" spans="1:26" ht="18.75" customHeight="1" x14ac:dyDescent="0.15">
      <c r="A27" s="377"/>
      <c r="B27" s="377"/>
      <c r="C27" s="1119" t="s">
        <v>559</v>
      </c>
      <c r="D27" s="1119"/>
      <c r="E27" s="1119"/>
      <c r="F27" s="1119"/>
      <c r="G27" s="1119"/>
      <c r="H27" s="1119"/>
      <c r="I27" s="1119"/>
      <c r="J27" s="1119"/>
      <c r="K27" s="1119"/>
      <c r="L27" s="1119"/>
      <c r="M27" s="1119"/>
      <c r="N27" s="1119"/>
      <c r="O27" s="1119"/>
      <c r="P27" s="1119"/>
      <c r="Q27" s="1119"/>
      <c r="R27" s="1119"/>
      <c r="S27" s="1119"/>
      <c r="T27" s="1119"/>
      <c r="U27" s="365"/>
      <c r="V27" s="1110"/>
      <c r="W27" s="1111"/>
      <c r="X27" s="1111"/>
      <c r="Y27" s="1112"/>
      <c r="Z27" s="366"/>
    </row>
    <row r="28" spans="1:26" ht="18.75" customHeight="1" x14ac:dyDescent="0.15">
      <c r="A28" s="377"/>
      <c r="B28" s="377"/>
      <c r="C28" s="365" t="s">
        <v>560</v>
      </c>
      <c r="D28" s="365"/>
      <c r="E28" s="365"/>
      <c r="F28" s="365"/>
      <c r="G28" s="365"/>
      <c r="H28" s="365"/>
      <c r="I28" s="365"/>
      <c r="J28" s="365"/>
      <c r="K28" s="365"/>
      <c r="L28" s="365"/>
      <c r="M28" s="365"/>
      <c r="N28" s="365"/>
      <c r="O28" s="365"/>
      <c r="P28" s="365"/>
      <c r="Q28" s="365"/>
      <c r="R28" s="365"/>
      <c r="S28" s="365"/>
      <c r="T28" s="365"/>
      <c r="U28" s="365"/>
      <c r="V28" s="1113"/>
      <c r="W28" s="1114"/>
      <c r="X28" s="1114"/>
      <c r="Y28" s="1115"/>
      <c r="Z28" s="366"/>
    </row>
    <row r="29" spans="1:26" ht="18.75" customHeight="1" x14ac:dyDescent="0.15">
      <c r="A29" s="377"/>
      <c r="B29" s="374"/>
      <c r="C29" s="375" t="s">
        <v>561</v>
      </c>
      <c r="D29" s="375"/>
      <c r="E29" s="375"/>
      <c r="F29" s="375"/>
      <c r="G29" s="375"/>
      <c r="H29" s="375"/>
      <c r="I29" s="375"/>
      <c r="J29" s="375"/>
      <c r="K29" s="375"/>
      <c r="L29" s="375"/>
      <c r="M29" s="375"/>
      <c r="N29" s="375"/>
      <c r="O29" s="375"/>
      <c r="P29" s="375"/>
      <c r="Q29" s="375"/>
      <c r="R29" s="375"/>
      <c r="S29" s="375"/>
      <c r="T29" s="375"/>
      <c r="U29" s="376"/>
      <c r="V29" s="1107" t="s">
        <v>457</v>
      </c>
      <c r="W29" s="1108"/>
      <c r="X29" s="1108"/>
      <c r="Y29" s="1109"/>
      <c r="Z29" s="366"/>
    </row>
    <row r="30" spans="1:26" ht="18.75" customHeight="1" x14ac:dyDescent="0.15">
      <c r="A30" s="377"/>
      <c r="B30" s="377"/>
      <c r="C30" s="365" t="s">
        <v>562</v>
      </c>
      <c r="D30" s="365"/>
      <c r="E30" s="365"/>
      <c r="F30" s="365"/>
      <c r="G30" s="365"/>
      <c r="H30" s="365"/>
      <c r="I30" s="365"/>
      <c r="J30" s="365"/>
      <c r="K30" s="365"/>
      <c r="L30" s="365"/>
      <c r="M30" s="365"/>
      <c r="N30" s="365"/>
      <c r="O30" s="365"/>
      <c r="P30" s="365"/>
      <c r="Q30" s="365"/>
      <c r="R30" s="365"/>
      <c r="S30" s="365"/>
      <c r="T30" s="365"/>
      <c r="U30" s="366"/>
      <c r="V30" s="1110"/>
      <c r="W30" s="1111"/>
      <c r="X30" s="1111"/>
      <c r="Y30" s="1112"/>
      <c r="Z30" s="366"/>
    </row>
    <row r="31" spans="1:26" ht="18.75" customHeight="1" x14ac:dyDescent="0.15">
      <c r="A31" s="377"/>
      <c r="B31" s="377"/>
      <c r="C31" s="384" t="s">
        <v>563</v>
      </c>
      <c r="D31" s="384"/>
      <c r="E31" s="384"/>
      <c r="F31" s="384"/>
      <c r="G31" s="384"/>
      <c r="H31" s="384"/>
      <c r="I31" s="384"/>
      <c r="J31" s="384"/>
      <c r="K31" s="384"/>
      <c r="L31" s="384"/>
      <c r="M31" s="384"/>
      <c r="N31" s="384"/>
      <c r="O31" s="384"/>
      <c r="P31" s="384"/>
      <c r="Q31" s="384"/>
      <c r="R31" s="384"/>
      <c r="S31" s="384"/>
      <c r="T31" s="384"/>
      <c r="U31" s="385"/>
      <c r="V31" s="1110"/>
      <c r="W31" s="1111"/>
      <c r="X31" s="1111"/>
      <c r="Y31" s="1112"/>
      <c r="Z31" s="366"/>
    </row>
    <row r="32" spans="1:26" ht="18.75" customHeight="1" x14ac:dyDescent="0.15">
      <c r="A32" s="377"/>
      <c r="B32" s="386"/>
      <c r="C32" s="387" t="s">
        <v>564</v>
      </c>
      <c r="D32" s="388"/>
      <c r="E32" s="388"/>
      <c r="F32" s="388"/>
      <c r="G32" s="388"/>
      <c r="H32" s="388"/>
      <c r="I32" s="388"/>
      <c r="J32" s="388"/>
      <c r="K32" s="388"/>
      <c r="L32" s="388"/>
      <c r="M32" s="388"/>
      <c r="N32" s="388"/>
      <c r="O32" s="388"/>
      <c r="P32" s="388"/>
      <c r="Q32" s="388"/>
      <c r="R32" s="388"/>
      <c r="S32" s="388"/>
      <c r="T32" s="388"/>
      <c r="U32" s="389"/>
      <c r="V32" s="1113"/>
      <c r="W32" s="1114"/>
      <c r="X32" s="1114"/>
      <c r="Y32" s="1115"/>
      <c r="Z32" s="366"/>
    </row>
    <row r="33" spans="1:28" ht="4.5" customHeight="1" x14ac:dyDescent="0.15">
      <c r="A33" s="377"/>
      <c r="B33" s="365"/>
      <c r="C33" s="365"/>
      <c r="D33" s="365"/>
      <c r="E33" s="365"/>
      <c r="F33" s="365"/>
      <c r="G33" s="365"/>
      <c r="H33" s="365"/>
      <c r="I33" s="365"/>
      <c r="J33" s="365"/>
      <c r="K33" s="365"/>
      <c r="L33" s="365"/>
      <c r="M33" s="365"/>
      <c r="N33" s="365"/>
      <c r="O33" s="365"/>
      <c r="P33" s="365"/>
      <c r="Q33" s="365"/>
      <c r="R33" s="365"/>
      <c r="S33" s="365"/>
      <c r="T33" s="365"/>
      <c r="U33" s="365"/>
      <c r="V33" s="365"/>
      <c r="W33" s="365"/>
      <c r="X33" s="365"/>
      <c r="Y33" s="365"/>
      <c r="Z33" s="366"/>
    </row>
    <row r="34" spans="1:28" x14ac:dyDescent="0.15">
      <c r="A34" s="377"/>
      <c r="B34" s="365" t="s">
        <v>565</v>
      </c>
      <c r="C34" s="365"/>
      <c r="D34" s="365"/>
      <c r="E34" s="365"/>
      <c r="F34" s="365"/>
      <c r="G34" s="365"/>
      <c r="H34" s="365"/>
      <c r="I34" s="365"/>
      <c r="J34" s="365"/>
      <c r="K34" s="365"/>
      <c r="L34" s="365"/>
      <c r="M34" s="365"/>
      <c r="N34" s="365"/>
      <c r="O34" s="365"/>
      <c r="P34" s="365"/>
      <c r="Q34" s="365"/>
      <c r="R34" s="365"/>
      <c r="S34" s="365"/>
      <c r="T34" s="365"/>
      <c r="U34" s="365"/>
      <c r="V34" s="365"/>
      <c r="W34" s="365"/>
      <c r="X34" s="365"/>
      <c r="Y34" s="365"/>
      <c r="Z34" s="366"/>
    </row>
    <row r="35" spans="1:28" x14ac:dyDescent="0.15">
      <c r="A35" s="365"/>
      <c r="B35" s="365"/>
      <c r="C35" s="365"/>
      <c r="D35" s="365"/>
      <c r="E35" s="365"/>
      <c r="F35" s="365"/>
      <c r="G35" s="365"/>
      <c r="H35" s="365"/>
      <c r="I35" s="365"/>
      <c r="J35" s="365"/>
      <c r="K35" s="365"/>
      <c r="L35" s="365"/>
      <c r="M35" s="365"/>
      <c r="N35" s="365"/>
      <c r="O35" s="365"/>
      <c r="P35" s="365"/>
      <c r="Q35" s="365"/>
      <c r="R35" s="365"/>
      <c r="S35" s="365"/>
      <c r="T35" s="365"/>
      <c r="U35" s="365"/>
      <c r="V35" s="365"/>
      <c r="W35" s="365"/>
      <c r="X35" s="365"/>
      <c r="Y35" s="365"/>
      <c r="Z35" s="365"/>
    </row>
    <row r="36" spans="1:28" x14ac:dyDescent="0.15">
      <c r="A36" s="365"/>
      <c r="B36" s="365" t="s">
        <v>423</v>
      </c>
      <c r="C36" s="365"/>
      <c r="D36" s="365"/>
      <c r="E36" s="365"/>
      <c r="F36" s="365"/>
      <c r="G36" s="365"/>
      <c r="H36" s="365"/>
      <c r="I36" s="365"/>
      <c r="J36" s="365"/>
      <c r="K36" s="365"/>
      <c r="L36" s="365"/>
      <c r="M36" s="365"/>
      <c r="N36" s="365"/>
      <c r="O36" s="365"/>
      <c r="P36" s="365"/>
      <c r="Q36" s="365"/>
      <c r="R36" s="365"/>
      <c r="S36" s="365"/>
      <c r="T36" s="365"/>
      <c r="U36" s="365"/>
      <c r="V36" s="365"/>
      <c r="W36" s="365"/>
      <c r="X36" s="365"/>
      <c r="Y36" s="365"/>
      <c r="Z36" s="365"/>
    </row>
    <row r="37" spans="1:28" x14ac:dyDescent="0.15">
      <c r="A37" s="365"/>
      <c r="B37" s="365"/>
      <c r="C37" s="365" t="s">
        <v>566</v>
      </c>
      <c r="D37" s="365"/>
      <c r="E37" s="365"/>
      <c r="F37" s="365"/>
      <c r="G37" s="365"/>
      <c r="H37" s="365"/>
      <c r="I37" s="365"/>
      <c r="J37" s="365"/>
      <c r="K37" s="365"/>
      <c r="L37" s="365"/>
      <c r="M37" s="365"/>
      <c r="N37" s="365"/>
      <c r="O37" s="365"/>
      <c r="P37" s="365"/>
      <c r="Q37" s="365"/>
      <c r="R37" s="365"/>
      <c r="S37" s="365"/>
      <c r="T37" s="365"/>
      <c r="U37" s="365"/>
      <c r="V37" s="365"/>
      <c r="W37" s="365"/>
      <c r="X37" s="365"/>
      <c r="Y37" s="365"/>
      <c r="Z37" s="365"/>
    </row>
    <row r="38" spans="1:28" x14ac:dyDescent="0.15">
      <c r="A38" s="365"/>
      <c r="B38" s="365"/>
      <c r="C38" s="365" t="s">
        <v>567</v>
      </c>
      <c r="D38" s="365"/>
      <c r="E38" s="365"/>
      <c r="F38" s="365"/>
      <c r="G38" s="365"/>
      <c r="H38" s="365"/>
      <c r="I38" s="365"/>
      <c r="J38" s="365"/>
      <c r="K38" s="365"/>
      <c r="L38" s="365"/>
      <c r="M38" s="365"/>
      <c r="N38" s="365"/>
      <c r="O38" s="365"/>
      <c r="P38" s="365"/>
      <c r="Q38" s="365"/>
      <c r="R38" s="365"/>
      <c r="S38" s="365"/>
      <c r="T38" s="365"/>
      <c r="U38" s="365"/>
      <c r="V38" s="365"/>
      <c r="W38" s="365"/>
      <c r="X38" s="365"/>
      <c r="Y38" s="365"/>
      <c r="Z38" s="365"/>
    </row>
    <row r="39" spans="1:28" s="367" customFormat="1" x14ac:dyDescent="0.15">
      <c r="A39" s="365"/>
      <c r="B39" s="365"/>
      <c r="C39" s="365" t="s">
        <v>568</v>
      </c>
      <c r="D39" s="365"/>
      <c r="E39" s="365"/>
      <c r="F39" s="365"/>
      <c r="G39" s="365"/>
      <c r="H39" s="365"/>
      <c r="I39" s="365"/>
      <c r="J39" s="365"/>
      <c r="K39" s="365"/>
      <c r="L39" s="365"/>
      <c r="M39" s="365"/>
      <c r="N39" s="365"/>
      <c r="O39" s="365"/>
      <c r="P39" s="365"/>
      <c r="Q39" s="365"/>
      <c r="R39" s="365"/>
      <c r="S39" s="365"/>
      <c r="T39" s="365"/>
      <c r="U39" s="365"/>
      <c r="V39" s="365"/>
      <c r="W39" s="365"/>
      <c r="X39" s="365"/>
      <c r="Y39" s="365"/>
      <c r="Z39" s="365"/>
      <c r="AB39" s="365"/>
    </row>
    <row r="40" spans="1:28" s="367" customFormat="1" x14ac:dyDescent="0.15">
      <c r="A40" s="365"/>
      <c r="B40" s="365"/>
      <c r="C40" s="365" t="s">
        <v>569</v>
      </c>
      <c r="D40" s="365"/>
      <c r="E40" s="365"/>
      <c r="F40" s="365"/>
      <c r="G40" s="365"/>
      <c r="H40" s="365"/>
      <c r="I40" s="365"/>
      <c r="J40" s="365"/>
      <c r="K40" s="365"/>
      <c r="L40" s="365"/>
      <c r="M40" s="365"/>
      <c r="N40" s="365"/>
      <c r="O40" s="365"/>
      <c r="P40" s="365"/>
      <c r="Q40" s="365"/>
      <c r="R40" s="365"/>
      <c r="S40" s="365"/>
      <c r="T40" s="365"/>
      <c r="U40" s="365"/>
      <c r="V40" s="365"/>
      <c r="W40" s="365"/>
      <c r="X40" s="365"/>
      <c r="Y40" s="365"/>
      <c r="Z40" s="365"/>
      <c r="AB40" s="365"/>
    </row>
    <row r="41" spans="1:28" s="367" customFormat="1" x14ac:dyDescent="0.15">
      <c r="AB41" s="365"/>
    </row>
    <row r="42" spans="1:28" s="367" customFormat="1" x14ac:dyDescent="0.15">
      <c r="AB42" s="365"/>
    </row>
  </sheetData>
  <mergeCells count="28">
    <mergeCell ref="V25:Y28"/>
    <mergeCell ref="C27:T27"/>
    <mergeCell ref="V29:Y32"/>
    <mergeCell ref="C18:T18"/>
    <mergeCell ref="V18:Y19"/>
    <mergeCell ref="C20:T20"/>
    <mergeCell ref="V20:Y22"/>
    <mergeCell ref="C21:T21"/>
    <mergeCell ref="V23:Y24"/>
    <mergeCell ref="B11:F11"/>
    <mergeCell ref="G11:Y11"/>
    <mergeCell ref="C13:T13"/>
    <mergeCell ref="V13:Y15"/>
    <mergeCell ref="C16:T16"/>
    <mergeCell ref="V16:Y17"/>
    <mergeCell ref="B8:F8"/>
    <mergeCell ref="G8:Y8"/>
    <mergeCell ref="B9:F9"/>
    <mergeCell ref="G9:Y9"/>
    <mergeCell ref="B10:F10"/>
    <mergeCell ref="G10:Y10"/>
    <mergeCell ref="B7:F7"/>
    <mergeCell ref="G7:Y7"/>
    <mergeCell ref="B2:E2"/>
    <mergeCell ref="R2:Y2"/>
    <mergeCell ref="B4:Y4"/>
    <mergeCell ref="B6:F6"/>
    <mergeCell ref="G6:Y6"/>
  </mergeCells>
  <phoneticPr fontId="5"/>
  <pageMargins left="0.7" right="0.7" top="0.75" bottom="0.75" header="0.3" footer="0.3"/>
  <pageSetup paperSize="9" scale="96" orientation="portrait" horizontalDpi="4294967293"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7D6F5-965F-4311-B14E-C664BB2D6BAD}">
  <dimension ref="A1:AC61"/>
  <sheetViews>
    <sheetView view="pageBreakPreview" topLeftCell="H1" zoomScale="141" zoomScaleNormal="100" zoomScaleSheetLayoutView="115" workbookViewId="0">
      <selection activeCell="A4" sqref="A4:AC4"/>
    </sheetView>
  </sheetViews>
  <sheetFormatPr defaultColWidth="3.375" defaultRowHeight="17.25" customHeight="1" x14ac:dyDescent="0.15"/>
  <cols>
    <col min="1" max="1" width="1.625" style="230" customWidth="1"/>
    <col min="2" max="6" width="4.875" style="230" customWidth="1"/>
    <col min="7" max="7" width="5.25" style="230" customWidth="1"/>
    <col min="8" max="11" width="3.375" style="230" customWidth="1"/>
    <col min="12" max="12" width="2" style="230" customWidth="1"/>
    <col min="13" max="13" width="3.875" style="230" customWidth="1"/>
    <col min="14" max="16" width="4.875" style="230" customWidth="1"/>
    <col min="17" max="28" width="3.375" style="230" customWidth="1"/>
    <col min="29" max="29" width="2" style="230" customWidth="1"/>
    <col min="30" max="16384" width="3.375" style="230"/>
  </cols>
  <sheetData>
    <row r="1" spans="1:29" ht="20.100000000000001" customHeight="1" x14ac:dyDescent="0.15"/>
    <row r="2" spans="1:29" ht="20.100000000000001" customHeight="1" x14ac:dyDescent="0.15">
      <c r="A2" s="244"/>
      <c r="B2" s="1176" t="s">
        <v>841</v>
      </c>
      <c r="C2" s="1176"/>
      <c r="D2" s="244"/>
      <c r="E2" s="244"/>
      <c r="F2" s="244"/>
      <c r="G2" s="244"/>
      <c r="H2" s="244"/>
      <c r="I2" s="244"/>
      <c r="J2" s="244"/>
      <c r="K2" s="244"/>
      <c r="L2" s="244"/>
      <c r="M2" s="244"/>
      <c r="N2" s="244"/>
      <c r="O2" s="244"/>
      <c r="P2" s="244"/>
      <c r="Q2" s="244"/>
      <c r="R2" s="244"/>
      <c r="S2" s="244"/>
      <c r="T2" s="1177" t="s">
        <v>597</v>
      </c>
      <c r="U2" s="1177"/>
      <c r="V2" s="1177"/>
      <c r="W2" s="1177"/>
      <c r="X2" s="1177"/>
      <c r="Y2" s="1177"/>
      <c r="Z2" s="1177"/>
      <c r="AA2" s="1177"/>
      <c r="AB2" s="1177"/>
      <c r="AC2" s="244"/>
    </row>
    <row r="3" spans="1:29" ht="20.100000000000001" customHeight="1" x14ac:dyDescent="0.15">
      <c r="A3" s="244"/>
      <c r="B3" s="244"/>
      <c r="C3" s="244"/>
      <c r="D3" s="244"/>
      <c r="E3" s="244"/>
      <c r="F3" s="244"/>
      <c r="G3" s="244"/>
      <c r="H3" s="244"/>
      <c r="I3" s="244"/>
      <c r="J3" s="244"/>
      <c r="K3" s="244"/>
      <c r="L3" s="244"/>
      <c r="M3" s="244"/>
      <c r="N3" s="244"/>
      <c r="O3" s="244"/>
      <c r="P3" s="244"/>
      <c r="Q3" s="244"/>
      <c r="R3" s="244"/>
      <c r="S3" s="244"/>
      <c r="T3" s="259"/>
      <c r="U3" s="259"/>
      <c r="V3" s="259"/>
      <c r="W3" s="259"/>
      <c r="X3" s="259"/>
      <c r="Y3" s="259"/>
      <c r="Z3" s="259"/>
      <c r="AA3" s="259"/>
      <c r="AB3" s="259"/>
      <c r="AC3" s="244"/>
    </row>
    <row r="4" spans="1:29" ht="20.100000000000001" customHeight="1" x14ac:dyDescent="0.15">
      <c r="A4" s="1178" t="s">
        <v>596</v>
      </c>
      <c r="B4" s="1179"/>
      <c r="C4" s="1179"/>
      <c r="D4" s="1179"/>
      <c r="E4" s="1179"/>
      <c r="F4" s="1179"/>
      <c r="G4" s="1179"/>
      <c r="H4" s="1179"/>
      <c r="I4" s="1179"/>
      <c r="J4" s="1179"/>
      <c r="K4" s="1179"/>
      <c r="L4" s="1179"/>
      <c r="M4" s="1179"/>
      <c r="N4" s="1179"/>
      <c r="O4" s="1179"/>
      <c r="P4" s="1179"/>
      <c r="Q4" s="1179"/>
      <c r="R4" s="1179"/>
      <c r="S4" s="1179"/>
      <c r="T4" s="1179"/>
      <c r="U4" s="1179"/>
      <c r="V4" s="1179"/>
      <c r="W4" s="1179"/>
      <c r="X4" s="1179"/>
      <c r="Y4" s="1179"/>
      <c r="Z4" s="1179"/>
      <c r="AA4" s="1179"/>
      <c r="AB4" s="1179"/>
      <c r="AC4" s="1179"/>
    </row>
    <row r="5" spans="1:29" ht="20.100000000000001" customHeight="1" x14ac:dyDescent="0.15">
      <c r="A5" s="244"/>
      <c r="B5" s="244"/>
      <c r="C5" s="244"/>
      <c r="D5" s="244"/>
      <c r="E5" s="244"/>
      <c r="F5" s="244"/>
      <c r="G5" s="244"/>
      <c r="H5" s="244"/>
      <c r="I5" s="244"/>
      <c r="J5" s="244"/>
      <c r="K5" s="244"/>
      <c r="L5" s="244"/>
      <c r="M5" s="244"/>
      <c r="N5" s="244"/>
      <c r="O5" s="244"/>
      <c r="P5" s="244"/>
      <c r="Q5" s="244"/>
      <c r="R5" s="244"/>
      <c r="S5" s="244"/>
      <c r="T5" s="244"/>
      <c r="U5" s="244"/>
      <c r="V5" s="244"/>
      <c r="W5" s="244"/>
      <c r="X5" s="244"/>
      <c r="Y5" s="244"/>
      <c r="Z5" s="244"/>
      <c r="AA5" s="244"/>
      <c r="AB5" s="244"/>
      <c r="AC5" s="244"/>
    </row>
    <row r="6" spans="1:29" s="231" customFormat="1" ht="20.100000000000001" customHeight="1" x14ac:dyDescent="0.15">
      <c r="A6" s="237"/>
      <c r="B6" s="237" t="s">
        <v>595</v>
      </c>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row>
    <row r="7" spans="1:29" ht="20.100000000000001" customHeight="1" thickBot="1" x14ac:dyDescent="0.2">
      <c r="A7" s="244"/>
      <c r="B7" s="244"/>
      <c r="C7" s="244"/>
      <c r="D7" s="244"/>
      <c r="E7" s="244"/>
      <c r="F7" s="244"/>
      <c r="G7" s="244"/>
      <c r="H7" s="244"/>
      <c r="I7" s="244"/>
      <c r="J7" s="244"/>
      <c r="K7" s="244"/>
      <c r="L7" s="244"/>
      <c r="M7" s="244"/>
      <c r="N7" s="244"/>
      <c r="O7" s="244"/>
      <c r="P7" s="244"/>
      <c r="Q7" s="244"/>
      <c r="R7" s="244"/>
      <c r="S7" s="244"/>
      <c r="T7" s="244"/>
      <c r="U7" s="244"/>
      <c r="V7" s="244"/>
      <c r="W7" s="244"/>
      <c r="X7" s="244"/>
      <c r="Y7" s="244"/>
      <c r="Z7" s="244"/>
      <c r="AA7" s="244"/>
      <c r="AB7" s="244"/>
      <c r="AC7" s="244"/>
    </row>
    <row r="8" spans="1:29" ht="30" customHeight="1" x14ac:dyDescent="0.15">
      <c r="A8" s="244"/>
      <c r="B8" s="1180" t="s">
        <v>594</v>
      </c>
      <c r="C8" s="1181"/>
      <c r="D8" s="1181"/>
      <c r="E8" s="1181"/>
      <c r="F8" s="1182"/>
      <c r="G8" s="1183" t="s">
        <v>593</v>
      </c>
      <c r="H8" s="1184"/>
      <c r="I8" s="1184"/>
      <c r="J8" s="1184"/>
      <c r="K8" s="1184"/>
      <c r="L8" s="1184"/>
      <c r="M8" s="1184"/>
      <c r="N8" s="1184"/>
      <c r="O8" s="1184"/>
      <c r="P8" s="1184"/>
      <c r="Q8" s="1184"/>
      <c r="R8" s="1184"/>
      <c r="S8" s="1184"/>
      <c r="T8" s="1184"/>
      <c r="U8" s="1184"/>
      <c r="V8" s="1184"/>
      <c r="W8" s="1184"/>
      <c r="X8" s="1184"/>
      <c r="Y8" s="1184"/>
      <c r="Z8" s="1184"/>
      <c r="AA8" s="1184"/>
      <c r="AB8" s="1185"/>
      <c r="AC8" s="244"/>
    </row>
    <row r="9" spans="1:29" ht="36" customHeight="1" x14ac:dyDescent="0.15">
      <c r="A9" s="244"/>
      <c r="B9" s="1170" t="s">
        <v>592</v>
      </c>
      <c r="C9" s="1171"/>
      <c r="D9" s="1171"/>
      <c r="E9" s="1171"/>
      <c r="F9" s="1172"/>
      <c r="G9" s="1173"/>
      <c r="H9" s="1174"/>
      <c r="I9" s="1174"/>
      <c r="J9" s="1174"/>
      <c r="K9" s="1174"/>
      <c r="L9" s="1174"/>
      <c r="M9" s="1174"/>
      <c r="N9" s="1174"/>
      <c r="O9" s="1174"/>
      <c r="P9" s="1174"/>
      <c r="Q9" s="1174"/>
      <c r="R9" s="1174"/>
      <c r="S9" s="1174"/>
      <c r="T9" s="1174"/>
      <c r="U9" s="1174"/>
      <c r="V9" s="1174"/>
      <c r="W9" s="1174"/>
      <c r="X9" s="1174"/>
      <c r="Y9" s="1174"/>
      <c r="Z9" s="1174"/>
      <c r="AA9" s="1174"/>
      <c r="AB9" s="1175"/>
      <c r="AC9" s="244"/>
    </row>
    <row r="10" spans="1:29" ht="19.5" customHeight="1" x14ac:dyDescent="0.15">
      <c r="A10" s="244"/>
      <c r="B10" s="1186" t="s">
        <v>591</v>
      </c>
      <c r="C10" s="1187"/>
      <c r="D10" s="1187"/>
      <c r="E10" s="1187"/>
      <c r="F10" s="1188"/>
      <c r="G10" s="1195" t="s">
        <v>590</v>
      </c>
      <c r="H10" s="1196"/>
      <c r="I10" s="1196"/>
      <c r="J10" s="1196"/>
      <c r="K10" s="1196"/>
      <c r="L10" s="1196"/>
      <c r="M10" s="1196"/>
      <c r="N10" s="1196"/>
      <c r="O10" s="1196"/>
      <c r="P10" s="1196"/>
      <c r="Q10" s="1196"/>
      <c r="R10" s="1196"/>
      <c r="S10" s="1196"/>
      <c r="T10" s="1197"/>
      <c r="U10" s="1201" t="s">
        <v>589</v>
      </c>
      <c r="V10" s="1202"/>
      <c r="W10" s="1202"/>
      <c r="X10" s="1202"/>
      <c r="Y10" s="1202"/>
      <c r="Z10" s="1202"/>
      <c r="AA10" s="1202"/>
      <c r="AB10" s="1203"/>
      <c r="AC10" s="244"/>
    </row>
    <row r="11" spans="1:29" ht="19.5" customHeight="1" x14ac:dyDescent="0.15">
      <c r="A11" s="244"/>
      <c r="B11" s="1189"/>
      <c r="C11" s="1190"/>
      <c r="D11" s="1190"/>
      <c r="E11" s="1190"/>
      <c r="F11" s="1191"/>
      <c r="G11" s="1198"/>
      <c r="H11" s="1199"/>
      <c r="I11" s="1199"/>
      <c r="J11" s="1199"/>
      <c r="K11" s="1199"/>
      <c r="L11" s="1199"/>
      <c r="M11" s="1199"/>
      <c r="N11" s="1199"/>
      <c r="O11" s="1199"/>
      <c r="P11" s="1199"/>
      <c r="Q11" s="1199"/>
      <c r="R11" s="1199"/>
      <c r="S11" s="1199"/>
      <c r="T11" s="1200"/>
      <c r="U11" s="1204"/>
      <c r="V11" s="1205"/>
      <c r="W11" s="1205"/>
      <c r="X11" s="1205"/>
      <c r="Y11" s="1205"/>
      <c r="Z11" s="1205"/>
      <c r="AA11" s="1205"/>
      <c r="AB11" s="1206"/>
      <c r="AC11" s="244"/>
    </row>
    <row r="12" spans="1:29" ht="24.75" customHeight="1" x14ac:dyDescent="0.15">
      <c r="A12" s="244"/>
      <c r="B12" s="1192"/>
      <c r="C12" s="1193"/>
      <c r="D12" s="1193"/>
      <c r="E12" s="1193"/>
      <c r="F12" s="1194"/>
      <c r="G12" s="1207" t="s">
        <v>588</v>
      </c>
      <c r="H12" s="1208"/>
      <c r="I12" s="1208"/>
      <c r="J12" s="1208"/>
      <c r="K12" s="1208"/>
      <c r="L12" s="1208"/>
      <c r="M12" s="1208"/>
      <c r="N12" s="1208"/>
      <c r="O12" s="1208"/>
      <c r="P12" s="1208"/>
      <c r="Q12" s="1208"/>
      <c r="R12" s="1208"/>
      <c r="S12" s="1208"/>
      <c r="T12" s="1209"/>
      <c r="U12" s="256"/>
      <c r="V12" s="256"/>
      <c r="W12" s="256"/>
      <c r="X12" s="256" t="s">
        <v>587</v>
      </c>
      <c r="Y12" s="256"/>
      <c r="Z12" s="256" t="s">
        <v>586</v>
      </c>
      <c r="AA12" s="256"/>
      <c r="AB12" s="258" t="s">
        <v>585</v>
      </c>
      <c r="AC12" s="244"/>
    </row>
    <row r="13" spans="1:29" ht="62.25" customHeight="1" thickBot="1" x14ac:dyDescent="0.2">
      <c r="A13" s="244"/>
      <c r="B13" s="1186" t="s">
        <v>584</v>
      </c>
      <c r="C13" s="1187"/>
      <c r="D13" s="1187"/>
      <c r="E13" s="1187"/>
      <c r="F13" s="1188"/>
      <c r="G13" s="1210" t="s">
        <v>583</v>
      </c>
      <c r="H13" s="1211"/>
      <c r="I13" s="1211"/>
      <c r="J13" s="1211"/>
      <c r="K13" s="1211"/>
      <c r="L13" s="1211"/>
      <c r="M13" s="1211"/>
      <c r="N13" s="1211"/>
      <c r="O13" s="1211"/>
      <c r="P13" s="1211"/>
      <c r="Q13" s="1211"/>
      <c r="R13" s="1211"/>
      <c r="S13" s="1211"/>
      <c r="T13" s="1211"/>
      <c r="U13" s="1211"/>
      <c r="V13" s="1211"/>
      <c r="W13" s="1211"/>
      <c r="X13" s="1211"/>
      <c r="Y13" s="1211"/>
      <c r="Z13" s="1211"/>
      <c r="AA13" s="1211"/>
      <c r="AB13" s="1212"/>
      <c r="AC13" s="244"/>
    </row>
    <row r="14" spans="1:29" ht="33.75" customHeight="1" x14ac:dyDescent="0.15">
      <c r="A14" s="244"/>
      <c r="B14" s="1214" t="s">
        <v>582</v>
      </c>
      <c r="C14" s="257"/>
      <c r="D14" s="1217" t="s">
        <v>581</v>
      </c>
      <c r="E14" s="1218"/>
      <c r="F14" s="1218"/>
      <c r="G14" s="1218"/>
      <c r="H14" s="1218"/>
      <c r="I14" s="1218"/>
      <c r="J14" s="1218"/>
      <c r="K14" s="1218"/>
      <c r="L14" s="1218"/>
      <c r="M14" s="1218"/>
      <c r="N14" s="1218"/>
      <c r="O14" s="1218"/>
      <c r="P14" s="1218"/>
      <c r="Q14" s="1219" t="s">
        <v>580</v>
      </c>
      <c r="R14" s="1219"/>
      <c r="S14" s="1219"/>
      <c r="T14" s="1219"/>
      <c r="U14" s="1219"/>
      <c r="V14" s="1219"/>
      <c r="W14" s="1219"/>
      <c r="X14" s="1219"/>
      <c r="Y14" s="1219"/>
      <c r="Z14" s="1219"/>
      <c r="AA14" s="1219"/>
      <c r="AB14" s="1220"/>
      <c r="AC14" s="244"/>
    </row>
    <row r="15" spans="1:29" ht="33.75" customHeight="1" x14ac:dyDescent="0.15">
      <c r="A15" s="244"/>
      <c r="B15" s="1215"/>
      <c r="C15" s="256"/>
      <c r="D15" s="1207" t="s">
        <v>579</v>
      </c>
      <c r="E15" s="1208"/>
      <c r="F15" s="1208"/>
      <c r="G15" s="1208"/>
      <c r="H15" s="1208"/>
      <c r="I15" s="1208"/>
      <c r="J15" s="1208"/>
      <c r="K15" s="1208"/>
      <c r="L15" s="1208"/>
      <c r="M15" s="1208"/>
      <c r="N15" s="1208"/>
      <c r="O15" s="1208"/>
      <c r="P15" s="1208"/>
      <c r="Q15" s="1221" t="s">
        <v>578</v>
      </c>
      <c r="R15" s="1221"/>
      <c r="S15" s="1221"/>
      <c r="T15" s="1221"/>
      <c r="U15" s="1221"/>
      <c r="V15" s="1221"/>
      <c r="W15" s="1221"/>
      <c r="X15" s="1221"/>
      <c r="Y15" s="1221"/>
      <c r="Z15" s="1221"/>
      <c r="AA15" s="1221"/>
      <c r="AB15" s="1222"/>
      <c r="AC15" s="244"/>
    </row>
    <row r="16" spans="1:29" ht="33.75" customHeight="1" x14ac:dyDescent="0.15">
      <c r="A16" s="244"/>
      <c r="B16" s="1215"/>
      <c r="C16" s="256"/>
      <c r="D16" s="1207" t="s">
        <v>577</v>
      </c>
      <c r="E16" s="1208"/>
      <c r="F16" s="1208"/>
      <c r="G16" s="1208"/>
      <c r="H16" s="1208"/>
      <c r="I16" s="1208"/>
      <c r="J16" s="1208"/>
      <c r="K16" s="1208"/>
      <c r="L16" s="1208"/>
      <c r="M16" s="1208"/>
      <c r="N16" s="1208"/>
      <c r="O16" s="1208"/>
      <c r="P16" s="1208"/>
      <c r="Q16" s="254" t="s">
        <v>576</v>
      </c>
      <c r="R16" s="254"/>
      <c r="S16" s="254"/>
      <c r="T16" s="254"/>
      <c r="U16" s="254"/>
      <c r="V16" s="254"/>
      <c r="W16" s="254"/>
      <c r="X16" s="254"/>
      <c r="Y16" s="254"/>
      <c r="Z16" s="254"/>
      <c r="AA16" s="254"/>
      <c r="AB16" s="253"/>
      <c r="AC16" s="244"/>
    </row>
    <row r="17" spans="1:29" ht="33.75" customHeight="1" x14ac:dyDescent="0.15">
      <c r="A17" s="244"/>
      <c r="B17" s="1215"/>
      <c r="C17" s="256"/>
      <c r="D17" s="1207" t="s">
        <v>575</v>
      </c>
      <c r="E17" s="1208"/>
      <c r="F17" s="1208"/>
      <c r="G17" s="1208"/>
      <c r="H17" s="1208"/>
      <c r="I17" s="1208"/>
      <c r="J17" s="1208"/>
      <c r="K17" s="1208"/>
      <c r="L17" s="1208"/>
      <c r="M17" s="1208"/>
      <c r="N17" s="1208"/>
      <c r="O17" s="1208"/>
      <c r="P17" s="1208"/>
      <c r="Q17" s="254" t="s">
        <v>574</v>
      </c>
      <c r="R17" s="254"/>
      <c r="S17" s="254"/>
      <c r="T17" s="254"/>
      <c r="U17" s="254"/>
      <c r="V17" s="254"/>
      <c r="W17" s="254"/>
      <c r="X17" s="254"/>
      <c r="Y17" s="254"/>
      <c r="Z17" s="254"/>
      <c r="AA17" s="254"/>
      <c r="AB17" s="253"/>
      <c r="AC17" s="244"/>
    </row>
    <row r="18" spans="1:29" ht="33.75" customHeight="1" x14ac:dyDescent="0.15">
      <c r="A18" s="244"/>
      <c r="B18" s="1215"/>
      <c r="C18" s="255"/>
      <c r="D18" s="1207" t="s">
        <v>842</v>
      </c>
      <c r="E18" s="1208"/>
      <c r="F18" s="1208"/>
      <c r="G18" s="1208"/>
      <c r="H18" s="1208"/>
      <c r="I18" s="1208"/>
      <c r="J18" s="1208"/>
      <c r="K18" s="1208"/>
      <c r="L18" s="1208"/>
      <c r="M18" s="1208"/>
      <c r="N18" s="1208"/>
      <c r="O18" s="1208"/>
      <c r="P18" s="1208"/>
      <c r="Q18" s="254" t="s">
        <v>574</v>
      </c>
      <c r="R18" s="254"/>
      <c r="S18" s="254"/>
      <c r="T18" s="254"/>
      <c r="U18" s="254"/>
      <c r="V18" s="254"/>
      <c r="W18" s="254"/>
      <c r="X18" s="254"/>
      <c r="Y18" s="254"/>
      <c r="Z18" s="254"/>
      <c r="AA18" s="254"/>
      <c r="AB18" s="253"/>
      <c r="AC18" s="244"/>
    </row>
    <row r="19" spans="1:29" ht="33.75" customHeight="1" x14ac:dyDescent="0.15">
      <c r="A19" s="244"/>
      <c r="B19" s="1215"/>
      <c r="C19" s="252"/>
      <c r="D19" s="1207" t="s">
        <v>843</v>
      </c>
      <c r="E19" s="1208"/>
      <c r="F19" s="1208"/>
      <c r="G19" s="1208"/>
      <c r="H19" s="1208"/>
      <c r="I19" s="1208"/>
      <c r="J19" s="1208"/>
      <c r="K19" s="1208"/>
      <c r="L19" s="1208"/>
      <c r="M19" s="1208"/>
      <c r="N19" s="1208"/>
      <c r="O19" s="1208"/>
      <c r="P19" s="1208"/>
      <c r="Q19" s="254" t="s">
        <v>573</v>
      </c>
      <c r="R19" s="254"/>
      <c r="S19" s="254"/>
      <c r="T19" s="254"/>
      <c r="U19" s="254"/>
      <c r="V19" s="254"/>
      <c r="W19" s="254"/>
      <c r="X19" s="254"/>
      <c r="Y19" s="254"/>
      <c r="Z19" s="254"/>
      <c r="AA19" s="254"/>
      <c r="AB19" s="253"/>
      <c r="AC19" s="244"/>
    </row>
    <row r="20" spans="1:29" ht="33.75" customHeight="1" x14ac:dyDescent="0.15">
      <c r="A20" s="244"/>
      <c r="B20" s="1215"/>
      <c r="C20" s="252"/>
      <c r="D20" s="1207" t="s">
        <v>844</v>
      </c>
      <c r="E20" s="1208"/>
      <c r="F20" s="1208"/>
      <c r="G20" s="1208"/>
      <c r="H20" s="1208"/>
      <c r="I20" s="1208"/>
      <c r="J20" s="1208"/>
      <c r="K20" s="1208"/>
      <c r="L20" s="1208"/>
      <c r="M20" s="1208"/>
      <c r="N20" s="1208"/>
      <c r="O20" s="1208"/>
      <c r="P20" s="1208"/>
      <c r="Q20" s="250" t="s">
        <v>572</v>
      </c>
      <c r="R20" s="250"/>
      <c r="S20" s="250"/>
      <c r="T20" s="250"/>
      <c r="U20" s="251"/>
      <c r="V20" s="251"/>
      <c r="W20" s="250"/>
      <c r="X20" s="250"/>
      <c r="Y20" s="250"/>
      <c r="Z20" s="250"/>
      <c r="AA20" s="250"/>
      <c r="AB20" s="249"/>
      <c r="AC20" s="244"/>
    </row>
    <row r="21" spans="1:29" ht="33.75" customHeight="1" thickBot="1" x14ac:dyDescent="0.2">
      <c r="A21" s="244"/>
      <c r="B21" s="1216"/>
      <c r="C21" s="248"/>
      <c r="D21" s="1223" t="s">
        <v>571</v>
      </c>
      <c r="E21" s="1224"/>
      <c r="F21" s="1224"/>
      <c r="G21" s="1224"/>
      <c r="H21" s="1224"/>
      <c r="I21" s="1224"/>
      <c r="J21" s="1224"/>
      <c r="K21" s="1224"/>
      <c r="L21" s="1224"/>
      <c r="M21" s="1224"/>
      <c r="N21" s="1224"/>
      <c r="O21" s="1224"/>
      <c r="P21" s="1224"/>
      <c r="Q21" s="247" t="s">
        <v>570</v>
      </c>
      <c r="R21" s="247"/>
      <c r="S21" s="247"/>
      <c r="T21" s="247"/>
      <c r="U21" s="247"/>
      <c r="V21" s="247"/>
      <c r="W21" s="247"/>
      <c r="X21" s="247"/>
      <c r="Y21" s="247"/>
      <c r="Z21" s="247"/>
      <c r="AA21" s="247"/>
      <c r="AB21" s="246"/>
      <c r="AC21" s="244"/>
    </row>
    <row r="22" spans="1:29" ht="6.75" customHeight="1" x14ac:dyDescent="0.15">
      <c r="A22" s="244"/>
      <c r="B22" s="1225"/>
      <c r="C22" s="1225"/>
      <c r="D22" s="1225"/>
      <c r="E22" s="1225"/>
      <c r="F22" s="1225"/>
      <c r="G22" s="1225"/>
      <c r="H22" s="1225"/>
      <c r="I22" s="1225"/>
      <c r="J22" s="1225"/>
      <c r="K22" s="1225"/>
      <c r="L22" s="1225"/>
      <c r="M22" s="1225"/>
      <c r="N22" s="1225"/>
      <c r="O22" s="1225"/>
      <c r="P22" s="1225"/>
      <c r="Q22" s="1225"/>
      <c r="R22" s="1225"/>
      <c r="S22" s="1225"/>
      <c r="T22" s="1225"/>
      <c r="U22" s="1225"/>
      <c r="V22" s="1225"/>
      <c r="W22" s="1225"/>
      <c r="X22" s="1225"/>
      <c r="Y22" s="1225"/>
      <c r="Z22" s="1225"/>
      <c r="AA22" s="1225"/>
      <c r="AB22" s="1225"/>
      <c r="AC22" s="244"/>
    </row>
    <row r="23" spans="1:29" ht="21" customHeight="1" x14ac:dyDescent="0.15">
      <c r="A23" s="245"/>
      <c r="B23" s="1226" t="s">
        <v>845</v>
      </c>
      <c r="C23" s="1226"/>
      <c r="D23" s="1226"/>
      <c r="E23" s="1226"/>
      <c r="F23" s="1226"/>
      <c r="G23" s="1226"/>
      <c r="H23" s="1226"/>
      <c r="I23" s="1226"/>
      <c r="J23" s="1226"/>
      <c r="K23" s="1226"/>
      <c r="L23" s="1226"/>
      <c r="M23" s="1226"/>
      <c r="N23" s="1226"/>
      <c r="O23" s="1226"/>
      <c r="P23" s="1226"/>
      <c r="Q23" s="1226"/>
      <c r="R23" s="1226"/>
      <c r="S23" s="1226"/>
      <c r="T23" s="1226"/>
      <c r="U23" s="1226"/>
      <c r="V23" s="1226"/>
      <c r="W23" s="1226"/>
      <c r="X23" s="1226"/>
      <c r="Y23" s="1226"/>
      <c r="Z23" s="1226"/>
      <c r="AA23" s="1226"/>
      <c r="AB23" s="1226"/>
      <c r="AC23" s="243"/>
    </row>
    <row r="24" spans="1:29" ht="21" customHeight="1" x14ac:dyDescent="0.15">
      <c r="A24" s="245"/>
      <c r="B24" s="1226"/>
      <c r="C24" s="1226"/>
      <c r="D24" s="1226"/>
      <c r="E24" s="1226"/>
      <c r="F24" s="1226"/>
      <c r="G24" s="1226"/>
      <c r="H24" s="1226"/>
      <c r="I24" s="1226"/>
      <c r="J24" s="1226"/>
      <c r="K24" s="1226"/>
      <c r="L24" s="1226"/>
      <c r="M24" s="1226"/>
      <c r="N24" s="1226"/>
      <c r="O24" s="1226"/>
      <c r="P24" s="1226"/>
      <c r="Q24" s="1226"/>
      <c r="R24" s="1226"/>
      <c r="S24" s="1226"/>
      <c r="T24" s="1226"/>
      <c r="U24" s="1226"/>
      <c r="V24" s="1226"/>
      <c r="W24" s="1226"/>
      <c r="X24" s="1226"/>
      <c r="Y24" s="1226"/>
      <c r="Z24" s="1226"/>
      <c r="AA24" s="1226"/>
      <c r="AB24" s="1226"/>
      <c r="AC24" s="243"/>
    </row>
    <row r="25" spans="1:29" ht="21" customHeight="1" x14ac:dyDescent="0.15">
      <c r="A25" s="244"/>
      <c r="B25" s="1226"/>
      <c r="C25" s="1226"/>
      <c r="D25" s="1226"/>
      <c r="E25" s="1226"/>
      <c r="F25" s="1226"/>
      <c r="G25" s="1226"/>
      <c r="H25" s="1226"/>
      <c r="I25" s="1226"/>
      <c r="J25" s="1226"/>
      <c r="K25" s="1226"/>
      <c r="L25" s="1226"/>
      <c r="M25" s="1226"/>
      <c r="N25" s="1226"/>
      <c r="O25" s="1226"/>
      <c r="P25" s="1226"/>
      <c r="Q25" s="1226"/>
      <c r="R25" s="1226"/>
      <c r="S25" s="1226"/>
      <c r="T25" s="1226"/>
      <c r="U25" s="1226"/>
      <c r="V25" s="1226"/>
      <c r="W25" s="1226"/>
      <c r="X25" s="1226"/>
      <c r="Y25" s="1226"/>
      <c r="Z25" s="1226"/>
      <c r="AA25" s="1226"/>
      <c r="AB25" s="1226"/>
      <c r="AC25" s="243"/>
    </row>
    <row r="26" spans="1:29" ht="16.5" customHeight="1" x14ac:dyDescent="0.15">
      <c r="A26" s="237"/>
      <c r="B26" s="1226"/>
      <c r="C26" s="1226"/>
      <c r="D26" s="1226"/>
      <c r="E26" s="1226"/>
      <c r="F26" s="1226"/>
      <c r="G26" s="1226"/>
      <c r="H26" s="1226"/>
      <c r="I26" s="1226"/>
      <c r="J26" s="1226"/>
      <c r="K26" s="1226"/>
      <c r="L26" s="1226"/>
      <c r="M26" s="1226"/>
      <c r="N26" s="1226"/>
      <c r="O26" s="1226"/>
      <c r="P26" s="1226"/>
      <c r="Q26" s="1226"/>
      <c r="R26" s="1226"/>
      <c r="S26" s="1226"/>
      <c r="T26" s="1226"/>
      <c r="U26" s="1226"/>
      <c r="V26" s="1226"/>
      <c r="W26" s="1226"/>
      <c r="X26" s="1226"/>
      <c r="Y26" s="1226"/>
      <c r="Z26" s="1226"/>
      <c r="AA26" s="1226"/>
      <c r="AB26" s="1226"/>
      <c r="AC26" s="243"/>
    </row>
    <row r="27" spans="1:29" ht="24" customHeight="1" x14ac:dyDescent="0.15">
      <c r="A27" s="237"/>
      <c r="B27" s="1226"/>
      <c r="C27" s="1226"/>
      <c r="D27" s="1226"/>
      <c r="E27" s="1226"/>
      <c r="F27" s="1226"/>
      <c r="G27" s="1226"/>
      <c r="H27" s="1226"/>
      <c r="I27" s="1226"/>
      <c r="J27" s="1226"/>
      <c r="K27" s="1226"/>
      <c r="L27" s="1226"/>
      <c r="M27" s="1226"/>
      <c r="N27" s="1226"/>
      <c r="O27" s="1226"/>
      <c r="P27" s="1226"/>
      <c r="Q27" s="1226"/>
      <c r="R27" s="1226"/>
      <c r="S27" s="1226"/>
      <c r="T27" s="1226"/>
      <c r="U27" s="1226"/>
      <c r="V27" s="1226"/>
      <c r="W27" s="1226"/>
      <c r="X27" s="1226"/>
      <c r="Y27" s="1226"/>
      <c r="Z27" s="1226"/>
      <c r="AA27" s="1226"/>
      <c r="AB27" s="1226"/>
      <c r="AC27" s="243"/>
    </row>
    <row r="28" spans="1:29" ht="24" customHeight="1" x14ac:dyDescent="0.15">
      <c r="A28" s="237"/>
      <c r="B28" s="1226"/>
      <c r="C28" s="1226"/>
      <c r="D28" s="1226"/>
      <c r="E28" s="1226"/>
      <c r="F28" s="1226"/>
      <c r="G28" s="1226"/>
      <c r="H28" s="1226"/>
      <c r="I28" s="1226"/>
      <c r="J28" s="1226"/>
      <c r="K28" s="1226"/>
      <c r="L28" s="1226"/>
      <c r="M28" s="1226"/>
      <c r="N28" s="1226"/>
      <c r="O28" s="1226"/>
      <c r="P28" s="1226"/>
      <c r="Q28" s="1226"/>
      <c r="R28" s="1226"/>
      <c r="S28" s="1226"/>
      <c r="T28" s="1226"/>
      <c r="U28" s="1226"/>
      <c r="V28" s="1226"/>
      <c r="W28" s="1226"/>
      <c r="X28" s="1226"/>
      <c r="Y28" s="1226"/>
      <c r="Z28" s="1226"/>
      <c r="AA28" s="1226"/>
      <c r="AB28" s="1226"/>
      <c r="AC28" s="243"/>
    </row>
    <row r="29" spans="1:29" ht="3" customHeight="1" x14ac:dyDescent="0.15">
      <c r="A29" s="240"/>
      <c r="B29" s="242"/>
      <c r="C29" s="241"/>
      <c r="D29" s="240"/>
      <c r="E29" s="240"/>
      <c r="F29" s="240"/>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row>
    <row r="30" spans="1:29" ht="24" customHeight="1" x14ac:dyDescent="0.15">
      <c r="A30" s="237"/>
      <c r="B30" s="236"/>
      <c r="C30" s="1213"/>
      <c r="D30" s="1213"/>
      <c r="E30" s="1213"/>
      <c r="F30" s="1213"/>
      <c r="G30" s="1213"/>
      <c r="H30" s="1213"/>
      <c r="I30" s="1213"/>
      <c r="J30" s="1213"/>
      <c r="K30" s="1213"/>
      <c r="L30" s="1213"/>
      <c r="M30" s="1213"/>
      <c r="N30" s="1213"/>
      <c r="O30" s="1213"/>
      <c r="P30" s="1213"/>
      <c r="Q30" s="1213"/>
      <c r="R30" s="1213"/>
      <c r="S30" s="1213"/>
      <c r="T30" s="1213"/>
      <c r="U30" s="1213"/>
      <c r="V30" s="1213"/>
      <c r="W30" s="1213"/>
      <c r="X30" s="1213"/>
      <c r="Y30" s="1213"/>
      <c r="Z30" s="1213"/>
      <c r="AA30" s="1213"/>
      <c r="AB30" s="1213"/>
      <c r="AC30" s="1213"/>
    </row>
    <row r="31" spans="1:29" ht="24" customHeight="1" x14ac:dyDescent="0.15">
      <c r="A31" s="237"/>
      <c r="B31" s="236"/>
      <c r="C31" s="1213"/>
      <c r="D31" s="1213"/>
      <c r="E31" s="1213"/>
      <c r="F31" s="1213"/>
      <c r="G31" s="1213"/>
      <c r="H31" s="1213"/>
      <c r="I31" s="1213"/>
      <c r="J31" s="1213"/>
      <c r="K31" s="1213"/>
      <c r="L31" s="1213"/>
      <c r="M31" s="1213"/>
      <c r="N31" s="1213"/>
      <c r="O31" s="1213"/>
      <c r="P31" s="1213"/>
      <c r="Q31" s="1213"/>
      <c r="R31" s="1213"/>
      <c r="S31" s="1213"/>
      <c r="T31" s="1213"/>
      <c r="U31" s="1213"/>
      <c r="V31" s="1213"/>
      <c r="W31" s="1213"/>
      <c r="X31" s="1213"/>
      <c r="Y31" s="1213"/>
      <c r="Z31" s="1213"/>
      <c r="AA31" s="1213"/>
      <c r="AB31" s="1213"/>
      <c r="AC31" s="1213"/>
    </row>
    <row r="32" spans="1:29" ht="24" customHeight="1" x14ac:dyDescent="0.15">
      <c r="A32" s="237"/>
      <c r="B32" s="239"/>
      <c r="C32" s="237"/>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row>
    <row r="33" spans="1:29" ht="24" customHeight="1" x14ac:dyDescent="0.15">
      <c r="A33" s="237"/>
      <c r="B33" s="236"/>
      <c r="C33" s="1213"/>
      <c r="D33" s="1213"/>
      <c r="E33" s="1213"/>
      <c r="F33" s="1213"/>
      <c r="G33" s="1213"/>
      <c r="H33" s="1213"/>
      <c r="I33" s="1213"/>
      <c r="J33" s="1213"/>
      <c r="K33" s="1213"/>
      <c r="L33" s="1213"/>
      <c r="M33" s="1213"/>
      <c r="N33" s="1213"/>
      <c r="O33" s="1213"/>
      <c r="P33" s="1213"/>
      <c r="Q33" s="1213"/>
      <c r="R33" s="1213"/>
      <c r="S33" s="1213"/>
      <c r="T33" s="1213"/>
      <c r="U33" s="1213"/>
      <c r="V33" s="1213"/>
      <c r="W33" s="1213"/>
      <c r="X33" s="1213"/>
      <c r="Y33" s="1213"/>
      <c r="Z33" s="1213"/>
      <c r="AA33" s="1213"/>
      <c r="AB33" s="1213"/>
      <c r="AC33" s="1213"/>
    </row>
    <row r="34" spans="1:29" ht="24" customHeight="1" x14ac:dyDescent="0.15">
      <c r="A34" s="237"/>
      <c r="B34" s="236"/>
      <c r="C34" s="1213"/>
      <c r="D34" s="1213"/>
      <c r="E34" s="1213"/>
      <c r="F34" s="1213"/>
      <c r="G34" s="1213"/>
      <c r="H34" s="1213"/>
      <c r="I34" s="1213"/>
      <c r="J34" s="1213"/>
      <c r="K34" s="1213"/>
      <c r="L34" s="1213"/>
      <c r="M34" s="1213"/>
      <c r="N34" s="1213"/>
      <c r="O34" s="1213"/>
      <c r="P34" s="1213"/>
      <c r="Q34" s="1213"/>
      <c r="R34" s="1213"/>
      <c r="S34" s="1213"/>
      <c r="T34" s="1213"/>
      <c r="U34" s="1213"/>
      <c r="V34" s="1213"/>
      <c r="W34" s="1213"/>
      <c r="X34" s="1213"/>
      <c r="Y34" s="1213"/>
      <c r="Z34" s="1213"/>
      <c r="AA34" s="1213"/>
      <c r="AB34" s="1213"/>
      <c r="AC34" s="1213"/>
    </row>
    <row r="35" spans="1:29" ht="24" customHeight="1" x14ac:dyDescent="0.15">
      <c r="A35" s="237"/>
      <c r="B35" s="239"/>
      <c r="C35" s="237"/>
      <c r="D35" s="237"/>
      <c r="E35" s="237"/>
      <c r="F35" s="237"/>
      <c r="G35" s="237"/>
      <c r="H35" s="237"/>
      <c r="I35" s="237"/>
      <c r="J35" s="237"/>
      <c r="K35" s="237"/>
      <c r="L35" s="237"/>
      <c r="M35" s="237"/>
      <c r="N35" s="237"/>
      <c r="O35" s="237"/>
      <c r="P35" s="237"/>
      <c r="Q35" s="237"/>
      <c r="R35" s="237"/>
      <c r="S35" s="237"/>
      <c r="T35" s="237"/>
      <c r="U35" s="237"/>
      <c r="V35" s="237"/>
      <c r="W35" s="237"/>
      <c r="X35" s="237"/>
      <c r="Y35" s="237"/>
      <c r="Z35" s="237"/>
      <c r="AA35" s="237"/>
      <c r="AB35" s="237"/>
      <c r="AC35" s="237"/>
    </row>
    <row r="36" spans="1:29" ht="24" customHeight="1" x14ac:dyDescent="0.15">
      <c r="A36" s="237"/>
      <c r="B36" s="236"/>
      <c r="C36" s="1213"/>
      <c r="D36" s="1213"/>
      <c r="E36" s="1213"/>
      <c r="F36" s="1213"/>
      <c r="G36" s="1213"/>
      <c r="H36" s="1213"/>
      <c r="I36" s="1213"/>
      <c r="J36" s="1213"/>
      <c r="K36" s="1213"/>
      <c r="L36" s="1213"/>
      <c r="M36" s="1213"/>
      <c r="N36" s="1213"/>
      <c r="O36" s="1213"/>
      <c r="P36" s="1213"/>
      <c r="Q36" s="1213"/>
      <c r="R36" s="1213"/>
      <c r="S36" s="1213"/>
      <c r="T36" s="1213"/>
      <c r="U36" s="1213"/>
      <c r="V36" s="1213"/>
      <c r="W36" s="1213"/>
      <c r="X36" s="1213"/>
      <c r="Y36" s="1213"/>
      <c r="Z36" s="1213"/>
      <c r="AA36" s="1213"/>
      <c r="AB36" s="1213"/>
      <c r="AC36" s="1213"/>
    </row>
    <row r="37" spans="1:29" ht="24" customHeight="1" x14ac:dyDescent="0.15">
      <c r="A37" s="237"/>
      <c r="B37" s="236"/>
      <c r="C37" s="1213"/>
      <c r="D37" s="1213"/>
      <c r="E37" s="1213"/>
      <c r="F37" s="1213"/>
      <c r="G37" s="1213"/>
      <c r="H37" s="1213"/>
      <c r="I37" s="1213"/>
      <c r="J37" s="1213"/>
      <c r="K37" s="1213"/>
      <c r="L37" s="1213"/>
      <c r="M37" s="1213"/>
      <c r="N37" s="1213"/>
      <c r="O37" s="1213"/>
      <c r="P37" s="1213"/>
      <c r="Q37" s="1213"/>
      <c r="R37" s="1213"/>
      <c r="S37" s="1213"/>
      <c r="T37" s="1213"/>
      <c r="U37" s="1213"/>
      <c r="V37" s="1213"/>
      <c r="W37" s="1213"/>
      <c r="X37" s="1213"/>
      <c r="Y37" s="1213"/>
      <c r="Z37" s="1213"/>
      <c r="AA37" s="1213"/>
      <c r="AB37" s="1213"/>
      <c r="AC37" s="1213"/>
    </row>
    <row r="38" spans="1:29" ht="24" customHeight="1" x14ac:dyDescent="0.15">
      <c r="A38" s="237"/>
      <c r="B38" s="236"/>
      <c r="C38" s="238"/>
      <c r="D38" s="238"/>
      <c r="E38" s="238"/>
      <c r="F38" s="238"/>
      <c r="G38" s="238"/>
      <c r="H38" s="238"/>
      <c r="I38" s="238"/>
      <c r="J38" s="238"/>
      <c r="K38" s="238"/>
      <c r="L38" s="238"/>
      <c r="M38" s="238"/>
      <c r="N38" s="238"/>
      <c r="O38" s="238"/>
      <c r="P38" s="238"/>
      <c r="Q38" s="238"/>
      <c r="R38" s="238"/>
      <c r="S38" s="238"/>
      <c r="T38" s="238"/>
      <c r="U38" s="238"/>
      <c r="V38" s="238"/>
      <c r="W38" s="238"/>
      <c r="X38" s="238"/>
      <c r="Y38" s="238"/>
      <c r="Z38" s="238"/>
      <c r="AA38" s="238"/>
      <c r="AB38" s="238"/>
      <c r="AC38" s="238"/>
    </row>
    <row r="39" spans="1:29" ht="24" customHeight="1" x14ac:dyDescent="0.15">
      <c r="A39" s="237"/>
      <c r="B39" s="236"/>
      <c r="C39" s="1213"/>
      <c r="D39" s="1213"/>
      <c r="E39" s="1213"/>
      <c r="F39" s="1213"/>
      <c r="G39" s="1213"/>
      <c r="H39" s="1213"/>
      <c r="I39" s="1213"/>
      <c r="J39" s="1213"/>
      <c r="K39" s="1213"/>
      <c r="L39" s="1213"/>
      <c r="M39" s="1213"/>
      <c r="N39" s="1213"/>
      <c r="O39" s="1213"/>
      <c r="P39" s="1213"/>
      <c r="Q39" s="1213"/>
      <c r="R39" s="1213"/>
      <c r="S39" s="1213"/>
      <c r="T39" s="1213"/>
      <c r="U39" s="1213"/>
      <c r="V39" s="1213"/>
      <c r="W39" s="1213"/>
      <c r="X39" s="1213"/>
      <c r="Y39" s="1213"/>
      <c r="Z39" s="1213"/>
      <c r="AA39" s="1213"/>
      <c r="AB39" s="1213"/>
      <c r="AC39" s="1213"/>
    </row>
    <row r="40" spans="1:29" ht="24" customHeight="1" x14ac:dyDescent="0.15">
      <c r="A40" s="231"/>
      <c r="B40" s="233"/>
      <c r="C40" s="1227"/>
      <c r="D40" s="1227"/>
      <c r="E40" s="1227"/>
      <c r="F40" s="1227"/>
      <c r="G40" s="1227"/>
      <c r="H40" s="1227"/>
      <c r="I40" s="1227"/>
      <c r="J40" s="1227"/>
      <c r="K40" s="1227"/>
      <c r="L40" s="1227"/>
      <c r="M40" s="1227"/>
      <c r="N40" s="1227"/>
      <c r="O40" s="1227"/>
      <c r="P40" s="1227"/>
      <c r="Q40" s="1227"/>
      <c r="R40" s="1227"/>
      <c r="S40" s="1227"/>
      <c r="T40" s="1227"/>
      <c r="U40" s="1227"/>
      <c r="V40" s="1227"/>
      <c r="W40" s="1227"/>
      <c r="X40" s="1227"/>
      <c r="Y40" s="1227"/>
      <c r="Z40" s="1227"/>
      <c r="AA40" s="1227"/>
      <c r="AB40" s="1227"/>
      <c r="AC40" s="1227"/>
    </row>
    <row r="41" spans="1:29" ht="24" customHeight="1" x14ac:dyDescent="0.15">
      <c r="A41" s="231"/>
      <c r="B41" s="231"/>
      <c r="C41" s="232"/>
      <c r="D41" s="232"/>
      <c r="E41" s="232"/>
      <c r="F41" s="232"/>
      <c r="G41" s="232"/>
      <c r="H41" s="232"/>
      <c r="I41" s="232"/>
      <c r="J41" s="232"/>
      <c r="K41" s="232"/>
      <c r="L41" s="232"/>
      <c r="M41" s="232"/>
      <c r="N41" s="232"/>
      <c r="O41" s="232"/>
      <c r="P41" s="232"/>
      <c r="Q41" s="232"/>
      <c r="R41" s="232"/>
      <c r="S41" s="232"/>
      <c r="T41" s="232"/>
      <c r="U41" s="232"/>
      <c r="V41" s="232"/>
      <c r="W41" s="232"/>
      <c r="X41" s="232"/>
      <c r="Y41" s="232"/>
      <c r="Z41" s="232"/>
      <c r="AA41" s="232"/>
      <c r="AB41" s="232"/>
      <c r="AC41" s="232"/>
    </row>
    <row r="42" spans="1:29" ht="24" customHeight="1" x14ac:dyDescent="0.15">
      <c r="A42" s="235"/>
      <c r="C42" s="231"/>
      <c r="D42" s="231"/>
      <c r="E42" s="231"/>
      <c r="F42" s="231"/>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row>
    <row r="43" spans="1:29" ht="24" customHeight="1" x14ac:dyDescent="0.15">
      <c r="A43" s="231"/>
      <c r="B43" s="234"/>
      <c r="C43" s="231"/>
      <c r="D43" s="231"/>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row>
    <row r="44" spans="1:29" ht="24" customHeight="1" x14ac:dyDescent="0.15">
      <c r="A44" s="231"/>
      <c r="B44" s="233"/>
      <c r="C44" s="1227"/>
      <c r="D44" s="1227"/>
      <c r="E44" s="1227"/>
      <c r="F44" s="1227"/>
      <c r="G44" s="1227"/>
      <c r="H44" s="1227"/>
      <c r="I44" s="1227"/>
      <c r="J44" s="1227"/>
      <c r="K44" s="1227"/>
      <c r="L44" s="1227"/>
      <c r="M44" s="1227"/>
      <c r="N44" s="1227"/>
      <c r="O44" s="1227"/>
      <c r="P44" s="1227"/>
      <c r="Q44" s="1227"/>
      <c r="R44" s="1227"/>
      <c r="S44" s="1227"/>
      <c r="T44" s="1227"/>
      <c r="U44" s="1227"/>
      <c r="V44" s="1227"/>
      <c r="W44" s="1227"/>
      <c r="X44" s="1227"/>
      <c r="Y44" s="1227"/>
      <c r="Z44" s="1227"/>
      <c r="AA44" s="1227"/>
      <c r="AB44" s="1227"/>
      <c r="AC44" s="1227"/>
    </row>
    <row r="45" spans="1:29" ht="24" customHeight="1" x14ac:dyDescent="0.15">
      <c r="A45" s="231"/>
      <c r="B45" s="233"/>
      <c r="C45" s="1227"/>
      <c r="D45" s="1227"/>
      <c r="E45" s="1227"/>
      <c r="F45" s="1227"/>
      <c r="G45" s="1227"/>
      <c r="H45" s="1227"/>
      <c r="I45" s="1227"/>
      <c r="J45" s="1227"/>
      <c r="K45" s="1227"/>
      <c r="L45" s="1227"/>
      <c r="M45" s="1227"/>
      <c r="N45" s="1227"/>
      <c r="O45" s="1227"/>
      <c r="P45" s="1227"/>
      <c r="Q45" s="1227"/>
      <c r="R45" s="1227"/>
      <c r="S45" s="1227"/>
      <c r="T45" s="1227"/>
      <c r="U45" s="1227"/>
      <c r="V45" s="1227"/>
      <c r="W45" s="1227"/>
      <c r="X45" s="1227"/>
      <c r="Y45" s="1227"/>
      <c r="Z45" s="1227"/>
      <c r="AA45" s="1227"/>
      <c r="AB45" s="1227"/>
      <c r="AC45" s="1227"/>
    </row>
    <row r="46" spans="1:29" ht="24" customHeight="1" x14ac:dyDescent="0.15">
      <c r="A46" s="231"/>
      <c r="B46" s="234"/>
      <c r="C46" s="231"/>
      <c r="D46" s="231"/>
      <c r="E46" s="231"/>
      <c r="F46" s="231"/>
      <c r="G46" s="231"/>
      <c r="H46" s="231"/>
      <c r="I46" s="231"/>
      <c r="J46" s="231"/>
      <c r="K46" s="231"/>
      <c r="L46" s="231"/>
      <c r="M46" s="231"/>
      <c r="N46" s="231"/>
      <c r="O46" s="231"/>
      <c r="P46" s="231"/>
      <c r="Q46" s="231"/>
      <c r="R46" s="231"/>
      <c r="S46" s="231"/>
      <c r="T46" s="231"/>
      <c r="U46" s="231"/>
      <c r="V46" s="231"/>
      <c r="W46" s="231"/>
      <c r="X46" s="231"/>
      <c r="Y46" s="231"/>
      <c r="Z46" s="231"/>
      <c r="AA46" s="231"/>
      <c r="AB46" s="231"/>
      <c r="AC46" s="231"/>
    </row>
    <row r="47" spans="1:29" ht="24" customHeight="1" x14ac:dyDescent="0.15">
      <c r="A47" s="231"/>
      <c r="B47" s="233"/>
      <c r="C47" s="1227"/>
      <c r="D47" s="1227"/>
      <c r="E47" s="1227"/>
      <c r="F47" s="1227"/>
      <c r="G47" s="1227"/>
      <c r="H47" s="1227"/>
      <c r="I47" s="1227"/>
      <c r="J47" s="1227"/>
      <c r="K47" s="1227"/>
      <c r="L47" s="1227"/>
      <c r="M47" s="1227"/>
      <c r="N47" s="1227"/>
      <c r="O47" s="1227"/>
      <c r="P47" s="1227"/>
      <c r="Q47" s="1227"/>
      <c r="R47" s="1227"/>
      <c r="S47" s="1227"/>
      <c r="T47" s="1227"/>
      <c r="U47" s="1227"/>
      <c r="V47" s="1227"/>
      <c r="W47" s="1227"/>
      <c r="X47" s="1227"/>
      <c r="Y47" s="1227"/>
      <c r="Z47" s="1227"/>
      <c r="AA47" s="1227"/>
      <c r="AB47" s="1227"/>
      <c r="AC47" s="1227"/>
    </row>
    <row r="48" spans="1:29" ht="24" customHeight="1" x14ac:dyDescent="0.15">
      <c r="A48" s="231"/>
      <c r="B48" s="233"/>
      <c r="C48" s="1227"/>
      <c r="D48" s="1227"/>
      <c r="E48" s="1227"/>
      <c r="F48" s="1227"/>
      <c r="G48" s="1227"/>
      <c r="H48" s="1227"/>
      <c r="I48" s="1227"/>
      <c r="J48" s="1227"/>
      <c r="K48" s="1227"/>
      <c r="L48" s="1227"/>
      <c r="M48" s="1227"/>
      <c r="N48" s="1227"/>
      <c r="O48" s="1227"/>
      <c r="P48" s="1227"/>
      <c r="Q48" s="1227"/>
      <c r="R48" s="1227"/>
      <c r="S48" s="1227"/>
      <c r="T48" s="1227"/>
      <c r="U48" s="1227"/>
      <c r="V48" s="1227"/>
      <c r="W48" s="1227"/>
      <c r="X48" s="1227"/>
      <c r="Y48" s="1227"/>
      <c r="Z48" s="1227"/>
      <c r="AA48" s="1227"/>
      <c r="AB48" s="1227"/>
      <c r="AC48" s="1227"/>
    </row>
    <row r="49" spans="1:29" ht="24" customHeight="1" x14ac:dyDescent="0.15">
      <c r="A49" s="231"/>
      <c r="B49" s="231"/>
      <c r="C49" s="232"/>
      <c r="D49" s="232"/>
      <c r="E49" s="232"/>
      <c r="F49" s="232"/>
      <c r="G49" s="232"/>
      <c r="H49" s="232"/>
      <c r="I49" s="232"/>
      <c r="J49" s="232"/>
      <c r="K49" s="232"/>
      <c r="L49" s="232"/>
      <c r="M49" s="232"/>
      <c r="N49" s="232"/>
      <c r="O49" s="232"/>
      <c r="P49" s="232"/>
      <c r="Q49" s="232"/>
      <c r="R49" s="232"/>
      <c r="S49" s="232"/>
      <c r="T49" s="232"/>
      <c r="U49" s="232"/>
      <c r="V49" s="232"/>
      <c r="W49" s="232"/>
      <c r="X49" s="232"/>
      <c r="Y49" s="232"/>
      <c r="Z49" s="232"/>
      <c r="AA49" s="232"/>
      <c r="AB49" s="232"/>
      <c r="AC49" s="232"/>
    </row>
    <row r="50" spans="1:29" ht="24" customHeight="1" x14ac:dyDescent="0.15">
      <c r="A50" s="231"/>
      <c r="C50" s="231"/>
      <c r="D50" s="231"/>
      <c r="E50" s="231"/>
      <c r="F50" s="231"/>
      <c r="G50" s="231"/>
      <c r="H50" s="231"/>
      <c r="I50" s="231"/>
      <c r="J50" s="231"/>
      <c r="K50" s="231"/>
      <c r="L50" s="231"/>
      <c r="M50" s="231"/>
      <c r="N50" s="231"/>
      <c r="O50" s="231"/>
      <c r="P50" s="231"/>
      <c r="Q50" s="231"/>
      <c r="R50" s="231"/>
      <c r="S50" s="231"/>
      <c r="T50" s="231"/>
      <c r="U50" s="231"/>
      <c r="V50" s="231"/>
      <c r="W50" s="231"/>
      <c r="X50" s="231"/>
      <c r="Y50" s="231"/>
      <c r="Z50" s="231"/>
      <c r="AA50" s="231"/>
      <c r="AB50" s="231"/>
      <c r="AC50" s="231"/>
    </row>
    <row r="51" spans="1:29" ht="24" customHeight="1" x14ac:dyDescent="0.15">
      <c r="A51" s="231"/>
      <c r="B51" s="234"/>
      <c r="C51" s="231"/>
      <c r="D51" s="231"/>
      <c r="E51" s="231"/>
      <c r="F51" s="231"/>
      <c r="G51" s="231"/>
      <c r="H51" s="231"/>
      <c r="I51" s="231"/>
      <c r="J51" s="231"/>
      <c r="K51" s="231"/>
      <c r="L51" s="231"/>
      <c r="M51" s="231"/>
      <c r="N51" s="231"/>
      <c r="O51" s="231"/>
      <c r="P51" s="231"/>
      <c r="Q51" s="231"/>
      <c r="R51" s="231"/>
      <c r="S51" s="231"/>
      <c r="T51" s="231"/>
      <c r="U51" s="231"/>
      <c r="V51" s="231"/>
      <c r="W51" s="231"/>
      <c r="X51" s="231"/>
      <c r="Y51" s="231"/>
      <c r="Z51" s="231"/>
      <c r="AA51" s="231"/>
      <c r="AB51" s="231"/>
      <c r="AC51" s="231"/>
    </row>
    <row r="52" spans="1:29" ht="24" customHeight="1" x14ac:dyDescent="0.15">
      <c r="A52" s="231"/>
      <c r="B52" s="233"/>
      <c r="C52" s="1227"/>
      <c r="D52" s="1227"/>
      <c r="E52" s="1227"/>
      <c r="F52" s="1227"/>
      <c r="G52" s="1227"/>
      <c r="H52" s="1227"/>
      <c r="I52" s="1227"/>
      <c r="J52" s="1227"/>
      <c r="K52" s="1227"/>
      <c r="L52" s="1227"/>
      <c r="M52" s="1227"/>
      <c r="N52" s="1227"/>
      <c r="O52" s="1227"/>
      <c r="P52" s="1227"/>
      <c r="Q52" s="1227"/>
      <c r="R52" s="1227"/>
      <c r="S52" s="1227"/>
      <c r="T52" s="1227"/>
      <c r="U52" s="1227"/>
      <c r="V52" s="1227"/>
      <c r="W52" s="1227"/>
      <c r="X52" s="1227"/>
      <c r="Y52" s="1227"/>
      <c r="Z52" s="1227"/>
      <c r="AA52" s="1227"/>
      <c r="AB52" s="1227"/>
      <c r="AC52" s="1227"/>
    </row>
    <row r="53" spans="1:29" ht="24" customHeight="1" x14ac:dyDescent="0.15">
      <c r="A53" s="231"/>
      <c r="B53" s="233"/>
      <c r="C53" s="1227"/>
      <c r="D53" s="1227"/>
      <c r="E53" s="1227"/>
      <c r="F53" s="1227"/>
      <c r="G53" s="1227"/>
      <c r="H53" s="1227"/>
      <c r="I53" s="1227"/>
      <c r="J53" s="1227"/>
      <c r="K53" s="1227"/>
      <c r="L53" s="1227"/>
      <c r="M53" s="1227"/>
      <c r="N53" s="1227"/>
      <c r="O53" s="1227"/>
      <c r="P53" s="1227"/>
      <c r="Q53" s="1227"/>
      <c r="R53" s="1227"/>
      <c r="S53" s="1227"/>
      <c r="T53" s="1227"/>
      <c r="U53" s="1227"/>
      <c r="V53" s="1227"/>
      <c r="W53" s="1227"/>
      <c r="X53" s="1227"/>
      <c r="Y53" s="1227"/>
      <c r="Z53" s="1227"/>
      <c r="AA53" s="1227"/>
      <c r="AB53" s="1227"/>
      <c r="AC53" s="1227"/>
    </row>
    <row r="54" spans="1:29" ht="24" customHeight="1" x14ac:dyDescent="0.15">
      <c r="A54" s="231"/>
      <c r="B54" s="233"/>
      <c r="C54" s="1227"/>
      <c r="D54" s="1227"/>
      <c r="E54" s="1227"/>
      <c r="F54" s="1227"/>
      <c r="G54" s="1227"/>
      <c r="H54" s="1227"/>
      <c r="I54" s="1227"/>
      <c r="J54" s="1227"/>
      <c r="K54" s="1227"/>
      <c r="L54" s="1227"/>
      <c r="M54" s="1227"/>
      <c r="N54" s="1227"/>
      <c r="O54" s="1227"/>
      <c r="P54" s="1227"/>
      <c r="Q54" s="1227"/>
      <c r="R54" s="1227"/>
      <c r="S54" s="1227"/>
      <c r="T54" s="1227"/>
      <c r="U54" s="1227"/>
      <c r="V54" s="1227"/>
      <c r="W54" s="1227"/>
      <c r="X54" s="1227"/>
      <c r="Y54" s="1227"/>
      <c r="Z54" s="1227"/>
      <c r="AA54" s="1227"/>
      <c r="AB54" s="1227"/>
      <c r="AC54" s="1227"/>
    </row>
    <row r="55" spans="1:29" ht="24" customHeight="1" x14ac:dyDescent="0.15">
      <c r="A55" s="231"/>
      <c r="B55" s="233"/>
      <c r="C55" s="232"/>
      <c r="D55" s="232"/>
      <c r="E55" s="232"/>
      <c r="F55" s="232"/>
      <c r="G55" s="232"/>
      <c r="H55" s="232"/>
      <c r="I55" s="232"/>
      <c r="J55" s="232"/>
      <c r="K55" s="232"/>
      <c r="L55" s="232"/>
      <c r="M55" s="232"/>
      <c r="N55" s="232"/>
      <c r="O55" s="232"/>
      <c r="P55" s="232"/>
      <c r="Q55" s="232"/>
      <c r="R55" s="232"/>
      <c r="S55" s="232"/>
      <c r="T55" s="232"/>
      <c r="U55" s="232"/>
      <c r="V55" s="232"/>
      <c r="W55" s="232"/>
      <c r="X55" s="232"/>
      <c r="Y55" s="232"/>
      <c r="Z55" s="232"/>
      <c r="AA55" s="232"/>
      <c r="AB55" s="232"/>
      <c r="AC55" s="232"/>
    </row>
    <row r="56" spans="1:29" ht="24" customHeight="1" x14ac:dyDescent="0.15">
      <c r="A56" s="231"/>
      <c r="B56" s="233"/>
      <c r="C56" s="232"/>
      <c r="D56" s="232"/>
      <c r="E56" s="232"/>
      <c r="F56" s="232"/>
      <c r="G56" s="232"/>
      <c r="H56" s="232"/>
      <c r="I56" s="232"/>
      <c r="J56" s="232"/>
      <c r="K56" s="232"/>
      <c r="L56" s="232"/>
      <c r="M56" s="232"/>
      <c r="N56" s="232"/>
      <c r="O56" s="232"/>
      <c r="P56" s="232"/>
      <c r="Q56" s="232"/>
      <c r="R56" s="232"/>
      <c r="S56" s="232"/>
      <c r="T56" s="232"/>
      <c r="U56" s="232"/>
      <c r="V56" s="232"/>
      <c r="W56" s="232"/>
      <c r="X56" s="232"/>
      <c r="Y56" s="232"/>
      <c r="Z56" s="232"/>
      <c r="AA56" s="232"/>
      <c r="AB56" s="232"/>
      <c r="AC56" s="232"/>
    </row>
    <row r="57" spans="1:29" ht="17.25" customHeight="1" x14ac:dyDescent="0.15">
      <c r="C57" s="231"/>
      <c r="D57" s="231"/>
      <c r="E57" s="231"/>
      <c r="F57" s="231"/>
      <c r="G57" s="231"/>
      <c r="H57" s="231"/>
      <c r="I57" s="231"/>
      <c r="J57" s="231"/>
      <c r="K57" s="231"/>
      <c r="L57" s="231"/>
      <c r="M57" s="231"/>
      <c r="N57" s="231"/>
      <c r="O57" s="231"/>
      <c r="P57" s="231"/>
      <c r="Q57" s="231"/>
      <c r="R57" s="231"/>
      <c r="S57" s="231"/>
      <c r="T57" s="231"/>
      <c r="U57" s="231"/>
      <c r="V57" s="231"/>
      <c r="W57" s="231"/>
      <c r="X57" s="231"/>
      <c r="Y57" s="231"/>
      <c r="Z57" s="231"/>
      <c r="AA57" s="231"/>
      <c r="AB57" s="231"/>
      <c r="AC57" s="231"/>
    </row>
    <row r="58" spans="1:29" ht="17.25" customHeight="1" x14ac:dyDescent="0.15">
      <c r="C58" s="231"/>
      <c r="D58" s="231"/>
      <c r="E58" s="231"/>
      <c r="F58" s="231"/>
      <c r="G58" s="231"/>
      <c r="H58" s="231"/>
      <c r="I58" s="231"/>
      <c r="J58" s="231"/>
      <c r="K58" s="231"/>
      <c r="L58" s="231"/>
      <c r="M58" s="231"/>
      <c r="N58" s="231"/>
      <c r="O58" s="231"/>
      <c r="P58" s="231"/>
      <c r="Q58" s="231"/>
      <c r="R58" s="231"/>
      <c r="S58" s="231"/>
      <c r="T58" s="231"/>
      <c r="U58" s="231"/>
      <c r="V58" s="231"/>
      <c r="W58" s="231"/>
      <c r="X58" s="231"/>
      <c r="Y58" s="231"/>
      <c r="Z58" s="231"/>
      <c r="AA58" s="231"/>
      <c r="AB58" s="231"/>
      <c r="AC58" s="231"/>
    </row>
    <row r="59" spans="1:29" ht="17.25" customHeight="1" x14ac:dyDescent="0.15">
      <c r="C59" s="231"/>
      <c r="D59" s="231"/>
      <c r="E59" s="231"/>
      <c r="F59" s="231"/>
      <c r="G59" s="231"/>
      <c r="H59" s="231"/>
      <c r="I59" s="231"/>
      <c r="J59" s="231"/>
      <c r="K59" s="231"/>
      <c r="L59" s="231"/>
      <c r="M59" s="231"/>
      <c r="N59" s="231"/>
      <c r="O59" s="231"/>
      <c r="P59" s="231"/>
      <c r="Q59" s="231"/>
      <c r="R59" s="231"/>
      <c r="S59" s="231"/>
      <c r="T59" s="231"/>
      <c r="U59" s="231"/>
      <c r="V59" s="231"/>
      <c r="W59" s="231"/>
      <c r="X59" s="231"/>
      <c r="Y59" s="231"/>
      <c r="Z59" s="231"/>
      <c r="AA59" s="231"/>
      <c r="AB59" s="231"/>
      <c r="AC59" s="231"/>
    </row>
    <row r="60" spans="1:29" ht="17.25" customHeight="1" x14ac:dyDescent="0.15">
      <c r="C60" s="231"/>
      <c r="D60" s="231"/>
      <c r="E60" s="231"/>
      <c r="F60" s="231"/>
      <c r="G60" s="231"/>
      <c r="H60" s="231"/>
      <c r="I60" s="231"/>
      <c r="J60" s="231"/>
      <c r="K60" s="231"/>
      <c r="L60" s="231"/>
      <c r="M60" s="231"/>
      <c r="N60" s="231"/>
      <c r="O60" s="231"/>
      <c r="P60" s="231"/>
      <c r="Q60" s="231"/>
      <c r="R60" s="231"/>
      <c r="S60" s="231"/>
      <c r="T60" s="231"/>
      <c r="U60" s="231"/>
      <c r="V60" s="231"/>
      <c r="W60" s="231"/>
      <c r="X60" s="231"/>
      <c r="Y60" s="231"/>
      <c r="Z60" s="231"/>
      <c r="AA60" s="231"/>
      <c r="AB60" s="231"/>
      <c r="AC60" s="231"/>
    </row>
    <row r="61" spans="1:29" ht="17.25" customHeight="1" x14ac:dyDescent="0.15">
      <c r="C61" s="231"/>
      <c r="D61" s="231"/>
      <c r="E61" s="231"/>
      <c r="F61" s="231"/>
      <c r="G61" s="231"/>
      <c r="H61" s="231"/>
      <c r="I61" s="231"/>
      <c r="J61" s="231"/>
      <c r="K61" s="231"/>
      <c r="L61" s="231"/>
      <c r="M61" s="231"/>
      <c r="N61" s="231"/>
      <c r="O61" s="231"/>
      <c r="P61" s="231"/>
      <c r="Q61" s="231"/>
      <c r="R61" s="231"/>
      <c r="S61" s="231"/>
      <c r="T61" s="231"/>
      <c r="U61" s="231"/>
      <c r="V61" s="231"/>
      <c r="W61" s="231"/>
      <c r="X61" s="231"/>
      <c r="Y61" s="231"/>
      <c r="Z61" s="231"/>
      <c r="AA61" s="231"/>
      <c r="AB61" s="231"/>
      <c r="AC61" s="231"/>
    </row>
  </sheetData>
  <mergeCells count="41">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B9:F9"/>
    <mergeCell ref="G9:AB9"/>
    <mergeCell ref="B2:C2"/>
    <mergeCell ref="T2:AB2"/>
    <mergeCell ref="A4:AC4"/>
    <mergeCell ref="B8:F8"/>
    <mergeCell ref="G8:AB8"/>
  </mergeCells>
  <phoneticPr fontId="5"/>
  <dataValidations count="2">
    <dataValidation type="list" allowBlank="1" showInputMessage="1" showErrorMessage="1" sqref="B52:B54 B47:B48 B44:B45 B39:B40 B36:B37 B33:B34 B30:B31" xr:uid="{CA459682-4F13-4834-AA02-A68EAB6C1B8F}">
      <formula1>"✓"</formula1>
    </dataValidation>
    <dataValidation type="list" allowBlank="1" showInputMessage="1" showErrorMessage="1" sqref="C14:C21" xr:uid="{3E9BC797-1717-4D98-A3A3-63A6904D9B0C}">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5" orientation="portrait" horizontalDpi="4294967293" verticalDpi="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44E0B-0F08-455E-9DB9-A17B798FB29F}">
  <sheetPr>
    <pageSetUpPr fitToPage="1"/>
  </sheetPr>
  <dimension ref="B1:AF53"/>
  <sheetViews>
    <sheetView view="pageBreakPreview" zoomScaleNormal="100" zoomScaleSheetLayoutView="100" workbookViewId="0">
      <selection activeCell="C6" sqref="C6:AB6"/>
    </sheetView>
  </sheetViews>
  <sheetFormatPr defaultColWidth="4" defaultRowHeight="13.5" x14ac:dyDescent="0.15"/>
  <cols>
    <col min="1" max="1" width="10.25" style="434" customWidth="1"/>
    <col min="2" max="2" width="2.125" style="434" customWidth="1"/>
    <col min="3" max="3" width="2.375" style="434" customWidth="1"/>
    <col min="4" max="22" width="4" style="434" customWidth="1"/>
    <col min="23" max="23" width="2.625" style="434" customWidth="1"/>
    <col min="24" max="24" width="5.5" style="434" customWidth="1"/>
    <col min="25" max="28" width="4" style="434" customWidth="1"/>
    <col min="29" max="29" width="2.125" style="434" customWidth="1"/>
    <col min="30" max="258" width="4" style="434"/>
    <col min="259" max="259" width="1.75" style="434" customWidth="1"/>
    <col min="260" max="260" width="2.125" style="434" customWidth="1"/>
    <col min="261" max="261" width="2.375" style="434" customWidth="1"/>
    <col min="262" max="280" width="4" style="434" customWidth="1"/>
    <col min="281" max="284" width="2.375" style="434" customWidth="1"/>
    <col min="285" max="285" width="2.125" style="434" customWidth="1"/>
    <col min="286" max="514" width="4" style="434"/>
    <col min="515" max="515" width="1.75" style="434" customWidth="1"/>
    <col min="516" max="516" width="2.125" style="434" customWidth="1"/>
    <col min="517" max="517" width="2.375" style="434" customWidth="1"/>
    <col min="518" max="536" width="4" style="434" customWidth="1"/>
    <col min="537" max="540" width="2.375" style="434" customWidth="1"/>
    <col min="541" max="541" width="2.125" style="434" customWidth="1"/>
    <col min="542" max="770" width="4" style="434"/>
    <col min="771" max="771" width="1.75" style="434" customWidth="1"/>
    <col min="772" max="772" width="2.125" style="434" customWidth="1"/>
    <col min="773" max="773" width="2.375" style="434" customWidth="1"/>
    <col min="774" max="792" width="4" style="434" customWidth="1"/>
    <col min="793" max="796" width="2.375" style="434" customWidth="1"/>
    <col min="797" max="797" width="2.125" style="434" customWidth="1"/>
    <col min="798" max="1026" width="4" style="434"/>
    <col min="1027" max="1027" width="1.75" style="434" customWidth="1"/>
    <col min="1028" max="1028" width="2.125" style="434" customWidth="1"/>
    <col min="1029" max="1029" width="2.375" style="434" customWidth="1"/>
    <col min="1030" max="1048" width="4" style="434" customWidth="1"/>
    <col min="1049" max="1052" width="2.375" style="434" customWidth="1"/>
    <col min="1053" max="1053" width="2.125" style="434" customWidth="1"/>
    <col min="1054" max="1282" width="4" style="434"/>
    <col min="1283" max="1283" width="1.75" style="434" customWidth="1"/>
    <col min="1284" max="1284" width="2.125" style="434" customWidth="1"/>
    <col min="1285" max="1285" width="2.375" style="434" customWidth="1"/>
    <col min="1286" max="1304" width="4" style="434" customWidth="1"/>
    <col min="1305" max="1308" width="2.375" style="434" customWidth="1"/>
    <col min="1309" max="1309" width="2.125" style="434" customWidth="1"/>
    <col min="1310" max="1538" width="4" style="434"/>
    <col min="1539" max="1539" width="1.75" style="434" customWidth="1"/>
    <col min="1540" max="1540" width="2.125" style="434" customWidth="1"/>
    <col min="1541" max="1541" width="2.375" style="434" customWidth="1"/>
    <col min="1542" max="1560" width="4" style="434" customWidth="1"/>
    <col min="1561" max="1564" width="2.375" style="434" customWidth="1"/>
    <col min="1565" max="1565" width="2.125" style="434" customWidth="1"/>
    <col min="1566" max="1794" width="4" style="434"/>
    <col min="1795" max="1795" width="1.75" style="434" customWidth="1"/>
    <col min="1796" max="1796" width="2.125" style="434" customWidth="1"/>
    <col min="1797" max="1797" width="2.375" style="434" customWidth="1"/>
    <col min="1798" max="1816" width="4" style="434" customWidth="1"/>
    <col min="1817" max="1820" width="2.375" style="434" customWidth="1"/>
    <col min="1821" max="1821" width="2.125" style="434" customWidth="1"/>
    <col min="1822" max="2050" width="4" style="434"/>
    <col min="2051" max="2051" width="1.75" style="434" customWidth="1"/>
    <col min="2052" max="2052" width="2.125" style="434" customWidth="1"/>
    <col min="2053" max="2053" width="2.375" style="434" customWidth="1"/>
    <col min="2054" max="2072" width="4" style="434" customWidth="1"/>
    <col min="2073" max="2076" width="2.375" style="434" customWidth="1"/>
    <col min="2077" max="2077" width="2.125" style="434" customWidth="1"/>
    <col min="2078" max="2306" width="4" style="434"/>
    <col min="2307" max="2307" width="1.75" style="434" customWidth="1"/>
    <col min="2308" max="2308" width="2.125" style="434" customWidth="1"/>
    <col min="2309" max="2309" width="2.375" style="434" customWidth="1"/>
    <col min="2310" max="2328" width="4" style="434" customWidth="1"/>
    <col min="2329" max="2332" width="2.375" style="434" customWidth="1"/>
    <col min="2333" max="2333" width="2.125" style="434" customWidth="1"/>
    <col min="2334" max="2562" width="4" style="434"/>
    <col min="2563" max="2563" width="1.75" style="434" customWidth="1"/>
    <col min="2564" max="2564" width="2.125" style="434" customWidth="1"/>
    <col min="2565" max="2565" width="2.375" style="434" customWidth="1"/>
    <col min="2566" max="2584" width="4" style="434" customWidth="1"/>
    <col min="2585" max="2588" width="2.375" style="434" customWidth="1"/>
    <col min="2589" max="2589" width="2.125" style="434" customWidth="1"/>
    <col min="2590" max="2818" width="4" style="434"/>
    <col min="2819" max="2819" width="1.75" style="434" customWidth="1"/>
    <col min="2820" max="2820" width="2.125" style="434" customWidth="1"/>
    <col min="2821" max="2821" width="2.375" style="434" customWidth="1"/>
    <col min="2822" max="2840" width="4" style="434" customWidth="1"/>
    <col min="2841" max="2844" width="2.375" style="434" customWidth="1"/>
    <col min="2845" max="2845" width="2.125" style="434" customWidth="1"/>
    <col min="2846" max="3074" width="4" style="434"/>
    <col min="3075" max="3075" width="1.75" style="434" customWidth="1"/>
    <col min="3076" max="3076" width="2.125" style="434" customWidth="1"/>
    <col min="3077" max="3077" width="2.375" style="434" customWidth="1"/>
    <col min="3078" max="3096" width="4" style="434" customWidth="1"/>
    <col min="3097" max="3100" width="2.375" style="434" customWidth="1"/>
    <col min="3101" max="3101" width="2.125" style="434" customWidth="1"/>
    <col min="3102" max="3330" width="4" style="434"/>
    <col min="3331" max="3331" width="1.75" style="434" customWidth="1"/>
    <col min="3332" max="3332" width="2.125" style="434" customWidth="1"/>
    <col min="3333" max="3333" width="2.375" style="434" customWidth="1"/>
    <col min="3334" max="3352" width="4" style="434" customWidth="1"/>
    <col min="3353" max="3356" width="2.375" style="434" customWidth="1"/>
    <col min="3357" max="3357" width="2.125" style="434" customWidth="1"/>
    <col min="3358" max="3586" width="4" style="434"/>
    <col min="3587" max="3587" width="1.75" style="434" customWidth="1"/>
    <col min="3588" max="3588" width="2.125" style="434" customWidth="1"/>
    <col min="3589" max="3589" width="2.375" style="434" customWidth="1"/>
    <col min="3590" max="3608" width="4" style="434" customWidth="1"/>
    <col min="3609" max="3612" width="2.375" style="434" customWidth="1"/>
    <col min="3613" max="3613" width="2.125" style="434" customWidth="1"/>
    <col min="3614" max="3842" width="4" style="434"/>
    <col min="3843" max="3843" width="1.75" style="434" customWidth="1"/>
    <col min="3844" max="3844" width="2.125" style="434" customWidth="1"/>
    <col min="3845" max="3845" width="2.375" style="434" customWidth="1"/>
    <col min="3846" max="3864" width="4" style="434" customWidth="1"/>
    <col min="3865" max="3868" width="2.375" style="434" customWidth="1"/>
    <col min="3869" max="3869" width="2.125" style="434" customWidth="1"/>
    <col min="3870" max="4098" width="4" style="434"/>
    <col min="4099" max="4099" width="1.75" style="434" customWidth="1"/>
    <col min="4100" max="4100" width="2.125" style="434" customWidth="1"/>
    <col min="4101" max="4101" width="2.375" style="434" customWidth="1"/>
    <col min="4102" max="4120" width="4" style="434" customWidth="1"/>
    <col min="4121" max="4124" width="2.375" style="434" customWidth="1"/>
    <col min="4125" max="4125" width="2.125" style="434" customWidth="1"/>
    <col min="4126" max="4354" width="4" style="434"/>
    <col min="4355" max="4355" width="1.75" style="434" customWidth="1"/>
    <col min="4356" max="4356" width="2.125" style="434" customWidth="1"/>
    <col min="4357" max="4357" width="2.375" style="434" customWidth="1"/>
    <col min="4358" max="4376" width="4" style="434" customWidth="1"/>
    <col min="4377" max="4380" width="2.375" style="434" customWidth="1"/>
    <col min="4381" max="4381" width="2.125" style="434" customWidth="1"/>
    <col min="4382" max="4610" width="4" style="434"/>
    <col min="4611" max="4611" width="1.75" style="434" customWidth="1"/>
    <col min="4612" max="4612" width="2.125" style="434" customWidth="1"/>
    <col min="4613" max="4613" width="2.375" style="434" customWidth="1"/>
    <col min="4614" max="4632" width="4" style="434" customWidth="1"/>
    <col min="4633" max="4636" width="2.375" style="434" customWidth="1"/>
    <col min="4637" max="4637" width="2.125" style="434" customWidth="1"/>
    <col min="4638" max="4866" width="4" style="434"/>
    <col min="4867" max="4867" width="1.75" style="434" customWidth="1"/>
    <col min="4868" max="4868" width="2.125" style="434" customWidth="1"/>
    <col min="4869" max="4869" width="2.375" style="434" customWidth="1"/>
    <col min="4870" max="4888" width="4" style="434" customWidth="1"/>
    <col min="4889" max="4892" width="2.375" style="434" customWidth="1"/>
    <col min="4893" max="4893" width="2.125" style="434" customWidth="1"/>
    <col min="4894" max="5122" width="4" style="434"/>
    <col min="5123" max="5123" width="1.75" style="434" customWidth="1"/>
    <col min="5124" max="5124" width="2.125" style="434" customWidth="1"/>
    <col min="5125" max="5125" width="2.375" style="434" customWidth="1"/>
    <col min="5126" max="5144" width="4" style="434" customWidth="1"/>
    <col min="5145" max="5148" width="2.375" style="434" customWidth="1"/>
    <col min="5149" max="5149" width="2.125" style="434" customWidth="1"/>
    <col min="5150" max="5378" width="4" style="434"/>
    <col min="5379" max="5379" width="1.75" style="434" customWidth="1"/>
    <col min="5380" max="5380" width="2.125" style="434" customWidth="1"/>
    <col min="5381" max="5381" width="2.375" style="434" customWidth="1"/>
    <col min="5382" max="5400" width="4" style="434" customWidth="1"/>
    <col min="5401" max="5404" width="2.375" style="434" customWidth="1"/>
    <col min="5405" max="5405" width="2.125" style="434" customWidth="1"/>
    <col min="5406" max="5634" width="4" style="434"/>
    <col min="5635" max="5635" width="1.75" style="434" customWidth="1"/>
    <col min="5636" max="5636" width="2.125" style="434" customWidth="1"/>
    <col min="5637" max="5637" width="2.375" style="434" customWidth="1"/>
    <col min="5638" max="5656" width="4" style="434" customWidth="1"/>
    <col min="5657" max="5660" width="2.375" style="434" customWidth="1"/>
    <col min="5661" max="5661" width="2.125" style="434" customWidth="1"/>
    <col min="5662" max="5890" width="4" style="434"/>
    <col min="5891" max="5891" width="1.75" style="434" customWidth="1"/>
    <col min="5892" max="5892" width="2.125" style="434" customWidth="1"/>
    <col min="5893" max="5893" width="2.375" style="434" customWidth="1"/>
    <col min="5894" max="5912" width="4" style="434" customWidth="1"/>
    <col min="5913" max="5916" width="2.375" style="434" customWidth="1"/>
    <col min="5917" max="5917" width="2.125" style="434" customWidth="1"/>
    <col min="5918" max="6146" width="4" style="434"/>
    <col min="6147" max="6147" width="1.75" style="434" customWidth="1"/>
    <col min="6148" max="6148" width="2.125" style="434" customWidth="1"/>
    <col min="6149" max="6149" width="2.375" style="434" customWidth="1"/>
    <col min="6150" max="6168" width="4" style="434" customWidth="1"/>
    <col min="6169" max="6172" width="2.375" style="434" customWidth="1"/>
    <col min="6173" max="6173" width="2.125" style="434" customWidth="1"/>
    <col min="6174" max="6402" width="4" style="434"/>
    <col min="6403" max="6403" width="1.75" style="434" customWidth="1"/>
    <col min="6404" max="6404" width="2.125" style="434" customWidth="1"/>
    <col min="6405" max="6405" width="2.375" style="434" customWidth="1"/>
    <col min="6406" max="6424" width="4" style="434" customWidth="1"/>
    <col min="6425" max="6428" width="2.375" style="434" customWidth="1"/>
    <col min="6429" max="6429" width="2.125" style="434" customWidth="1"/>
    <col min="6430" max="6658" width="4" style="434"/>
    <col min="6659" max="6659" width="1.75" style="434" customWidth="1"/>
    <col min="6660" max="6660" width="2.125" style="434" customWidth="1"/>
    <col min="6661" max="6661" width="2.375" style="434" customWidth="1"/>
    <col min="6662" max="6680" width="4" style="434" customWidth="1"/>
    <col min="6681" max="6684" width="2.375" style="434" customWidth="1"/>
    <col min="6685" max="6685" width="2.125" style="434" customWidth="1"/>
    <col min="6686" max="6914" width="4" style="434"/>
    <col min="6915" max="6915" width="1.75" style="434" customWidth="1"/>
    <col min="6916" max="6916" width="2.125" style="434" customWidth="1"/>
    <col min="6917" max="6917" width="2.375" style="434" customWidth="1"/>
    <col min="6918" max="6936" width="4" style="434" customWidth="1"/>
    <col min="6937" max="6940" width="2.375" style="434" customWidth="1"/>
    <col min="6941" max="6941" width="2.125" style="434" customWidth="1"/>
    <col min="6942" max="7170" width="4" style="434"/>
    <col min="7171" max="7171" width="1.75" style="434" customWidth="1"/>
    <col min="7172" max="7172" width="2.125" style="434" customWidth="1"/>
    <col min="7173" max="7173" width="2.375" style="434" customWidth="1"/>
    <col min="7174" max="7192" width="4" style="434" customWidth="1"/>
    <col min="7193" max="7196" width="2.375" style="434" customWidth="1"/>
    <col min="7197" max="7197" width="2.125" style="434" customWidth="1"/>
    <col min="7198" max="7426" width="4" style="434"/>
    <col min="7427" max="7427" width="1.75" style="434" customWidth="1"/>
    <col min="7428" max="7428" width="2.125" style="434" customWidth="1"/>
    <col min="7429" max="7429" width="2.375" style="434" customWidth="1"/>
    <col min="7430" max="7448" width="4" style="434" customWidth="1"/>
    <col min="7449" max="7452" width="2.375" style="434" customWidth="1"/>
    <col min="7453" max="7453" width="2.125" style="434" customWidth="1"/>
    <col min="7454" max="7682" width="4" style="434"/>
    <col min="7683" max="7683" width="1.75" style="434" customWidth="1"/>
    <col min="7684" max="7684" width="2.125" style="434" customWidth="1"/>
    <col min="7685" max="7685" width="2.375" style="434" customWidth="1"/>
    <col min="7686" max="7704" width="4" style="434" customWidth="1"/>
    <col min="7705" max="7708" width="2.375" style="434" customWidth="1"/>
    <col min="7709" max="7709" width="2.125" style="434" customWidth="1"/>
    <col min="7710" max="7938" width="4" style="434"/>
    <col min="7939" max="7939" width="1.75" style="434" customWidth="1"/>
    <col min="7940" max="7940" width="2.125" style="434" customWidth="1"/>
    <col min="7941" max="7941" width="2.375" style="434" customWidth="1"/>
    <col min="7942" max="7960" width="4" style="434" customWidth="1"/>
    <col min="7961" max="7964" width="2.375" style="434" customWidth="1"/>
    <col min="7965" max="7965" width="2.125" style="434" customWidth="1"/>
    <col min="7966" max="8194" width="4" style="434"/>
    <col min="8195" max="8195" width="1.75" style="434" customWidth="1"/>
    <col min="8196" max="8196" width="2.125" style="434" customWidth="1"/>
    <col min="8197" max="8197" width="2.375" style="434" customWidth="1"/>
    <col min="8198" max="8216" width="4" style="434" customWidth="1"/>
    <col min="8217" max="8220" width="2.375" style="434" customWidth="1"/>
    <col min="8221" max="8221" width="2.125" style="434" customWidth="1"/>
    <col min="8222" max="8450" width="4" style="434"/>
    <col min="8451" max="8451" width="1.75" style="434" customWidth="1"/>
    <col min="8452" max="8452" width="2.125" style="434" customWidth="1"/>
    <col min="8453" max="8453" width="2.375" style="434" customWidth="1"/>
    <col min="8454" max="8472" width="4" style="434" customWidth="1"/>
    <col min="8473" max="8476" width="2.375" style="434" customWidth="1"/>
    <col min="8477" max="8477" width="2.125" style="434" customWidth="1"/>
    <col min="8478" max="8706" width="4" style="434"/>
    <col min="8707" max="8707" width="1.75" style="434" customWidth="1"/>
    <col min="8708" max="8708" width="2.125" style="434" customWidth="1"/>
    <col min="8709" max="8709" width="2.375" style="434" customWidth="1"/>
    <col min="8710" max="8728" width="4" style="434" customWidth="1"/>
    <col min="8729" max="8732" width="2.375" style="434" customWidth="1"/>
    <col min="8733" max="8733" width="2.125" style="434" customWidth="1"/>
    <col min="8734" max="8962" width="4" style="434"/>
    <col min="8963" max="8963" width="1.75" style="434" customWidth="1"/>
    <col min="8964" max="8964" width="2.125" style="434" customWidth="1"/>
    <col min="8965" max="8965" width="2.375" style="434" customWidth="1"/>
    <col min="8966" max="8984" width="4" style="434" customWidth="1"/>
    <col min="8985" max="8988" width="2.375" style="434" customWidth="1"/>
    <col min="8989" max="8989" width="2.125" style="434" customWidth="1"/>
    <col min="8990" max="9218" width="4" style="434"/>
    <col min="9219" max="9219" width="1.75" style="434" customWidth="1"/>
    <col min="9220" max="9220" width="2.125" style="434" customWidth="1"/>
    <col min="9221" max="9221" width="2.375" style="434" customWidth="1"/>
    <col min="9222" max="9240" width="4" style="434" customWidth="1"/>
    <col min="9241" max="9244" width="2.375" style="434" customWidth="1"/>
    <col min="9245" max="9245" width="2.125" style="434" customWidth="1"/>
    <col min="9246" max="9474" width="4" style="434"/>
    <col min="9475" max="9475" width="1.75" style="434" customWidth="1"/>
    <col min="9476" max="9476" width="2.125" style="434" customWidth="1"/>
    <col min="9477" max="9477" width="2.375" style="434" customWidth="1"/>
    <col min="9478" max="9496" width="4" style="434" customWidth="1"/>
    <col min="9497" max="9500" width="2.375" style="434" customWidth="1"/>
    <col min="9501" max="9501" width="2.125" style="434" customWidth="1"/>
    <col min="9502" max="9730" width="4" style="434"/>
    <col min="9731" max="9731" width="1.75" style="434" customWidth="1"/>
    <col min="9732" max="9732" width="2.125" style="434" customWidth="1"/>
    <col min="9733" max="9733" width="2.375" style="434" customWidth="1"/>
    <col min="9734" max="9752" width="4" style="434" customWidth="1"/>
    <col min="9753" max="9756" width="2.375" style="434" customWidth="1"/>
    <col min="9757" max="9757" width="2.125" style="434" customWidth="1"/>
    <col min="9758" max="9986" width="4" style="434"/>
    <col min="9987" max="9987" width="1.75" style="434" customWidth="1"/>
    <col min="9988" max="9988" width="2.125" style="434" customWidth="1"/>
    <col min="9989" max="9989" width="2.375" style="434" customWidth="1"/>
    <col min="9990" max="10008" width="4" style="434" customWidth="1"/>
    <col min="10009" max="10012" width="2.375" style="434" customWidth="1"/>
    <col min="10013" max="10013" width="2.125" style="434" customWidth="1"/>
    <col min="10014" max="10242" width="4" style="434"/>
    <col min="10243" max="10243" width="1.75" style="434" customWidth="1"/>
    <col min="10244" max="10244" width="2.125" style="434" customWidth="1"/>
    <col min="10245" max="10245" width="2.375" style="434" customWidth="1"/>
    <col min="10246" max="10264" width="4" style="434" customWidth="1"/>
    <col min="10265" max="10268" width="2.375" style="434" customWidth="1"/>
    <col min="10269" max="10269" width="2.125" style="434" customWidth="1"/>
    <col min="10270" max="10498" width="4" style="434"/>
    <col min="10499" max="10499" width="1.75" style="434" customWidth="1"/>
    <col min="10500" max="10500" width="2.125" style="434" customWidth="1"/>
    <col min="10501" max="10501" width="2.375" style="434" customWidth="1"/>
    <col min="10502" max="10520" width="4" style="434" customWidth="1"/>
    <col min="10521" max="10524" width="2.375" style="434" customWidth="1"/>
    <col min="10525" max="10525" width="2.125" style="434" customWidth="1"/>
    <col min="10526" max="10754" width="4" style="434"/>
    <col min="10755" max="10755" width="1.75" style="434" customWidth="1"/>
    <col min="10756" max="10756" width="2.125" style="434" customWidth="1"/>
    <col min="10757" max="10757" width="2.375" style="434" customWidth="1"/>
    <col min="10758" max="10776" width="4" style="434" customWidth="1"/>
    <col min="10777" max="10780" width="2.375" style="434" customWidth="1"/>
    <col min="10781" max="10781" width="2.125" style="434" customWidth="1"/>
    <col min="10782" max="11010" width="4" style="434"/>
    <col min="11011" max="11011" width="1.75" style="434" customWidth="1"/>
    <col min="11012" max="11012" width="2.125" style="434" customWidth="1"/>
    <col min="11013" max="11013" width="2.375" style="434" customWidth="1"/>
    <col min="11014" max="11032" width="4" style="434" customWidth="1"/>
    <col min="11033" max="11036" width="2.375" style="434" customWidth="1"/>
    <col min="11037" max="11037" width="2.125" style="434" customWidth="1"/>
    <col min="11038" max="11266" width="4" style="434"/>
    <col min="11267" max="11267" width="1.75" style="434" customWidth="1"/>
    <col min="11268" max="11268" width="2.125" style="434" customWidth="1"/>
    <col min="11269" max="11269" width="2.375" style="434" customWidth="1"/>
    <col min="11270" max="11288" width="4" style="434" customWidth="1"/>
    <col min="11289" max="11292" width="2.375" style="434" customWidth="1"/>
    <col min="11293" max="11293" width="2.125" style="434" customWidth="1"/>
    <col min="11294" max="11522" width="4" style="434"/>
    <col min="11523" max="11523" width="1.75" style="434" customWidth="1"/>
    <col min="11524" max="11524" width="2.125" style="434" customWidth="1"/>
    <col min="11525" max="11525" width="2.375" style="434" customWidth="1"/>
    <col min="11526" max="11544" width="4" style="434" customWidth="1"/>
    <col min="11545" max="11548" width="2.375" style="434" customWidth="1"/>
    <col min="11549" max="11549" width="2.125" style="434" customWidth="1"/>
    <col min="11550" max="11778" width="4" style="434"/>
    <col min="11779" max="11779" width="1.75" style="434" customWidth="1"/>
    <col min="11780" max="11780" width="2.125" style="434" customWidth="1"/>
    <col min="11781" max="11781" width="2.375" style="434" customWidth="1"/>
    <col min="11782" max="11800" width="4" style="434" customWidth="1"/>
    <col min="11801" max="11804" width="2.375" style="434" customWidth="1"/>
    <col min="11805" max="11805" width="2.125" style="434" customWidth="1"/>
    <col min="11806" max="12034" width="4" style="434"/>
    <col min="12035" max="12035" width="1.75" style="434" customWidth="1"/>
    <col min="12036" max="12036" width="2.125" style="434" customWidth="1"/>
    <col min="12037" max="12037" width="2.375" style="434" customWidth="1"/>
    <col min="12038" max="12056" width="4" style="434" customWidth="1"/>
    <col min="12057" max="12060" width="2.375" style="434" customWidth="1"/>
    <col min="12061" max="12061" width="2.125" style="434" customWidth="1"/>
    <col min="12062" max="12290" width="4" style="434"/>
    <col min="12291" max="12291" width="1.75" style="434" customWidth="1"/>
    <col min="12292" max="12292" width="2.125" style="434" customWidth="1"/>
    <col min="12293" max="12293" width="2.375" style="434" customWidth="1"/>
    <col min="12294" max="12312" width="4" style="434" customWidth="1"/>
    <col min="12313" max="12316" width="2.375" style="434" customWidth="1"/>
    <col min="12317" max="12317" width="2.125" style="434" customWidth="1"/>
    <col min="12318" max="12546" width="4" style="434"/>
    <col min="12547" max="12547" width="1.75" style="434" customWidth="1"/>
    <col min="12548" max="12548" width="2.125" style="434" customWidth="1"/>
    <col min="12549" max="12549" width="2.375" style="434" customWidth="1"/>
    <col min="12550" max="12568" width="4" style="434" customWidth="1"/>
    <col min="12569" max="12572" width="2.375" style="434" customWidth="1"/>
    <col min="12573" max="12573" width="2.125" style="434" customWidth="1"/>
    <col min="12574" max="12802" width="4" style="434"/>
    <col min="12803" max="12803" width="1.75" style="434" customWidth="1"/>
    <col min="12804" max="12804" width="2.125" style="434" customWidth="1"/>
    <col min="12805" max="12805" width="2.375" style="434" customWidth="1"/>
    <col min="12806" max="12824" width="4" style="434" customWidth="1"/>
    <col min="12825" max="12828" width="2.375" style="434" customWidth="1"/>
    <col min="12829" max="12829" width="2.125" style="434" customWidth="1"/>
    <col min="12830" max="13058" width="4" style="434"/>
    <col min="13059" max="13059" width="1.75" style="434" customWidth="1"/>
    <col min="13060" max="13060" width="2.125" style="434" customWidth="1"/>
    <col min="13061" max="13061" width="2.375" style="434" customWidth="1"/>
    <col min="13062" max="13080" width="4" style="434" customWidth="1"/>
    <col min="13081" max="13084" width="2.375" style="434" customWidth="1"/>
    <col min="13085" max="13085" width="2.125" style="434" customWidth="1"/>
    <col min="13086" max="13314" width="4" style="434"/>
    <col min="13315" max="13315" width="1.75" style="434" customWidth="1"/>
    <col min="13316" max="13316" width="2.125" style="434" customWidth="1"/>
    <col min="13317" max="13317" width="2.375" style="434" customWidth="1"/>
    <col min="13318" max="13336" width="4" style="434" customWidth="1"/>
    <col min="13337" max="13340" width="2.375" style="434" customWidth="1"/>
    <col min="13341" max="13341" width="2.125" style="434" customWidth="1"/>
    <col min="13342" max="13570" width="4" style="434"/>
    <col min="13571" max="13571" width="1.75" style="434" customWidth="1"/>
    <col min="13572" max="13572" width="2.125" style="434" customWidth="1"/>
    <col min="13573" max="13573" width="2.375" style="434" customWidth="1"/>
    <col min="13574" max="13592" width="4" style="434" customWidth="1"/>
    <col min="13593" max="13596" width="2.375" style="434" customWidth="1"/>
    <col min="13597" max="13597" width="2.125" style="434" customWidth="1"/>
    <col min="13598" max="13826" width="4" style="434"/>
    <col min="13827" max="13827" width="1.75" style="434" customWidth="1"/>
    <col min="13828" max="13828" width="2.125" style="434" customWidth="1"/>
    <col min="13829" max="13829" width="2.375" style="434" customWidth="1"/>
    <col min="13830" max="13848" width="4" style="434" customWidth="1"/>
    <col min="13849" max="13852" width="2.375" style="434" customWidth="1"/>
    <col min="13853" max="13853" width="2.125" style="434" customWidth="1"/>
    <col min="13854" max="14082" width="4" style="434"/>
    <col min="14083" max="14083" width="1.75" style="434" customWidth="1"/>
    <col min="14084" max="14084" width="2.125" style="434" customWidth="1"/>
    <col min="14085" max="14085" width="2.375" style="434" customWidth="1"/>
    <col min="14086" max="14104" width="4" style="434" customWidth="1"/>
    <col min="14105" max="14108" width="2.375" style="434" customWidth="1"/>
    <col min="14109" max="14109" width="2.125" style="434" customWidth="1"/>
    <col min="14110" max="14338" width="4" style="434"/>
    <col min="14339" max="14339" width="1.75" style="434" customWidth="1"/>
    <col min="14340" max="14340" width="2.125" style="434" customWidth="1"/>
    <col min="14341" max="14341" width="2.375" style="434" customWidth="1"/>
    <col min="14342" max="14360" width="4" style="434" customWidth="1"/>
    <col min="14361" max="14364" width="2.375" style="434" customWidth="1"/>
    <col min="14365" max="14365" width="2.125" style="434" customWidth="1"/>
    <col min="14366" max="14594" width="4" style="434"/>
    <col min="14595" max="14595" width="1.75" style="434" customWidth="1"/>
    <col min="14596" max="14596" width="2.125" style="434" customWidth="1"/>
    <col min="14597" max="14597" width="2.375" style="434" customWidth="1"/>
    <col min="14598" max="14616" width="4" style="434" customWidth="1"/>
    <col min="14617" max="14620" width="2.375" style="434" customWidth="1"/>
    <col min="14621" max="14621" width="2.125" style="434" customWidth="1"/>
    <col min="14622" max="14850" width="4" style="434"/>
    <col min="14851" max="14851" width="1.75" style="434" customWidth="1"/>
    <col min="14852" max="14852" width="2.125" style="434" customWidth="1"/>
    <col min="14853" max="14853" width="2.375" style="434" customWidth="1"/>
    <col min="14854" max="14872" width="4" style="434" customWidth="1"/>
    <col min="14873" max="14876" width="2.375" style="434" customWidth="1"/>
    <col min="14877" max="14877" width="2.125" style="434" customWidth="1"/>
    <col min="14878" max="15106" width="4" style="434"/>
    <col min="15107" max="15107" width="1.75" style="434" customWidth="1"/>
    <col min="15108" max="15108" width="2.125" style="434" customWidth="1"/>
    <col min="15109" max="15109" width="2.375" style="434" customWidth="1"/>
    <col min="15110" max="15128" width="4" style="434" customWidth="1"/>
    <col min="15129" max="15132" width="2.375" style="434" customWidth="1"/>
    <col min="15133" max="15133" width="2.125" style="434" customWidth="1"/>
    <col min="15134" max="15362" width="4" style="434"/>
    <col min="15363" max="15363" width="1.75" style="434" customWidth="1"/>
    <col min="15364" max="15364" width="2.125" style="434" customWidth="1"/>
    <col min="15365" max="15365" width="2.375" style="434" customWidth="1"/>
    <col min="15366" max="15384" width="4" style="434" customWidth="1"/>
    <col min="15385" max="15388" width="2.375" style="434" customWidth="1"/>
    <col min="15389" max="15389" width="2.125" style="434" customWidth="1"/>
    <col min="15390" max="15618" width="4" style="434"/>
    <col min="15619" max="15619" width="1.75" style="434" customWidth="1"/>
    <col min="15620" max="15620" width="2.125" style="434" customWidth="1"/>
    <col min="15621" max="15621" width="2.375" style="434" customWidth="1"/>
    <col min="15622" max="15640" width="4" style="434" customWidth="1"/>
    <col min="15641" max="15644" width="2.375" style="434" customWidth="1"/>
    <col min="15645" max="15645" width="2.125" style="434" customWidth="1"/>
    <col min="15646" max="15874" width="4" style="434"/>
    <col min="15875" max="15875" width="1.75" style="434" customWidth="1"/>
    <col min="15876" max="15876" width="2.125" style="434" customWidth="1"/>
    <col min="15877" max="15877" width="2.375" style="434" customWidth="1"/>
    <col min="15878" max="15896" width="4" style="434" customWidth="1"/>
    <col min="15897" max="15900" width="2.375" style="434" customWidth="1"/>
    <col min="15901" max="15901" width="2.125" style="434" customWidth="1"/>
    <col min="15902" max="16130" width="4" style="434"/>
    <col min="16131" max="16131" width="1.75" style="434" customWidth="1"/>
    <col min="16132" max="16132" width="2.125" style="434" customWidth="1"/>
    <col min="16133" max="16133" width="2.375" style="434" customWidth="1"/>
    <col min="16134" max="16152" width="4" style="434" customWidth="1"/>
    <col min="16153" max="16156" width="2.375" style="434" customWidth="1"/>
    <col min="16157" max="16157" width="2.125" style="434" customWidth="1"/>
    <col min="16158" max="16384" width="4" style="434"/>
  </cols>
  <sheetData>
    <row r="1" spans="2:32" x14ac:dyDescent="0.15">
      <c r="B1" s="1228" t="s">
        <v>846</v>
      </c>
      <c r="C1" s="1228"/>
      <c r="D1" s="1228"/>
      <c r="E1" s="1228"/>
      <c r="F1" s="432"/>
      <c r="G1" s="432"/>
      <c r="H1" s="432"/>
      <c r="I1" s="432"/>
      <c r="J1" s="432"/>
      <c r="K1" s="432"/>
      <c r="L1" s="432"/>
      <c r="M1" s="432"/>
      <c r="N1" s="432"/>
      <c r="O1" s="432"/>
      <c r="P1" s="432"/>
      <c r="Q1" s="432"/>
      <c r="R1" s="432"/>
      <c r="S1" s="432"/>
      <c r="T1" s="432"/>
      <c r="U1" s="432"/>
      <c r="V1" s="432"/>
      <c r="W1" s="433"/>
      <c r="X1" s="433"/>
      <c r="Y1" s="432"/>
      <c r="Z1" s="432"/>
      <c r="AA1" s="432"/>
      <c r="AB1" s="432"/>
      <c r="AC1" s="432"/>
    </row>
    <row r="2" spans="2:32" x14ac:dyDescent="0.15">
      <c r="B2" s="432"/>
      <c r="C2" s="432"/>
      <c r="D2" s="432"/>
      <c r="E2" s="432"/>
      <c r="F2" s="432"/>
      <c r="G2" s="432"/>
      <c r="H2" s="432"/>
      <c r="I2" s="432"/>
      <c r="J2" s="432"/>
      <c r="K2" s="432"/>
      <c r="L2" s="432"/>
      <c r="M2" s="432"/>
      <c r="N2" s="432"/>
      <c r="O2" s="432"/>
      <c r="P2" s="432"/>
      <c r="Q2" s="432"/>
      <c r="R2" s="432"/>
      <c r="S2" s="432"/>
      <c r="T2" s="432"/>
      <c r="U2" s="432"/>
      <c r="V2" s="432"/>
      <c r="W2" s="432"/>
      <c r="X2" s="432"/>
      <c r="Y2" s="432"/>
      <c r="Z2" s="432"/>
      <c r="AA2" s="432"/>
      <c r="AB2" s="432"/>
      <c r="AC2" s="432"/>
    </row>
    <row r="3" spans="2:32" x14ac:dyDescent="0.15">
      <c r="B3" s="432"/>
      <c r="C3" s="432"/>
      <c r="D3" s="432"/>
      <c r="E3" s="432"/>
      <c r="F3" s="432"/>
      <c r="G3" s="432"/>
      <c r="H3" s="432"/>
      <c r="I3" s="432"/>
      <c r="J3" s="432"/>
      <c r="K3" s="432"/>
      <c r="L3" s="432"/>
      <c r="M3" s="432"/>
      <c r="N3" s="432"/>
      <c r="O3" s="432"/>
      <c r="P3" s="432"/>
      <c r="Q3" s="432"/>
      <c r="R3" s="432"/>
      <c r="S3" s="432"/>
      <c r="T3" s="432"/>
      <c r="U3" s="1229" t="s">
        <v>411</v>
      </c>
      <c r="V3" s="1229"/>
      <c r="W3" s="1229"/>
      <c r="X3" s="1229"/>
      <c r="Y3" s="1229"/>
      <c r="Z3" s="1229"/>
      <c r="AA3" s="1229"/>
      <c r="AB3" s="1229"/>
      <c r="AC3" s="432"/>
    </row>
    <row r="4" spans="2:32" x14ac:dyDescent="0.15">
      <c r="B4" s="432"/>
      <c r="C4" s="432"/>
      <c r="D4" s="432"/>
      <c r="E4" s="432"/>
      <c r="F4" s="432"/>
      <c r="G4" s="432"/>
      <c r="H4" s="432"/>
      <c r="I4" s="432"/>
      <c r="J4" s="432"/>
      <c r="K4" s="432"/>
      <c r="L4" s="432"/>
      <c r="M4" s="432"/>
      <c r="N4" s="432"/>
      <c r="O4" s="432"/>
      <c r="P4" s="432"/>
      <c r="Q4" s="432"/>
      <c r="R4" s="432"/>
      <c r="S4" s="432"/>
      <c r="T4" s="432"/>
      <c r="U4" s="432"/>
      <c r="V4" s="432"/>
      <c r="W4" s="432"/>
      <c r="X4" s="432"/>
      <c r="Y4" s="432"/>
      <c r="Z4" s="432"/>
      <c r="AA4" s="432"/>
      <c r="AB4" s="432"/>
      <c r="AC4" s="432"/>
    </row>
    <row r="5" spans="2:32" x14ac:dyDescent="0.15">
      <c r="B5" s="428"/>
      <c r="C5" s="1230"/>
      <c r="D5" s="1230"/>
      <c r="E5" s="1230"/>
      <c r="F5" s="1230"/>
      <c r="G5" s="1230"/>
      <c r="H5" s="1230"/>
      <c r="I5" s="1230"/>
      <c r="J5" s="1230"/>
      <c r="K5" s="1230"/>
      <c r="L5" s="1230"/>
      <c r="M5" s="1230"/>
      <c r="N5" s="1230"/>
      <c r="O5" s="1230"/>
      <c r="P5" s="1230"/>
      <c r="Q5" s="1230"/>
      <c r="R5" s="1230"/>
      <c r="S5" s="1230"/>
      <c r="T5" s="1230"/>
      <c r="U5" s="1230"/>
      <c r="V5" s="1230"/>
      <c r="W5" s="1230"/>
      <c r="X5" s="1230"/>
      <c r="Y5" s="1230"/>
      <c r="Z5" s="1230"/>
      <c r="AA5" s="1230"/>
      <c r="AB5" s="1230"/>
      <c r="AC5" s="428"/>
    </row>
    <row r="6" spans="2:32" ht="17.25" x14ac:dyDescent="0.15">
      <c r="B6" s="428"/>
      <c r="C6" s="1231" t="s">
        <v>633</v>
      </c>
      <c r="D6" s="1231"/>
      <c r="E6" s="1231"/>
      <c r="F6" s="1231"/>
      <c r="G6" s="1231"/>
      <c r="H6" s="1231"/>
      <c r="I6" s="1231"/>
      <c r="J6" s="1231"/>
      <c r="K6" s="1231"/>
      <c r="L6" s="1231"/>
      <c r="M6" s="1231"/>
      <c r="N6" s="1231"/>
      <c r="O6" s="1231"/>
      <c r="P6" s="1231"/>
      <c r="Q6" s="1231"/>
      <c r="R6" s="1231"/>
      <c r="S6" s="1231"/>
      <c r="T6" s="1231"/>
      <c r="U6" s="1231"/>
      <c r="V6" s="1231"/>
      <c r="W6" s="1231"/>
      <c r="X6" s="1231"/>
      <c r="Y6" s="1231"/>
      <c r="Z6" s="1231"/>
      <c r="AA6" s="1231"/>
      <c r="AB6" s="1231"/>
      <c r="AC6" s="428"/>
    </row>
    <row r="7" spans="2:32" x14ac:dyDescent="0.15">
      <c r="B7" s="428"/>
      <c r="C7" s="428"/>
      <c r="D7" s="428"/>
      <c r="E7" s="428"/>
      <c r="F7" s="428"/>
      <c r="G7" s="428"/>
      <c r="H7" s="428"/>
      <c r="I7" s="428"/>
      <c r="J7" s="428"/>
      <c r="K7" s="428"/>
      <c r="L7" s="428"/>
      <c r="M7" s="428"/>
      <c r="N7" s="428"/>
      <c r="O7" s="428"/>
      <c r="P7" s="428"/>
      <c r="Q7" s="428"/>
      <c r="R7" s="428"/>
      <c r="S7" s="428"/>
      <c r="T7" s="428"/>
      <c r="U7" s="428"/>
      <c r="V7" s="428"/>
      <c r="W7" s="428"/>
      <c r="X7" s="428"/>
      <c r="Y7" s="428"/>
      <c r="Z7" s="428"/>
      <c r="AA7" s="428"/>
      <c r="AB7" s="428"/>
      <c r="AC7" s="428"/>
    </row>
    <row r="8" spans="2:32" ht="23.25" customHeight="1" x14ac:dyDescent="0.15">
      <c r="B8" s="428"/>
      <c r="C8" s="1232" t="s">
        <v>632</v>
      </c>
      <c r="D8" s="1233"/>
      <c r="E8" s="1233"/>
      <c r="F8" s="1233"/>
      <c r="G8" s="1234"/>
      <c r="H8" s="1235"/>
      <c r="I8" s="1235"/>
      <c r="J8" s="1235"/>
      <c r="K8" s="1235"/>
      <c r="L8" s="1235"/>
      <c r="M8" s="1235"/>
      <c r="N8" s="1235"/>
      <c r="O8" s="1235"/>
      <c r="P8" s="1235"/>
      <c r="Q8" s="1235"/>
      <c r="R8" s="1235"/>
      <c r="S8" s="1235"/>
      <c r="T8" s="1235"/>
      <c r="U8" s="1235"/>
      <c r="V8" s="1235"/>
      <c r="W8" s="1235"/>
      <c r="X8" s="1235"/>
      <c r="Y8" s="1235"/>
      <c r="Z8" s="1235"/>
      <c r="AA8" s="1235"/>
      <c r="AB8" s="1236"/>
      <c r="AC8" s="428"/>
    </row>
    <row r="9" spans="2:32" ht="23.25" customHeight="1" x14ac:dyDescent="0.15">
      <c r="B9" s="428"/>
      <c r="C9" s="1232" t="s">
        <v>271</v>
      </c>
      <c r="D9" s="1233"/>
      <c r="E9" s="1233"/>
      <c r="F9" s="1233"/>
      <c r="G9" s="1234"/>
      <c r="H9" s="1233" t="s">
        <v>272</v>
      </c>
      <c r="I9" s="1233"/>
      <c r="J9" s="1233"/>
      <c r="K9" s="1233"/>
      <c r="L9" s="1233"/>
      <c r="M9" s="1233"/>
      <c r="N9" s="1233"/>
      <c r="O9" s="1233"/>
      <c r="P9" s="1233"/>
      <c r="Q9" s="1233"/>
      <c r="R9" s="1233"/>
      <c r="S9" s="1233"/>
      <c r="T9" s="1233"/>
      <c r="U9" s="1233"/>
      <c r="V9" s="1233"/>
      <c r="W9" s="1233"/>
      <c r="X9" s="1233"/>
      <c r="Y9" s="1233"/>
      <c r="Z9" s="1233"/>
      <c r="AA9" s="1233"/>
      <c r="AB9" s="1234"/>
      <c r="AC9" s="428"/>
    </row>
    <row r="10" spans="2:32" ht="3" customHeight="1" x14ac:dyDescent="0.15">
      <c r="B10" s="428"/>
      <c r="C10" s="436"/>
      <c r="D10" s="436"/>
      <c r="E10" s="436"/>
      <c r="F10" s="436"/>
      <c r="G10" s="436"/>
      <c r="H10" s="437"/>
      <c r="I10" s="437"/>
      <c r="J10" s="437"/>
      <c r="K10" s="437"/>
      <c r="L10" s="437"/>
      <c r="M10" s="437"/>
      <c r="N10" s="437"/>
      <c r="O10" s="437"/>
      <c r="P10" s="437"/>
      <c r="Q10" s="437"/>
      <c r="R10" s="437"/>
      <c r="S10" s="437"/>
      <c r="T10" s="437"/>
      <c r="U10" s="437"/>
      <c r="V10" s="437"/>
      <c r="W10" s="437"/>
      <c r="X10" s="437"/>
      <c r="Y10" s="437"/>
      <c r="Z10" s="437"/>
      <c r="AA10" s="437"/>
      <c r="AB10" s="437"/>
      <c r="AC10" s="428"/>
      <c r="AF10" s="438"/>
    </row>
    <row r="11" spans="2:32" ht="13.5" customHeight="1" x14ac:dyDescent="0.15">
      <c r="B11" s="428"/>
      <c r="C11" s="1259"/>
      <c r="D11" s="1259"/>
      <c r="E11" s="1259"/>
      <c r="F11" s="1259"/>
      <c r="G11" s="1259"/>
      <c r="H11" s="1259"/>
      <c r="I11" s="1259"/>
      <c r="J11" s="1259"/>
      <c r="K11" s="1259"/>
      <c r="L11" s="1259"/>
      <c r="M11" s="1259"/>
      <c r="N11" s="1259"/>
      <c r="O11" s="1259"/>
      <c r="P11" s="1259"/>
      <c r="Q11" s="1259"/>
      <c r="R11" s="1259"/>
      <c r="S11" s="1259"/>
      <c r="T11" s="1259"/>
      <c r="U11" s="1259"/>
      <c r="V11" s="1259"/>
      <c r="W11" s="1259"/>
      <c r="X11" s="1259"/>
      <c r="Y11" s="1259"/>
      <c r="Z11" s="1259"/>
      <c r="AA11" s="1259"/>
      <c r="AB11" s="1259"/>
      <c r="AC11" s="428"/>
      <c r="AF11" s="438"/>
    </row>
    <row r="12" spans="2:32" ht="6" customHeight="1" x14ac:dyDescent="0.15">
      <c r="B12" s="439"/>
      <c r="C12" s="439"/>
      <c r="D12" s="439"/>
      <c r="E12" s="439"/>
      <c r="F12" s="439"/>
      <c r="G12" s="439"/>
      <c r="H12" s="439"/>
      <c r="I12" s="439"/>
      <c r="J12" s="439"/>
      <c r="K12" s="439"/>
      <c r="L12" s="439"/>
      <c r="M12" s="439"/>
      <c r="N12" s="439"/>
      <c r="O12" s="439"/>
      <c r="P12" s="439"/>
      <c r="Q12" s="439"/>
      <c r="R12" s="439"/>
      <c r="S12" s="439"/>
      <c r="T12" s="439"/>
      <c r="U12" s="439"/>
      <c r="V12" s="439"/>
      <c r="W12" s="439"/>
      <c r="X12" s="439"/>
      <c r="Y12" s="439"/>
      <c r="Z12" s="439"/>
      <c r="AA12" s="439"/>
      <c r="AB12" s="439"/>
      <c r="AC12" s="439"/>
    </row>
    <row r="13" spans="2:32" ht="17.25" customHeight="1" x14ac:dyDescent="0.15">
      <c r="B13" s="440"/>
      <c r="C13" s="441"/>
      <c r="D13" s="441"/>
      <c r="E13" s="441"/>
      <c r="F13" s="441"/>
      <c r="G13" s="441"/>
      <c r="H13" s="441"/>
      <c r="I13" s="441"/>
      <c r="J13" s="441"/>
      <c r="K13" s="441"/>
      <c r="L13" s="441"/>
      <c r="M13" s="441"/>
      <c r="N13" s="441"/>
      <c r="O13" s="441"/>
      <c r="P13" s="441"/>
      <c r="Q13" s="441"/>
      <c r="R13" s="441"/>
      <c r="S13" s="441"/>
      <c r="T13" s="441"/>
      <c r="U13" s="441"/>
      <c r="V13" s="441"/>
      <c r="W13" s="441"/>
      <c r="X13" s="441"/>
      <c r="Y13" s="441"/>
      <c r="Z13" s="441"/>
      <c r="AA13" s="441"/>
      <c r="AB13" s="441"/>
      <c r="AC13" s="442"/>
    </row>
    <row r="14" spans="2:32" ht="37.5" customHeight="1" x14ac:dyDescent="0.15">
      <c r="B14" s="429"/>
      <c r="C14" s="428"/>
      <c r="D14" s="1260" t="s">
        <v>631</v>
      </c>
      <c r="E14" s="1261"/>
      <c r="F14" s="1261"/>
      <c r="G14" s="1261"/>
      <c r="H14" s="1261"/>
      <c r="I14" s="1261"/>
      <c r="J14" s="1261"/>
      <c r="K14" s="1261"/>
      <c r="L14" s="1261"/>
      <c r="M14" s="1261"/>
      <c r="N14" s="1261"/>
      <c r="O14" s="1261"/>
      <c r="P14" s="1261"/>
      <c r="Q14" s="1261"/>
      <c r="R14" s="1261"/>
      <c r="S14" s="1261"/>
      <c r="T14" s="1261"/>
      <c r="U14" s="1261"/>
      <c r="V14" s="1261"/>
      <c r="W14" s="1261"/>
      <c r="X14" s="1261"/>
      <c r="Y14" s="1261"/>
      <c r="Z14" s="1261"/>
      <c r="AA14" s="1261"/>
      <c r="AB14" s="1261"/>
      <c r="AC14" s="444"/>
    </row>
    <row r="15" spans="2:32" ht="9" customHeight="1" thickBot="1" x14ac:dyDescent="0.2">
      <c r="B15" s="429"/>
      <c r="C15" s="428"/>
      <c r="D15" s="443"/>
      <c r="E15" s="445"/>
      <c r="F15" s="445"/>
      <c r="G15" s="445"/>
      <c r="H15" s="445"/>
      <c r="I15" s="445"/>
      <c r="J15" s="446"/>
      <c r="K15" s="446"/>
      <c r="L15" s="446"/>
      <c r="M15" s="446"/>
      <c r="N15" s="446"/>
      <c r="O15" s="446"/>
      <c r="P15" s="446"/>
      <c r="Q15" s="446"/>
      <c r="R15" s="446"/>
      <c r="S15" s="446"/>
      <c r="T15" s="446"/>
      <c r="U15" s="446"/>
      <c r="V15" s="446"/>
      <c r="W15" s="446"/>
      <c r="X15" s="446"/>
      <c r="Y15" s="447"/>
      <c r="Z15" s="447"/>
      <c r="AA15" s="447"/>
      <c r="AB15" s="447"/>
      <c r="AC15" s="444"/>
    </row>
    <row r="16" spans="2:32" ht="17.25" customHeight="1" thickBot="1" x14ac:dyDescent="0.2">
      <c r="B16" s="429"/>
      <c r="C16" s="428"/>
      <c r="D16" s="447"/>
      <c r="E16" s="445"/>
      <c r="F16" s="445"/>
      <c r="G16" s="445"/>
      <c r="H16" s="445"/>
      <c r="I16" s="445"/>
      <c r="J16" s="446"/>
      <c r="K16" s="446"/>
      <c r="L16" s="446"/>
      <c r="M16" s="446"/>
      <c r="N16" s="446"/>
      <c r="O16" s="446"/>
      <c r="P16" s="446"/>
      <c r="Q16" s="446"/>
      <c r="R16" s="446"/>
      <c r="S16" s="446"/>
      <c r="T16" s="446"/>
      <c r="U16" s="448"/>
      <c r="V16" s="449" t="s">
        <v>617</v>
      </c>
      <c r="W16" s="446"/>
      <c r="X16" s="446"/>
      <c r="Y16" s="1262" t="s">
        <v>598</v>
      </c>
      <c r="Z16" s="1263"/>
      <c r="AA16" s="1264"/>
      <c r="AB16" s="428"/>
      <c r="AC16" s="430"/>
    </row>
    <row r="17" spans="2:29" ht="17.25" customHeight="1" x14ac:dyDescent="0.15">
      <c r="B17" s="429"/>
      <c r="C17" s="428"/>
      <c r="D17" s="447"/>
      <c r="E17" s="445"/>
      <c r="F17" s="445"/>
      <c r="G17" s="445"/>
      <c r="H17" s="445"/>
      <c r="I17" s="445"/>
      <c r="J17" s="446"/>
      <c r="K17" s="446"/>
      <c r="L17" s="446"/>
      <c r="M17" s="446"/>
      <c r="N17" s="446"/>
      <c r="O17" s="446"/>
      <c r="P17" s="446"/>
      <c r="Q17" s="446"/>
      <c r="R17" s="446"/>
      <c r="S17" s="446"/>
      <c r="T17" s="446"/>
      <c r="U17" s="446"/>
      <c r="V17" s="446"/>
      <c r="W17" s="446"/>
      <c r="X17" s="446"/>
      <c r="Y17" s="435"/>
      <c r="Z17" s="435"/>
      <c r="AA17" s="435"/>
      <c r="AB17" s="428"/>
      <c r="AC17" s="430"/>
    </row>
    <row r="18" spans="2:29" ht="37.5" customHeight="1" x14ac:dyDescent="0.15">
      <c r="B18" s="429"/>
      <c r="C18" s="428"/>
      <c r="D18" s="1260" t="s">
        <v>630</v>
      </c>
      <c r="E18" s="1260"/>
      <c r="F18" s="1260"/>
      <c r="G18" s="1260"/>
      <c r="H18" s="1260"/>
      <c r="I18" s="1260"/>
      <c r="J18" s="1260"/>
      <c r="K18" s="1260"/>
      <c r="L18" s="1260"/>
      <c r="M18" s="1260"/>
      <c r="N18" s="1260"/>
      <c r="O18" s="1260"/>
      <c r="P18" s="1260"/>
      <c r="Q18" s="1260"/>
      <c r="R18" s="1260"/>
      <c r="S18" s="1260"/>
      <c r="T18" s="1260"/>
      <c r="U18" s="1260"/>
      <c r="V18" s="1260"/>
      <c r="W18" s="1260"/>
      <c r="X18" s="1260"/>
      <c r="Y18" s="1260"/>
      <c r="Z18" s="1260"/>
      <c r="AA18" s="1260"/>
      <c r="AB18" s="1260"/>
      <c r="AC18" s="430"/>
    </row>
    <row r="19" spans="2:29" ht="20.25" customHeight="1" x14ac:dyDescent="0.15">
      <c r="B19" s="429"/>
      <c r="C19" s="428"/>
      <c r="D19" s="447"/>
      <c r="E19" s="447" t="s">
        <v>629</v>
      </c>
      <c r="F19" s="428"/>
      <c r="G19" s="428"/>
      <c r="H19" s="428"/>
      <c r="I19" s="428"/>
      <c r="J19" s="428"/>
      <c r="K19" s="428"/>
      <c r="L19" s="428"/>
      <c r="M19" s="428"/>
      <c r="N19" s="428"/>
      <c r="O19" s="428"/>
      <c r="P19" s="428"/>
      <c r="Q19" s="428"/>
      <c r="R19" s="428"/>
      <c r="S19" s="428"/>
      <c r="T19" s="428"/>
      <c r="U19" s="428"/>
      <c r="V19" s="428"/>
      <c r="W19" s="428"/>
      <c r="X19" s="428"/>
      <c r="Y19" s="428"/>
      <c r="Z19" s="428"/>
      <c r="AA19" s="450"/>
      <c r="AB19" s="428"/>
      <c r="AC19" s="430"/>
    </row>
    <row r="20" spans="2:29" ht="18.75" customHeight="1" x14ac:dyDescent="0.15">
      <c r="B20" s="429"/>
      <c r="C20" s="428"/>
      <c r="D20" s="428"/>
      <c r="E20" s="451" t="s">
        <v>628</v>
      </c>
      <c r="F20" s="451"/>
      <c r="G20" s="452"/>
      <c r="H20" s="452"/>
      <c r="I20" s="452"/>
      <c r="J20" s="453"/>
      <c r="K20" s="453"/>
      <c r="L20" s="453"/>
      <c r="M20" s="453"/>
      <c r="N20" s="453"/>
      <c r="O20" s="453"/>
      <c r="P20" s="453"/>
      <c r="Q20" s="453"/>
      <c r="R20" s="453"/>
      <c r="S20" s="453"/>
      <c r="T20" s="453"/>
      <c r="U20" s="453"/>
      <c r="V20" s="428"/>
      <c r="W20" s="428"/>
      <c r="X20" s="428"/>
      <c r="Y20" s="428"/>
      <c r="Z20" s="428"/>
      <c r="AA20" s="450"/>
      <c r="AB20" s="428"/>
      <c r="AC20" s="430"/>
    </row>
    <row r="21" spans="2:29" ht="18.75" customHeight="1" x14ac:dyDescent="0.15">
      <c r="B21" s="429"/>
      <c r="C21" s="428"/>
      <c r="D21" s="428"/>
      <c r="E21" s="447"/>
      <c r="F21" s="428"/>
      <c r="G21" s="447"/>
      <c r="H21" s="454" t="s">
        <v>626</v>
      </c>
      <c r="I21" s="454"/>
      <c r="J21" s="455"/>
      <c r="K21" s="455"/>
      <c r="L21" s="455"/>
      <c r="M21" s="455"/>
      <c r="N21" s="455"/>
      <c r="O21" s="456"/>
      <c r="P21" s="456"/>
      <c r="Q21" s="456"/>
      <c r="R21" s="456"/>
      <c r="S21" s="456"/>
      <c r="T21" s="456"/>
      <c r="U21" s="456"/>
      <c r="V21" s="428"/>
      <c r="W21" s="428"/>
      <c r="X21" s="428"/>
      <c r="Y21" s="428"/>
      <c r="Z21" s="428"/>
      <c r="AA21" s="450"/>
      <c r="AB21" s="428"/>
      <c r="AC21" s="430"/>
    </row>
    <row r="22" spans="2:29" ht="8.25" customHeight="1" x14ac:dyDescent="0.15">
      <c r="B22" s="429"/>
      <c r="C22" s="428"/>
      <c r="D22" s="428"/>
      <c r="E22" s="428"/>
      <c r="F22" s="428"/>
      <c r="G22" s="428"/>
      <c r="H22" s="428"/>
      <c r="I22" s="428"/>
      <c r="J22" s="428"/>
      <c r="K22" s="428"/>
      <c r="L22" s="428"/>
      <c r="M22" s="428"/>
      <c r="N22" s="428"/>
      <c r="O22" s="428"/>
      <c r="P22" s="428"/>
      <c r="Q22" s="428"/>
      <c r="R22" s="428"/>
      <c r="S22" s="428"/>
      <c r="T22" s="428"/>
      <c r="U22" s="428"/>
      <c r="V22" s="428"/>
      <c r="W22" s="428"/>
      <c r="X22" s="428"/>
      <c r="Y22" s="428"/>
      <c r="Z22" s="428"/>
      <c r="AA22" s="450"/>
      <c r="AB22" s="428"/>
      <c r="AC22" s="430"/>
    </row>
    <row r="23" spans="2:29" ht="18.75" customHeight="1" x14ac:dyDescent="0.15">
      <c r="B23" s="429"/>
      <c r="C23" s="428"/>
      <c r="D23" s="428"/>
      <c r="E23" s="451" t="s">
        <v>627</v>
      </c>
      <c r="F23" s="451"/>
      <c r="G23" s="452"/>
      <c r="H23" s="452"/>
      <c r="I23" s="452"/>
      <c r="J23" s="453"/>
      <c r="K23" s="453"/>
      <c r="L23" s="453"/>
      <c r="M23" s="453"/>
      <c r="N23" s="453"/>
      <c r="O23" s="457"/>
      <c r="P23" s="457"/>
      <c r="Q23" s="457"/>
      <c r="R23" s="457"/>
      <c r="S23" s="457"/>
      <c r="T23" s="457"/>
      <c r="U23" s="457"/>
      <c r="V23" s="428"/>
      <c r="W23" s="428"/>
      <c r="X23" s="428"/>
      <c r="Y23" s="428"/>
      <c r="Z23" s="428"/>
      <c r="AA23" s="450"/>
      <c r="AB23" s="428"/>
      <c r="AC23" s="430"/>
    </row>
    <row r="24" spans="2:29" ht="18.75" customHeight="1" x14ac:dyDescent="0.15">
      <c r="B24" s="429"/>
      <c r="C24" s="428"/>
      <c r="D24" s="428"/>
      <c r="E24" s="428"/>
      <c r="F24" s="428"/>
      <c r="G24" s="447"/>
      <c r="H24" s="454" t="s">
        <v>626</v>
      </c>
      <c r="I24" s="454"/>
      <c r="J24" s="455"/>
      <c r="K24" s="455"/>
      <c r="L24" s="455"/>
      <c r="M24" s="455"/>
      <c r="N24" s="455"/>
      <c r="O24" s="456"/>
      <c r="P24" s="456"/>
      <c r="Q24" s="456"/>
      <c r="R24" s="456"/>
      <c r="S24" s="456"/>
      <c r="T24" s="456"/>
      <c r="U24" s="456"/>
      <c r="V24" s="428"/>
      <c r="W24" s="428"/>
      <c r="X24" s="428"/>
      <c r="Y24" s="428"/>
      <c r="Z24" s="428"/>
      <c r="AA24" s="450"/>
      <c r="AB24" s="428"/>
      <c r="AC24" s="430"/>
    </row>
    <row r="25" spans="2:29" ht="13.5" customHeight="1" thickBot="1" x14ac:dyDescent="0.2">
      <c r="B25" s="429"/>
      <c r="C25" s="428"/>
      <c r="D25" s="428"/>
      <c r="E25" s="428"/>
      <c r="F25" s="428"/>
      <c r="G25" s="428"/>
      <c r="H25" s="428"/>
      <c r="I25" s="428"/>
      <c r="J25" s="428"/>
      <c r="K25" s="428"/>
      <c r="L25" s="428"/>
      <c r="M25" s="428"/>
      <c r="N25" s="428"/>
      <c r="O25" s="428"/>
      <c r="P25" s="428"/>
      <c r="Q25" s="428"/>
      <c r="R25" s="428"/>
      <c r="S25" s="428"/>
      <c r="T25" s="428"/>
      <c r="U25" s="428"/>
      <c r="V25" s="428"/>
      <c r="W25" s="428"/>
      <c r="X25" s="428"/>
      <c r="Y25" s="428"/>
      <c r="Z25" s="428"/>
      <c r="AA25" s="450"/>
      <c r="AB25" s="428"/>
      <c r="AC25" s="430"/>
    </row>
    <row r="26" spans="2:29" ht="15" customHeight="1" thickBot="1" x14ac:dyDescent="0.2">
      <c r="B26" s="429"/>
      <c r="C26" s="428"/>
      <c r="D26" s="428"/>
      <c r="E26" s="428"/>
      <c r="F26" s="428"/>
      <c r="G26" s="428"/>
      <c r="H26" s="428"/>
      <c r="I26" s="428"/>
      <c r="J26" s="1265" t="s">
        <v>625</v>
      </c>
      <c r="K26" s="1265"/>
      <c r="L26" s="1265"/>
      <c r="M26" s="1265"/>
      <c r="N26" s="1265"/>
      <c r="O26" s="1265"/>
      <c r="P26" s="1265"/>
      <c r="Q26" s="1265"/>
      <c r="R26" s="1265"/>
      <c r="S26" s="1265"/>
      <c r="T26" s="1265"/>
      <c r="U26" s="1265"/>
      <c r="V26" s="1265"/>
      <c r="W26" s="428" t="s">
        <v>622</v>
      </c>
      <c r="X26" s="458" t="s">
        <v>624</v>
      </c>
      <c r="Y26" s="1262"/>
      <c r="Z26" s="1264"/>
      <c r="AA26" s="459" t="s">
        <v>103</v>
      </c>
      <c r="AB26" s="428"/>
      <c r="AC26" s="430"/>
    </row>
    <row r="27" spans="2:29" ht="15" customHeight="1" thickBot="1" x14ac:dyDescent="0.2">
      <c r="B27" s="429"/>
      <c r="C27" s="428"/>
      <c r="D27" s="428"/>
      <c r="E27" s="428"/>
      <c r="F27" s="428"/>
      <c r="G27" s="428"/>
      <c r="H27" s="428"/>
      <c r="I27" s="428"/>
      <c r="J27" s="428"/>
      <c r="K27" s="447"/>
      <c r="L27" s="428"/>
      <c r="M27" s="428"/>
      <c r="N27" s="428"/>
      <c r="O27" s="428"/>
      <c r="P27" s="428"/>
      <c r="Q27" s="428"/>
      <c r="R27" s="428"/>
      <c r="S27" s="428"/>
      <c r="T27" s="428"/>
      <c r="U27" s="428"/>
      <c r="V27" s="428"/>
      <c r="W27" s="428"/>
      <c r="X27" s="428"/>
      <c r="Y27" s="435"/>
      <c r="Z27" s="435"/>
      <c r="AA27" s="428"/>
      <c r="AB27" s="428"/>
      <c r="AC27" s="430"/>
    </row>
    <row r="28" spans="2:29" ht="19.5" customHeight="1" thickBot="1" x14ac:dyDescent="0.2">
      <c r="B28" s="429"/>
      <c r="C28" s="428"/>
      <c r="D28" s="447"/>
      <c r="E28" s="445"/>
      <c r="F28" s="460"/>
      <c r="G28" s="1265" t="s">
        <v>623</v>
      </c>
      <c r="H28" s="1265"/>
      <c r="I28" s="1265"/>
      <c r="J28" s="1265"/>
      <c r="K28" s="1265"/>
      <c r="L28" s="1265"/>
      <c r="M28" s="1265"/>
      <c r="N28" s="1265"/>
      <c r="O28" s="1265"/>
      <c r="P28" s="1265"/>
      <c r="Q28" s="1265"/>
      <c r="R28" s="1265"/>
      <c r="S28" s="1265"/>
      <c r="T28" s="1265"/>
      <c r="U28" s="1265"/>
      <c r="V28" s="1265"/>
      <c r="W28" s="428" t="s">
        <v>622</v>
      </c>
      <c r="X28" s="458" t="s">
        <v>621</v>
      </c>
      <c r="Y28" s="1266">
        <f>Y26*100</f>
        <v>0</v>
      </c>
      <c r="Z28" s="1267"/>
      <c r="AA28" s="459" t="s">
        <v>609</v>
      </c>
      <c r="AB28" s="428"/>
      <c r="AC28" s="461"/>
    </row>
    <row r="29" spans="2:29" ht="19.5" customHeight="1" x14ac:dyDescent="0.15">
      <c r="B29" s="429"/>
      <c r="C29" s="428"/>
      <c r="D29" s="447"/>
      <c r="E29" s="445"/>
      <c r="F29" s="445"/>
      <c r="G29" s="447"/>
      <c r="H29" s="445"/>
      <c r="I29" s="445"/>
      <c r="J29" s="446"/>
      <c r="K29" s="446"/>
      <c r="L29" s="446"/>
      <c r="M29" s="446"/>
      <c r="N29" s="446"/>
      <c r="O29" s="446"/>
      <c r="P29" s="446"/>
      <c r="Q29" s="446"/>
      <c r="R29" s="446"/>
      <c r="S29" s="446"/>
      <c r="T29" s="446"/>
      <c r="U29" s="446"/>
      <c r="V29" s="435"/>
      <c r="W29" s="428" t="s">
        <v>620</v>
      </c>
      <c r="X29" s="428"/>
      <c r="Y29" s="428"/>
      <c r="Z29" s="435"/>
      <c r="AA29" s="435"/>
      <c r="AB29" s="428"/>
      <c r="AC29" s="461"/>
    </row>
    <row r="30" spans="2:29" ht="19.5" customHeight="1" x14ac:dyDescent="0.15">
      <c r="B30" s="429"/>
      <c r="C30" s="428"/>
      <c r="D30" s="447"/>
      <c r="E30" s="445"/>
      <c r="F30" s="445"/>
      <c r="G30" s="447"/>
      <c r="H30" s="445"/>
      <c r="I30" s="445"/>
      <c r="J30" s="446"/>
      <c r="K30" s="446"/>
      <c r="L30" s="446"/>
      <c r="M30" s="446"/>
      <c r="N30" s="446"/>
      <c r="O30" s="446"/>
      <c r="P30" s="446"/>
      <c r="Q30" s="446"/>
      <c r="R30" s="446"/>
      <c r="S30" s="428"/>
      <c r="T30" s="446"/>
      <c r="U30" s="446"/>
      <c r="V30" s="446"/>
      <c r="W30" s="446"/>
      <c r="X30" s="446"/>
      <c r="Y30" s="435"/>
      <c r="Z30" s="435"/>
      <c r="AA30" s="435"/>
      <c r="AB30" s="428"/>
      <c r="AC30" s="461"/>
    </row>
    <row r="31" spans="2:29" ht="18.75" customHeight="1" x14ac:dyDescent="0.15">
      <c r="B31" s="429"/>
      <c r="C31" s="428"/>
      <c r="D31" s="443" t="s">
        <v>619</v>
      </c>
      <c r="E31" s="445"/>
      <c r="F31" s="445"/>
      <c r="G31" s="445"/>
      <c r="H31" s="445"/>
      <c r="I31" s="445"/>
      <c r="J31" s="446"/>
      <c r="K31" s="446"/>
      <c r="L31" s="446"/>
      <c r="M31" s="446"/>
      <c r="N31" s="446"/>
      <c r="O31" s="446"/>
      <c r="P31" s="446"/>
      <c r="Q31" s="446"/>
      <c r="R31" s="446"/>
      <c r="S31" s="446"/>
      <c r="T31" s="446"/>
      <c r="U31" s="446"/>
      <c r="V31" s="446"/>
      <c r="W31" s="446"/>
      <c r="X31" s="446"/>
      <c r="Y31" s="435"/>
      <c r="Z31" s="435"/>
      <c r="AA31" s="435"/>
      <c r="AB31" s="428"/>
      <c r="AC31" s="430"/>
    </row>
    <row r="32" spans="2:29" ht="18.75" customHeight="1" thickBot="1" x14ac:dyDescent="0.2">
      <c r="B32" s="429"/>
      <c r="C32" s="428"/>
      <c r="D32" s="443"/>
      <c r="E32" s="443" t="s">
        <v>618</v>
      </c>
      <c r="F32" s="462"/>
      <c r="G32" s="462"/>
      <c r="H32" s="462"/>
      <c r="I32" s="462"/>
      <c r="J32" s="463"/>
      <c r="K32" s="463"/>
      <c r="L32" s="463"/>
      <c r="M32" s="463"/>
      <c r="N32" s="463"/>
      <c r="O32" s="464"/>
      <c r="P32" s="464"/>
      <c r="Q32" s="463"/>
      <c r="R32" s="463"/>
      <c r="S32" s="446"/>
      <c r="T32" s="446"/>
      <c r="U32" s="446"/>
      <c r="V32" s="446"/>
      <c r="W32" s="446"/>
      <c r="X32" s="446"/>
      <c r="Y32" s="435"/>
      <c r="Z32" s="435"/>
      <c r="AA32" s="435"/>
      <c r="AB32" s="428"/>
      <c r="AC32" s="430"/>
    </row>
    <row r="33" spans="2:29" ht="21" customHeight="1" thickBot="1" x14ac:dyDescent="0.2">
      <c r="B33" s="429"/>
      <c r="C33" s="428"/>
      <c r="D33" s="443"/>
      <c r="E33" s="445"/>
      <c r="F33" s="445"/>
      <c r="G33" s="445"/>
      <c r="H33" s="445"/>
      <c r="I33" s="445"/>
      <c r="J33" s="446"/>
      <c r="K33" s="446"/>
      <c r="L33" s="464" t="s">
        <v>617</v>
      </c>
      <c r="M33" s="446"/>
      <c r="N33" s="446"/>
      <c r="O33" s="1268" t="s">
        <v>616</v>
      </c>
      <c r="P33" s="1269"/>
      <c r="Q33" s="1269"/>
      <c r="R33" s="1269"/>
      <c r="S33" s="1269"/>
      <c r="T33" s="1269"/>
      <c r="U33" s="1269"/>
      <c r="V33" s="1269"/>
      <c r="W33" s="1269"/>
      <c r="X33" s="1269"/>
      <c r="Y33" s="1269"/>
      <c r="Z33" s="1270"/>
      <c r="AA33" s="430"/>
      <c r="AB33" s="428"/>
      <c r="AC33" s="430"/>
    </row>
    <row r="34" spans="2:29" ht="12.75" customHeight="1" x14ac:dyDescent="0.15">
      <c r="B34" s="429"/>
      <c r="C34" s="428"/>
      <c r="D34" s="443"/>
      <c r="E34" s="445"/>
      <c r="F34" s="445"/>
      <c r="G34" s="445"/>
      <c r="H34" s="445"/>
      <c r="I34" s="445"/>
      <c r="J34" s="446"/>
      <c r="K34" s="446"/>
      <c r="L34" s="464"/>
      <c r="M34" s="446"/>
      <c r="N34" s="446"/>
      <c r="O34" s="446"/>
      <c r="P34" s="446"/>
      <c r="Q34" s="446"/>
      <c r="R34" s="446"/>
      <c r="S34" s="446"/>
      <c r="T34" s="446"/>
      <c r="U34" s="435"/>
      <c r="V34" s="435"/>
      <c r="W34" s="435"/>
      <c r="X34" s="428"/>
      <c r="Y34" s="446"/>
      <c r="Z34" s="435"/>
      <c r="AA34" s="428"/>
      <c r="AB34" s="428"/>
      <c r="AC34" s="430"/>
    </row>
    <row r="35" spans="2:29" ht="18.75" customHeight="1" thickBot="1" x14ac:dyDescent="0.2">
      <c r="B35" s="429"/>
      <c r="C35" s="435"/>
      <c r="D35" s="428"/>
      <c r="E35" s="465" t="s">
        <v>615</v>
      </c>
      <c r="F35" s="466"/>
      <c r="G35" s="466"/>
      <c r="H35" s="466"/>
      <c r="I35" s="466"/>
      <c r="J35" s="435"/>
      <c r="K35" s="435"/>
      <c r="L35" s="435"/>
      <c r="M35" s="435"/>
      <c r="N35" s="435"/>
      <c r="O35" s="435"/>
      <c r="P35" s="435"/>
      <c r="Q35" s="435"/>
      <c r="R35" s="435"/>
      <c r="S35" s="435"/>
      <c r="T35" s="435"/>
      <c r="U35" s="435"/>
      <c r="V35" s="435"/>
      <c r="W35" s="435"/>
      <c r="X35" s="435"/>
      <c r="Y35" s="435"/>
      <c r="Z35" s="435"/>
      <c r="AA35" s="435"/>
      <c r="AB35" s="428"/>
      <c r="AC35" s="430"/>
    </row>
    <row r="36" spans="2:29" ht="18.75" customHeight="1" x14ac:dyDescent="0.15">
      <c r="B36" s="429"/>
      <c r="C36" s="1237" t="s">
        <v>614</v>
      </c>
      <c r="D36" s="1238"/>
      <c r="E36" s="1241" t="s">
        <v>613</v>
      </c>
      <c r="F36" s="1242"/>
      <c r="G36" s="1242"/>
      <c r="H36" s="1242"/>
      <c r="I36" s="1242"/>
      <c r="J36" s="1242"/>
      <c r="K36" s="1242"/>
      <c r="L36" s="1242"/>
      <c r="M36" s="1242"/>
      <c r="N36" s="1242"/>
      <c r="O36" s="1243"/>
      <c r="P36" s="1247" t="s">
        <v>612</v>
      </c>
      <c r="Q36" s="1248"/>
      <c r="R36" s="1248"/>
      <c r="S36" s="1248"/>
      <c r="T36" s="1248"/>
      <c r="U36" s="1248"/>
      <c r="V36" s="1248"/>
      <c r="W36" s="1248"/>
      <c r="X36" s="1249"/>
      <c r="Y36" s="1253" t="s">
        <v>611</v>
      </c>
      <c r="Z36" s="1254"/>
      <c r="AA36" s="1255"/>
      <c r="AB36" s="428"/>
      <c r="AC36" s="430"/>
    </row>
    <row r="37" spans="2:29" ht="18.75" customHeight="1" thickBot="1" x14ac:dyDescent="0.2">
      <c r="B37" s="429"/>
      <c r="C37" s="1239"/>
      <c r="D37" s="1240"/>
      <c r="E37" s="1244"/>
      <c r="F37" s="1245"/>
      <c r="G37" s="1245"/>
      <c r="H37" s="1245"/>
      <c r="I37" s="1245"/>
      <c r="J37" s="1245"/>
      <c r="K37" s="1245"/>
      <c r="L37" s="1245"/>
      <c r="M37" s="1245"/>
      <c r="N37" s="1245"/>
      <c r="O37" s="1246"/>
      <c r="P37" s="1250"/>
      <c r="Q37" s="1251"/>
      <c r="R37" s="1251"/>
      <c r="S37" s="1251"/>
      <c r="T37" s="1251"/>
      <c r="U37" s="1251"/>
      <c r="V37" s="1251"/>
      <c r="W37" s="1251"/>
      <c r="X37" s="1252"/>
      <c r="Y37" s="1256"/>
      <c r="Z37" s="1257"/>
      <c r="AA37" s="1258"/>
      <c r="AB37" s="428"/>
      <c r="AC37" s="430"/>
    </row>
    <row r="38" spans="2:29" ht="56.25" customHeight="1" thickBot="1" x14ac:dyDescent="0.2">
      <c r="B38" s="429"/>
      <c r="C38" s="1271"/>
      <c r="D38" s="1272"/>
      <c r="E38" s="1273"/>
      <c r="F38" s="1273"/>
      <c r="G38" s="1273"/>
      <c r="H38" s="1273"/>
      <c r="I38" s="1273"/>
      <c r="J38" s="1273"/>
      <c r="K38" s="1273"/>
      <c r="L38" s="1273"/>
      <c r="M38" s="1273"/>
      <c r="N38" s="1273"/>
      <c r="O38" s="1274"/>
      <c r="P38" s="1275" t="s">
        <v>610</v>
      </c>
      <c r="Q38" s="1276"/>
      <c r="R38" s="1276"/>
      <c r="S38" s="1276"/>
      <c r="T38" s="1276"/>
      <c r="U38" s="1276"/>
      <c r="V38" s="1276"/>
      <c r="W38" s="1276"/>
      <c r="X38" s="1277"/>
      <c r="Y38" s="1278"/>
      <c r="Z38" s="1279"/>
      <c r="AA38" s="1280" t="s">
        <v>609</v>
      </c>
      <c r="AB38" s="428"/>
      <c r="AC38" s="430"/>
    </row>
    <row r="39" spans="2:29" ht="56.25" customHeight="1" thickBot="1" x14ac:dyDescent="0.2">
      <c r="B39" s="429"/>
      <c r="C39" s="1271"/>
      <c r="D39" s="1272"/>
      <c r="E39" s="1281"/>
      <c r="F39" s="1281"/>
      <c r="G39" s="1281"/>
      <c r="H39" s="1281"/>
      <c r="I39" s="1281"/>
      <c r="J39" s="1281"/>
      <c r="K39" s="1281"/>
      <c r="L39" s="1281"/>
      <c r="M39" s="1281"/>
      <c r="N39" s="1281"/>
      <c r="O39" s="1282"/>
      <c r="P39" s="1283" t="s">
        <v>608</v>
      </c>
      <c r="Q39" s="1284"/>
      <c r="R39" s="1284"/>
      <c r="S39" s="1284"/>
      <c r="T39" s="1284"/>
      <c r="U39" s="1284"/>
      <c r="V39" s="1284"/>
      <c r="W39" s="1284"/>
      <c r="X39" s="1285"/>
      <c r="Y39" s="1286"/>
      <c r="Z39" s="1287"/>
      <c r="AA39" s="1280"/>
      <c r="AB39" s="428"/>
      <c r="AC39" s="430"/>
    </row>
    <row r="40" spans="2:29" ht="56.25" customHeight="1" thickBot="1" x14ac:dyDescent="0.2">
      <c r="B40" s="429"/>
      <c r="C40" s="1271"/>
      <c r="D40" s="1272"/>
      <c r="E40" s="1281"/>
      <c r="F40" s="1281"/>
      <c r="G40" s="1281"/>
      <c r="H40" s="1281"/>
      <c r="I40" s="1281"/>
      <c r="J40" s="1281"/>
      <c r="K40" s="1281"/>
      <c r="L40" s="1281"/>
      <c r="M40" s="1281"/>
      <c r="N40" s="1281"/>
      <c r="O40" s="1282"/>
      <c r="P40" s="1283" t="s">
        <v>209</v>
      </c>
      <c r="Q40" s="1284"/>
      <c r="R40" s="1284"/>
      <c r="S40" s="1284"/>
      <c r="T40" s="1284"/>
      <c r="U40" s="1284"/>
      <c r="V40" s="1284"/>
      <c r="W40" s="1284"/>
      <c r="X40" s="1285"/>
      <c r="Y40" s="1286"/>
      <c r="Z40" s="1287"/>
      <c r="AA40" s="1280"/>
      <c r="AB40" s="428"/>
      <c r="AC40" s="430"/>
    </row>
    <row r="41" spans="2:29" ht="54.75" customHeight="1" thickBot="1" x14ac:dyDescent="0.2">
      <c r="B41" s="429"/>
      <c r="C41" s="1271"/>
      <c r="D41" s="1272"/>
      <c r="E41" s="1281"/>
      <c r="F41" s="1281"/>
      <c r="G41" s="1281"/>
      <c r="H41" s="1281"/>
      <c r="I41" s="1281"/>
      <c r="J41" s="1281"/>
      <c r="K41" s="1281"/>
      <c r="L41" s="1281"/>
      <c r="M41" s="1281"/>
      <c r="N41" s="1281"/>
      <c r="O41" s="1282"/>
      <c r="P41" s="1283" t="s">
        <v>210</v>
      </c>
      <c r="Q41" s="1284"/>
      <c r="R41" s="1284"/>
      <c r="S41" s="1284"/>
      <c r="T41" s="1284"/>
      <c r="U41" s="1284"/>
      <c r="V41" s="1284"/>
      <c r="W41" s="1284"/>
      <c r="X41" s="1285"/>
      <c r="Y41" s="1286"/>
      <c r="Z41" s="1287"/>
      <c r="AA41" s="1280"/>
      <c r="AB41" s="428"/>
      <c r="AC41" s="430"/>
    </row>
    <row r="42" spans="2:29" ht="56.25" customHeight="1" thickBot="1" x14ac:dyDescent="0.2">
      <c r="B42" s="429"/>
      <c r="C42" s="1271"/>
      <c r="D42" s="1272"/>
      <c r="E42" s="1288"/>
      <c r="F42" s="1288"/>
      <c r="G42" s="1288"/>
      <c r="H42" s="1288"/>
      <c r="I42" s="1288"/>
      <c r="J42" s="1288"/>
      <c r="K42" s="1288"/>
      <c r="L42" s="1288"/>
      <c r="M42" s="1288"/>
      <c r="N42" s="1288"/>
      <c r="O42" s="1289"/>
      <c r="P42" s="1290"/>
      <c r="Q42" s="1291"/>
      <c r="R42" s="1291"/>
      <c r="S42" s="1291"/>
      <c r="T42" s="1291"/>
      <c r="U42" s="1291"/>
      <c r="V42" s="1291"/>
      <c r="W42" s="1291"/>
      <c r="X42" s="1292"/>
      <c r="Y42" s="1293"/>
      <c r="Z42" s="1294"/>
      <c r="AA42" s="1280"/>
      <c r="AB42" s="428"/>
      <c r="AC42" s="430"/>
    </row>
    <row r="43" spans="2:29" ht="18.75" customHeight="1" thickBot="1" x14ac:dyDescent="0.2">
      <c r="B43" s="429"/>
      <c r="C43" s="1271" t="s">
        <v>607</v>
      </c>
      <c r="D43" s="1295"/>
      <c r="E43" s="1295"/>
      <c r="F43" s="1295"/>
      <c r="G43" s="1295"/>
      <c r="H43" s="1295"/>
      <c r="I43" s="1295"/>
      <c r="J43" s="1295"/>
      <c r="K43" s="1295"/>
      <c r="L43" s="1295"/>
      <c r="M43" s="1295"/>
      <c r="N43" s="1295"/>
      <c r="O43" s="1295"/>
      <c r="P43" s="1295"/>
      <c r="Q43" s="1295"/>
      <c r="R43" s="1295"/>
      <c r="S43" s="1295"/>
      <c r="T43" s="1295"/>
      <c r="U43" s="1295"/>
      <c r="V43" s="1295"/>
      <c r="W43" s="1272"/>
      <c r="X43" s="467" t="s">
        <v>606</v>
      </c>
      <c r="Y43" s="1296">
        <f>SUM(Y38:Z42)</f>
        <v>0</v>
      </c>
      <c r="Z43" s="1297"/>
      <c r="AA43" s="468"/>
      <c r="AB43" s="428"/>
      <c r="AC43" s="430"/>
    </row>
    <row r="44" spans="2:29" ht="18" customHeight="1" thickBot="1" x14ac:dyDescent="0.2">
      <c r="B44" s="429"/>
      <c r="C44" s="1308" t="s">
        <v>605</v>
      </c>
      <c r="D44" s="1309"/>
      <c r="E44" s="1309"/>
      <c r="F44" s="1309"/>
      <c r="G44" s="1309"/>
      <c r="H44" s="1309"/>
      <c r="I44" s="1309"/>
      <c r="J44" s="1309"/>
      <c r="K44" s="1309"/>
      <c r="L44" s="1309"/>
      <c r="M44" s="1309"/>
      <c r="N44" s="1309"/>
      <c r="O44" s="1309"/>
      <c r="P44" s="1309"/>
      <c r="Q44" s="1309"/>
      <c r="R44" s="1309"/>
      <c r="S44" s="1310"/>
      <c r="T44" s="1311" t="s">
        <v>604</v>
      </c>
      <c r="U44" s="1312"/>
      <c r="V44" s="1312"/>
      <c r="W44" s="1312"/>
      <c r="X44" s="1315" t="s">
        <v>603</v>
      </c>
      <c r="Y44" s="1317" t="s">
        <v>602</v>
      </c>
      <c r="Z44" s="1318"/>
      <c r="AA44" s="428"/>
      <c r="AB44" s="428"/>
      <c r="AC44" s="430"/>
    </row>
    <row r="45" spans="2:29" ht="34.5" customHeight="1" thickBot="1" x14ac:dyDescent="0.2">
      <c r="B45" s="429"/>
      <c r="C45" s="1319" t="s">
        <v>601</v>
      </c>
      <c r="D45" s="1320"/>
      <c r="E45" s="1320"/>
      <c r="F45" s="1320"/>
      <c r="G45" s="1320"/>
      <c r="H45" s="1320"/>
      <c r="I45" s="1320"/>
      <c r="J45" s="1320"/>
      <c r="K45" s="1320"/>
      <c r="L45" s="1320"/>
      <c r="M45" s="1320"/>
      <c r="N45" s="1320"/>
      <c r="O45" s="1320"/>
      <c r="P45" s="1320"/>
      <c r="Q45" s="1320"/>
      <c r="R45" s="1320"/>
      <c r="S45" s="1321"/>
      <c r="T45" s="1313"/>
      <c r="U45" s="1314"/>
      <c r="V45" s="1314"/>
      <c r="W45" s="1314"/>
      <c r="X45" s="1316"/>
      <c r="Y45" s="1322" t="str">
        <f>IF(Y43&lt;=Y28,"OK","上限超え")</f>
        <v>OK</v>
      </c>
      <c r="Z45" s="1323"/>
      <c r="AA45" s="428"/>
      <c r="AB45" s="428"/>
      <c r="AC45" s="430"/>
    </row>
    <row r="46" spans="2:29" ht="18.75" customHeight="1" x14ac:dyDescent="0.15">
      <c r="B46" s="429"/>
      <c r="C46" s="428"/>
      <c r="D46" s="428" t="s">
        <v>419</v>
      </c>
      <c r="E46" s="428"/>
      <c r="F46" s="428"/>
      <c r="G46" s="428"/>
      <c r="H46" s="428"/>
      <c r="I46" s="428"/>
      <c r="J46" s="428"/>
      <c r="K46" s="428"/>
      <c r="L46" s="428"/>
      <c r="M46" s="428"/>
      <c r="N46" s="428"/>
      <c r="O46" s="428"/>
      <c r="P46" s="428"/>
      <c r="Q46" s="428"/>
      <c r="R46" s="466"/>
      <c r="S46" s="466"/>
      <c r="T46" s="428"/>
      <c r="U46" s="466"/>
      <c r="V46" s="466"/>
      <c r="W46" s="466"/>
      <c r="X46" s="466"/>
      <c r="Y46" s="428"/>
      <c r="Z46" s="466"/>
      <c r="AA46" s="435"/>
      <c r="AB46" s="428"/>
      <c r="AC46" s="430"/>
    </row>
    <row r="47" spans="2:29" ht="18.75" customHeight="1" x14ac:dyDescent="0.15">
      <c r="B47" s="429"/>
      <c r="C47" s="428"/>
      <c r="D47" s="428" t="s">
        <v>600</v>
      </c>
      <c r="E47" s="469"/>
      <c r="F47" s="469"/>
      <c r="G47" s="428"/>
      <c r="H47" s="469"/>
      <c r="I47" s="469"/>
      <c r="J47" s="428"/>
      <c r="K47" s="469"/>
      <c r="L47" s="469"/>
      <c r="M47" s="428"/>
      <c r="N47" s="428"/>
      <c r="O47" s="469"/>
      <c r="P47" s="469"/>
      <c r="Q47" s="428"/>
      <c r="R47" s="469"/>
      <c r="S47" s="469"/>
      <c r="T47" s="428"/>
      <c r="U47" s="469"/>
      <c r="V47" s="469"/>
      <c r="W47" s="469"/>
      <c r="X47" s="469"/>
      <c r="Y47" s="428"/>
      <c r="Z47" s="469"/>
      <c r="AA47" s="428"/>
      <c r="AB47" s="428"/>
      <c r="AC47" s="430"/>
    </row>
    <row r="48" spans="2:29" ht="14.25" thickBot="1" x14ac:dyDescent="0.2">
      <c r="B48" s="429"/>
      <c r="C48" s="428"/>
      <c r="D48" s="428"/>
      <c r="E48" s="428"/>
      <c r="F48" s="428"/>
      <c r="G48" s="428"/>
      <c r="H48" s="428"/>
      <c r="I48" s="428"/>
      <c r="J48" s="428"/>
      <c r="K48" s="428"/>
      <c r="L48" s="428"/>
      <c r="M48" s="428"/>
      <c r="N48" s="428"/>
      <c r="O48" s="428"/>
      <c r="P48" s="428"/>
      <c r="Q48" s="428"/>
      <c r="R48" s="428"/>
      <c r="S48" s="428"/>
      <c r="T48" s="428"/>
      <c r="U48" s="428"/>
      <c r="V48" s="428"/>
      <c r="W48" s="428"/>
      <c r="X48" s="428"/>
      <c r="Y48" s="435"/>
      <c r="Z48" s="435"/>
      <c r="AA48" s="435"/>
      <c r="AB48" s="428"/>
      <c r="AC48" s="430"/>
    </row>
    <row r="49" spans="2:29" x14ac:dyDescent="0.15">
      <c r="B49" s="429"/>
      <c r="C49" s="1298" t="s">
        <v>599</v>
      </c>
      <c r="D49" s="1299"/>
      <c r="E49" s="1299"/>
      <c r="F49" s="1299"/>
      <c r="G49" s="1299"/>
      <c r="H49" s="1299"/>
      <c r="I49" s="1299"/>
      <c r="J49" s="1299"/>
      <c r="K49" s="1299"/>
      <c r="L49" s="1299"/>
      <c r="M49" s="1299"/>
      <c r="N49" s="1299"/>
      <c r="O49" s="1299"/>
      <c r="P49" s="1299"/>
      <c r="Q49" s="1299"/>
      <c r="R49" s="1299"/>
      <c r="S49" s="1299"/>
      <c r="T49" s="1299"/>
      <c r="U49" s="1299"/>
      <c r="V49" s="1299"/>
      <c r="W49" s="1299"/>
      <c r="X49" s="470"/>
      <c r="Y49" s="1302" t="s">
        <v>598</v>
      </c>
      <c r="Z49" s="1303"/>
      <c r="AA49" s="1304"/>
      <c r="AB49" s="428"/>
      <c r="AC49" s="430"/>
    </row>
    <row r="50" spans="2:29" ht="18.75" customHeight="1" thickBot="1" x14ac:dyDescent="0.2">
      <c r="B50" s="429"/>
      <c r="C50" s="1300"/>
      <c r="D50" s="1301"/>
      <c r="E50" s="1301"/>
      <c r="F50" s="1301"/>
      <c r="G50" s="1301"/>
      <c r="H50" s="1301"/>
      <c r="I50" s="1301"/>
      <c r="J50" s="1301"/>
      <c r="K50" s="1301"/>
      <c r="L50" s="1301"/>
      <c r="M50" s="1301"/>
      <c r="N50" s="1301"/>
      <c r="O50" s="1301"/>
      <c r="P50" s="1301"/>
      <c r="Q50" s="1301"/>
      <c r="R50" s="1301"/>
      <c r="S50" s="1301"/>
      <c r="T50" s="1301"/>
      <c r="U50" s="1301"/>
      <c r="V50" s="1301"/>
      <c r="W50" s="1301"/>
      <c r="X50" s="471"/>
      <c r="Y50" s="1305"/>
      <c r="Z50" s="1306"/>
      <c r="AA50" s="1307"/>
      <c r="AB50" s="428"/>
      <c r="AC50" s="430"/>
    </row>
    <row r="51" spans="2:29" ht="9" customHeight="1" x14ac:dyDescent="0.15">
      <c r="B51" s="472"/>
      <c r="C51" s="439"/>
      <c r="D51" s="439"/>
      <c r="E51" s="439"/>
      <c r="F51" s="439"/>
      <c r="G51" s="439"/>
      <c r="H51" s="439"/>
      <c r="I51" s="439"/>
      <c r="J51" s="439"/>
      <c r="K51" s="439"/>
      <c r="L51" s="439"/>
      <c r="M51" s="439"/>
      <c r="N51" s="439"/>
      <c r="O51" s="439"/>
      <c r="P51" s="439"/>
      <c r="Q51" s="439"/>
      <c r="R51" s="439"/>
      <c r="S51" s="439"/>
      <c r="T51" s="439"/>
      <c r="U51" s="439"/>
      <c r="V51" s="439"/>
      <c r="W51" s="439"/>
      <c r="X51" s="439"/>
      <c r="Y51" s="439"/>
      <c r="Z51" s="439"/>
      <c r="AA51" s="439"/>
      <c r="AB51" s="439"/>
      <c r="AC51" s="473"/>
    </row>
    <row r="52" spans="2:29" x14ac:dyDescent="0.15">
      <c r="B52" s="428"/>
      <c r="C52" s="428"/>
      <c r="D52" s="428"/>
      <c r="E52" s="428"/>
      <c r="F52" s="428"/>
      <c r="G52" s="428"/>
      <c r="H52" s="428"/>
      <c r="I52" s="428"/>
      <c r="J52" s="428"/>
      <c r="K52" s="428"/>
      <c r="L52" s="428"/>
      <c r="M52" s="428"/>
      <c r="N52" s="428"/>
      <c r="O52" s="428"/>
      <c r="P52" s="428"/>
      <c r="Q52" s="428"/>
      <c r="R52" s="428"/>
      <c r="S52" s="428"/>
      <c r="T52" s="428"/>
      <c r="U52" s="428"/>
      <c r="V52" s="428"/>
      <c r="W52" s="428"/>
      <c r="X52" s="428"/>
      <c r="Y52" s="428"/>
      <c r="Z52" s="428"/>
      <c r="AA52" s="428"/>
      <c r="AB52" s="428"/>
      <c r="AC52" s="428"/>
    </row>
    <row r="53" spans="2:29" x14ac:dyDescent="0.15">
      <c r="B53" s="432"/>
      <c r="C53" s="432"/>
      <c r="D53" s="432"/>
      <c r="E53" s="432"/>
      <c r="F53" s="432"/>
      <c r="G53" s="432"/>
      <c r="H53" s="432"/>
      <c r="I53" s="432"/>
      <c r="J53" s="432"/>
      <c r="K53" s="432"/>
      <c r="L53" s="432"/>
      <c r="M53" s="432"/>
      <c r="N53" s="432"/>
      <c r="O53" s="432"/>
      <c r="P53" s="432"/>
      <c r="Q53" s="432"/>
      <c r="R53" s="432"/>
      <c r="S53" s="432"/>
      <c r="T53" s="432"/>
      <c r="U53" s="432"/>
      <c r="V53" s="432"/>
      <c r="W53" s="432"/>
      <c r="X53" s="432"/>
      <c r="Y53" s="432"/>
      <c r="Z53" s="432"/>
      <c r="AA53" s="432"/>
      <c r="AB53" s="432"/>
      <c r="AC53" s="432"/>
    </row>
  </sheetData>
  <mergeCells count="52">
    <mergeCell ref="C43:W43"/>
    <mergeCell ref="Y43:Z43"/>
    <mergeCell ref="C49:W50"/>
    <mergeCell ref="Y49:AA50"/>
    <mergeCell ref="C44:S44"/>
    <mergeCell ref="T44:W45"/>
    <mergeCell ref="X44:X45"/>
    <mergeCell ref="Y44:Z44"/>
    <mergeCell ref="C45:S45"/>
    <mergeCell ref="Y45:Z45"/>
    <mergeCell ref="Y41:Z41"/>
    <mergeCell ref="C42:D42"/>
    <mergeCell ref="E42:O42"/>
    <mergeCell ref="P42:X42"/>
    <mergeCell ref="Y42:Z42"/>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C36:D37"/>
    <mergeCell ref="E36:O37"/>
    <mergeCell ref="P36:X37"/>
    <mergeCell ref="Y36:AA37"/>
    <mergeCell ref="C9:G9"/>
    <mergeCell ref="H9:AB9"/>
    <mergeCell ref="C11:AB11"/>
    <mergeCell ref="D14:AB14"/>
    <mergeCell ref="Y16:AA16"/>
    <mergeCell ref="D18:AB18"/>
    <mergeCell ref="J26:V26"/>
    <mergeCell ref="Y26:Z26"/>
    <mergeCell ref="G28:V28"/>
    <mergeCell ref="Y28:Z28"/>
    <mergeCell ref="O33:Z33"/>
    <mergeCell ref="B1:E1"/>
    <mergeCell ref="U3:AB3"/>
    <mergeCell ref="C5:AB5"/>
    <mergeCell ref="C6:AB6"/>
    <mergeCell ref="C8:G8"/>
    <mergeCell ref="H8:AB8"/>
  </mergeCells>
  <phoneticPr fontId="5"/>
  <pageMargins left="0.7" right="0.7" top="0.75" bottom="0.75" header="0.3" footer="0.3"/>
  <pageSetup paperSize="9" scale="74" orientation="portrait" horizontalDpi="4294967293"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90C8F-C466-4E27-9589-3F5A30BF7287}">
  <sheetPr>
    <pageSetUpPr fitToPage="1"/>
  </sheetPr>
  <dimension ref="A1:AA25"/>
  <sheetViews>
    <sheetView view="pageBreakPreview" zoomScaleNormal="100" zoomScaleSheetLayoutView="100" workbookViewId="0">
      <selection activeCell="B4" sqref="B4:Y4"/>
    </sheetView>
  </sheetViews>
  <sheetFormatPr defaultColWidth="4" defaultRowHeight="13.5" x14ac:dyDescent="0.15"/>
  <cols>
    <col min="1" max="1" width="2.125" style="426" customWidth="1"/>
    <col min="2" max="2" width="2.375" style="426" customWidth="1"/>
    <col min="3" max="21" width="4" style="426" customWidth="1"/>
    <col min="22" max="25" width="2.375" style="426" customWidth="1"/>
    <col min="26" max="26" width="2.125" style="426" customWidth="1"/>
    <col min="27" max="27" width="4" style="426"/>
    <col min="28" max="255" width="4" style="428"/>
    <col min="256" max="256" width="1.75" style="428" customWidth="1"/>
    <col min="257" max="257" width="2.125" style="428" customWidth="1"/>
    <col min="258" max="258" width="2.375" style="428" customWidth="1"/>
    <col min="259" max="277" width="4" style="428" customWidth="1"/>
    <col min="278" max="281" width="2.375" style="428" customWidth="1"/>
    <col min="282" max="282" width="2.125" style="428" customWidth="1"/>
    <col min="283" max="511" width="4" style="428"/>
    <col min="512" max="512" width="1.75" style="428" customWidth="1"/>
    <col min="513" max="513" width="2.125" style="428" customWidth="1"/>
    <col min="514" max="514" width="2.375" style="428" customWidth="1"/>
    <col min="515" max="533" width="4" style="428" customWidth="1"/>
    <col min="534" max="537" width="2.375" style="428" customWidth="1"/>
    <col min="538" max="538" width="2.125" style="428" customWidth="1"/>
    <col min="539" max="767" width="4" style="428"/>
    <col min="768" max="768" width="1.75" style="428" customWidth="1"/>
    <col min="769" max="769" width="2.125" style="428" customWidth="1"/>
    <col min="770" max="770" width="2.375" style="428" customWidth="1"/>
    <col min="771" max="789" width="4" style="428" customWidth="1"/>
    <col min="790" max="793" width="2.375" style="428" customWidth="1"/>
    <col min="794" max="794" width="2.125" style="428" customWidth="1"/>
    <col min="795" max="1023" width="4" style="428"/>
    <col min="1024" max="1024" width="1.75" style="428" customWidth="1"/>
    <col min="1025" max="1025" width="2.125" style="428" customWidth="1"/>
    <col min="1026" max="1026" width="2.375" style="428" customWidth="1"/>
    <col min="1027" max="1045" width="4" style="428" customWidth="1"/>
    <col min="1046" max="1049" width="2.375" style="428" customWidth="1"/>
    <col min="1050" max="1050" width="2.125" style="428" customWidth="1"/>
    <col min="1051" max="1279" width="4" style="428"/>
    <col min="1280" max="1280" width="1.75" style="428" customWidth="1"/>
    <col min="1281" max="1281" width="2.125" style="428" customWidth="1"/>
    <col min="1282" max="1282" width="2.375" style="428" customWidth="1"/>
    <col min="1283" max="1301" width="4" style="428" customWidth="1"/>
    <col min="1302" max="1305" width="2.375" style="428" customWidth="1"/>
    <col min="1306" max="1306" width="2.125" style="428" customWidth="1"/>
    <col min="1307" max="1535" width="4" style="428"/>
    <col min="1536" max="1536" width="1.75" style="428" customWidth="1"/>
    <col min="1537" max="1537" width="2.125" style="428" customWidth="1"/>
    <col min="1538" max="1538" width="2.375" style="428" customWidth="1"/>
    <col min="1539" max="1557" width="4" style="428" customWidth="1"/>
    <col min="1558" max="1561" width="2.375" style="428" customWidth="1"/>
    <col min="1562" max="1562" width="2.125" style="428" customWidth="1"/>
    <col min="1563" max="1791" width="4" style="428"/>
    <col min="1792" max="1792" width="1.75" style="428" customWidth="1"/>
    <col min="1793" max="1793" width="2.125" style="428" customWidth="1"/>
    <col min="1794" max="1794" width="2.375" style="428" customWidth="1"/>
    <col min="1795" max="1813" width="4" style="428" customWidth="1"/>
    <col min="1814" max="1817" width="2.375" style="428" customWidth="1"/>
    <col min="1818" max="1818" width="2.125" style="428" customWidth="1"/>
    <col min="1819" max="2047" width="4" style="428"/>
    <col min="2048" max="2048" width="1.75" style="428" customWidth="1"/>
    <col min="2049" max="2049" width="2.125" style="428" customWidth="1"/>
    <col min="2050" max="2050" width="2.375" style="428" customWidth="1"/>
    <col min="2051" max="2069" width="4" style="428" customWidth="1"/>
    <col min="2070" max="2073" width="2.375" style="428" customWidth="1"/>
    <col min="2074" max="2074" width="2.125" style="428" customWidth="1"/>
    <col min="2075" max="2303" width="4" style="428"/>
    <col min="2304" max="2304" width="1.75" style="428" customWidth="1"/>
    <col min="2305" max="2305" width="2.125" style="428" customWidth="1"/>
    <col min="2306" max="2306" width="2.375" style="428" customWidth="1"/>
    <col min="2307" max="2325" width="4" style="428" customWidth="1"/>
    <col min="2326" max="2329" width="2.375" style="428" customWidth="1"/>
    <col min="2330" max="2330" width="2.125" style="428" customWidth="1"/>
    <col min="2331" max="2559" width="4" style="428"/>
    <col min="2560" max="2560" width="1.75" style="428" customWidth="1"/>
    <col min="2561" max="2561" width="2.125" style="428" customWidth="1"/>
    <col min="2562" max="2562" width="2.375" style="428" customWidth="1"/>
    <col min="2563" max="2581" width="4" style="428" customWidth="1"/>
    <col min="2582" max="2585" width="2.375" style="428" customWidth="1"/>
    <col min="2586" max="2586" width="2.125" style="428" customWidth="1"/>
    <col min="2587" max="2815" width="4" style="428"/>
    <col min="2816" max="2816" width="1.75" style="428" customWidth="1"/>
    <col min="2817" max="2817" width="2.125" style="428" customWidth="1"/>
    <col min="2818" max="2818" width="2.375" style="428" customWidth="1"/>
    <col min="2819" max="2837" width="4" style="428" customWidth="1"/>
    <col min="2838" max="2841" width="2.375" style="428" customWidth="1"/>
    <col min="2842" max="2842" width="2.125" style="428" customWidth="1"/>
    <col min="2843" max="3071" width="4" style="428"/>
    <col min="3072" max="3072" width="1.75" style="428" customWidth="1"/>
    <col min="3073" max="3073" width="2.125" style="428" customWidth="1"/>
    <col min="3074" max="3074" width="2.375" style="428" customWidth="1"/>
    <col min="3075" max="3093" width="4" style="428" customWidth="1"/>
    <col min="3094" max="3097" width="2.375" style="428" customWidth="1"/>
    <col min="3098" max="3098" width="2.125" style="428" customWidth="1"/>
    <col min="3099" max="3327" width="4" style="428"/>
    <col min="3328" max="3328" width="1.75" style="428" customWidth="1"/>
    <col min="3329" max="3329" width="2.125" style="428" customWidth="1"/>
    <col min="3330" max="3330" width="2.375" style="428" customWidth="1"/>
    <col min="3331" max="3349" width="4" style="428" customWidth="1"/>
    <col min="3350" max="3353" width="2.375" style="428" customWidth="1"/>
    <col min="3354" max="3354" width="2.125" style="428" customWidth="1"/>
    <col min="3355" max="3583" width="4" style="428"/>
    <col min="3584" max="3584" width="1.75" style="428" customWidth="1"/>
    <col min="3585" max="3585" width="2.125" style="428" customWidth="1"/>
    <col min="3586" max="3586" width="2.375" style="428" customWidth="1"/>
    <col min="3587" max="3605" width="4" style="428" customWidth="1"/>
    <col min="3606" max="3609" width="2.375" style="428" customWidth="1"/>
    <col min="3610" max="3610" width="2.125" style="428" customWidth="1"/>
    <col min="3611" max="3839" width="4" style="428"/>
    <col min="3840" max="3840" width="1.75" style="428" customWidth="1"/>
    <col min="3841" max="3841" width="2.125" style="428" customWidth="1"/>
    <col min="3842" max="3842" width="2.375" style="428" customWidth="1"/>
    <col min="3843" max="3861" width="4" style="428" customWidth="1"/>
    <col min="3862" max="3865" width="2.375" style="428" customWidth="1"/>
    <col min="3866" max="3866" width="2.125" style="428" customWidth="1"/>
    <col min="3867" max="4095" width="4" style="428"/>
    <col min="4096" max="4096" width="1.75" style="428" customWidth="1"/>
    <col min="4097" max="4097" width="2.125" style="428" customWidth="1"/>
    <col min="4098" max="4098" width="2.375" style="428" customWidth="1"/>
    <col min="4099" max="4117" width="4" style="428" customWidth="1"/>
    <col min="4118" max="4121" width="2.375" style="428" customWidth="1"/>
    <col min="4122" max="4122" width="2.125" style="428" customWidth="1"/>
    <col min="4123" max="4351" width="4" style="428"/>
    <col min="4352" max="4352" width="1.75" style="428" customWidth="1"/>
    <col min="4353" max="4353" width="2.125" style="428" customWidth="1"/>
    <col min="4354" max="4354" width="2.375" style="428" customWidth="1"/>
    <col min="4355" max="4373" width="4" style="428" customWidth="1"/>
    <col min="4374" max="4377" width="2.375" style="428" customWidth="1"/>
    <col min="4378" max="4378" width="2.125" style="428" customWidth="1"/>
    <col min="4379" max="4607" width="4" style="428"/>
    <col min="4608" max="4608" width="1.75" style="428" customWidth="1"/>
    <col min="4609" max="4609" width="2.125" style="428" customWidth="1"/>
    <col min="4610" max="4610" width="2.375" style="428" customWidth="1"/>
    <col min="4611" max="4629" width="4" style="428" customWidth="1"/>
    <col min="4630" max="4633" width="2.375" style="428" customWidth="1"/>
    <col min="4634" max="4634" width="2.125" style="428" customWidth="1"/>
    <col min="4635" max="4863" width="4" style="428"/>
    <col min="4864" max="4864" width="1.75" style="428" customWidth="1"/>
    <col min="4865" max="4865" width="2.125" style="428" customWidth="1"/>
    <col min="4866" max="4866" width="2.375" style="428" customWidth="1"/>
    <col min="4867" max="4885" width="4" style="428" customWidth="1"/>
    <col min="4886" max="4889" width="2.375" style="428" customWidth="1"/>
    <col min="4890" max="4890" width="2.125" style="428" customWidth="1"/>
    <col min="4891" max="5119" width="4" style="428"/>
    <col min="5120" max="5120" width="1.75" style="428" customWidth="1"/>
    <col min="5121" max="5121" width="2.125" style="428" customWidth="1"/>
    <col min="5122" max="5122" width="2.375" style="428" customWidth="1"/>
    <col min="5123" max="5141" width="4" style="428" customWidth="1"/>
    <col min="5142" max="5145" width="2.375" style="428" customWidth="1"/>
    <col min="5146" max="5146" width="2.125" style="428" customWidth="1"/>
    <col min="5147" max="5375" width="4" style="428"/>
    <col min="5376" max="5376" width="1.75" style="428" customWidth="1"/>
    <col min="5377" max="5377" width="2.125" style="428" customWidth="1"/>
    <col min="5378" max="5378" width="2.375" style="428" customWidth="1"/>
    <col min="5379" max="5397" width="4" style="428" customWidth="1"/>
    <col min="5398" max="5401" width="2.375" style="428" customWidth="1"/>
    <col min="5402" max="5402" width="2.125" style="428" customWidth="1"/>
    <col min="5403" max="5631" width="4" style="428"/>
    <col min="5632" max="5632" width="1.75" style="428" customWidth="1"/>
    <col min="5633" max="5633" width="2.125" style="428" customWidth="1"/>
    <col min="5634" max="5634" width="2.375" style="428" customWidth="1"/>
    <col min="5635" max="5653" width="4" style="428" customWidth="1"/>
    <col min="5654" max="5657" width="2.375" style="428" customWidth="1"/>
    <col min="5658" max="5658" width="2.125" style="428" customWidth="1"/>
    <col min="5659" max="5887" width="4" style="428"/>
    <col min="5888" max="5888" width="1.75" style="428" customWidth="1"/>
    <col min="5889" max="5889" width="2.125" style="428" customWidth="1"/>
    <col min="5890" max="5890" width="2.375" style="428" customWidth="1"/>
    <col min="5891" max="5909" width="4" style="428" customWidth="1"/>
    <col min="5910" max="5913" width="2.375" style="428" customWidth="1"/>
    <col min="5914" max="5914" width="2.125" style="428" customWidth="1"/>
    <col min="5915" max="6143" width="4" style="428"/>
    <col min="6144" max="6144" width="1.75" style="428" customWidth="1"/>
    <col min="6145" max="6145" width="2.125" style="428" customWidth="1"/>
    <col min="6146" max="6146" width="2.375" style="428" customWidth="1"/>
    <col min="6147" max="6165" width="4" style="428" customWidth="1"/>
    <col min="6166" max="6169" width="2.375" style="428" customWidth="1"/>
    <col min="6170" max="6170" width="2.125" style="428" customWidth="1"/>
    <col min="6171" max="6399" width="4" style="428"/>
    <col min="6400" max="6400" width="1.75" style="428" customWidth="1"/>
    <col min="6401" max="6401" width="2.125" style="428" customWidth="1"/>
    <col min="6402" max="6402" width="2.375" style="428" customWidth="1"/>
    <col min="6403" max="6421" width="4" style="428" customWidth="1"/>
    <col min="6422" max="6425" width="2.375" style="428" customWidth="1"/>
    <col min="6426" max="6426" width="2.125" style="428" customWidth="1"/>
    <col min="6427" max="6655" width="4" style="428"/>
    <col min="6656" max="6656" width="1.75" style="428" customWidth="1"/>
    <col min="6657" max="6657" width="2.125" style="428" customWidth="1"/>
    <col min="6658" max="6658" width="2.375" style="428" customWidth="1"/>
    <col min="6659" max="6677" width="4" style="428" customWidth="1"/>
    <col min="6678" max="6681" width="2.375" style="428" customWidth="1"/>
    <col min="6682" max="6682" width="2.125" style="428" customWidth="1"/>
    <col min="6683" max="6911" width="4" style="428"/>
    <col min="6912" max="6912" width="1.75" style="428" customWidth="1"/>
    <col min="6913" max="6913" width="2.125" style="428" customWidth="1"/>
    <col min="6914" max="6914" width="2.375" style="428" customWidth="1"/>
    <col min="6915" max="6933" width="4" style="428" customWidth="1"/>
    <col min="6934" max="6937" width="2.375" style="428" customWidth="1"/>
    <col min="6938" max="6938" width="2.125" style="428" customWidth="1"/>
    <col min="6939" max="7167" width="4" style="428"/>
    <col min="7168" max="7168" width="1.75" style="428" customWidth="1"/>
    <col min="7169" max="7169" width="2.125" style="428" customWidth="1"/>
    <col min="7170" max="7170" width="2.375" style="428" customWidth="1"/>
    <col min="7171" max="7189" width="4" style="428" customWidth="1"/>
    <col min="7190" max="7193" width="2.375" style="428" customWidth="1"/>
    <col min="7194" max="7194" width="2.125" style="428" customWidth="1"/>
    <col min="7195" max="7423" width="4" style="428"/>
    <col min="7424" max="7424" width="1.75" style="428" customWidth="1"/>
    <col min="7425" max="7425" width="2.125" style="428" customWidth="1"/>
    <col min="7426" max="7426" width="2.375" style="428" customWidth="1"/>
    <col min="7427" max="7445" width="4" style="428" customWidth="1"/>
    <col min="7446" max="7449" width="2.375" style="428" customWidth="1"/>
    <col min="7450" max="7450" width="2.125" style="428" customWidth="1"/>
    <col min="7451" max="7679" width="4" style="428"/>
    <col min="7680" max="7680" width="1.75" style="428" customWidth="1"/>
    <col min="7681" max="7681" width="2.125" style="428" customWidth="1"/>
    <col min="7682" max="7682" width="2.375" style="428" customWidth="1"/>
    <col min="7683" max="7701" width="4" style="428" customWidth="1"/>
    <col min="7702" max="7705" width="2.375" style="428" customWidth="1"/>
    <col min="7706" max="7706" width="2.125" style="428" customWidth="1"/>
    <col min="7707" max="7935" width="4" style="428"/>
    <col min="7936" max="7936" width="1.75" style="428" customWidth="1"/>
    <col min="7937" max="7937" width="2.125" style="428" customWidth="1"/>
    <col min="7938" max="7938" width="2.375" style="428" customWidth="1"/>
    <col min="7939" max="7957" width="4" style="428" customWidth="1"/>
    <col min="7958" max="7961" width="2.375" style="428" customWidth="1"/>
    <col min="7962" max="7962" width="2.125" style="428" customWidth="1"/>
    <col min="7963" max="8191" width="4" style="428"/>
    <col min="8192" max="8192" width="1.75" style="428" customWidth="1"/>
    <col min="8193" max="8193" width="2.125" style="428" customWidth="1"/>
    <col min="8194" max="8194" width="2.375" style="428" customWidth="1"/>
    <col min="8195" max="8213" width="4" style="428" customWidth="1"/>
    <col min="8214" max="8217" width="2.375" style="428" customWidth="1"/>
    <col min="8218" max="8218" width="2.125" style="428" customWidth="1"/>
    <col min="8219" max="8447" width="4" style="428"/>
    <col min="8448" max="8448" width="1.75" style="428" customWidth="1"/>
    <col min="8449" max="8449" width="2.125" style="428" customWidth="1"/>
    <col min="8450" max="8450" width="2.375" style="428" customWidth="1"/>
    <col min="8451" max="8469" width="4" style="428" customWidth="1"/>
    <col min="8470" max="8473" width="2.375" style="428" customWidth="1"/>
    <col min="8474" max="8474" width="2.125" style="428" customWidth="1"/>
    <col min="8475" max="8703" width="4" style="428"/>
    <col min="8704" max="8704" width="1.75" style="428" customWidth="1"/>
    <col min="8705" max="8705" width="2.125" style="428" customWidth="1"/>
    <col min="8706" max="8706" width="2.375" style="428" customWidth="1"/>
    <col min="8707" max="8725" width="4" style="428" customWidth="1"/>
    <col min="8726" max="8729" width="2.375" style="428" customWidth="1"/>
    <col min="8730" max="8730" width="2.125" style="428" customWidth="1"/>
    <col min="8731" max="8959" width="4" style="428"/>
    <col min="8960" max="8960" width="1.75" style="428" customWidth="1"/>
    <col min="8961" max="8961" width="2.125" style="428" customWidth="1"/>
    <col min="8962" max="8962" width="2.375" style="428" customWidth="1"/>
    <col min="8963" max="8981" width="4" style="428" customWidth="1"/>
    <col min="8982" max="8985" width="2.375" style="428" customWidth="1"/>
    <col min="8986" max="8986" width="2.125" style="428" customWidth="1"/>
    <col min="8987" max="9215" width="4" style="428"/>
    <col min="9216" max="9216" width="1.75" style="428" customWidth="1"/>
    <col min="9217" max="9217" width="2.125" style="428" customWidth="1"/>
    <col min="9218" max="9218" width="2.375" style="428" customWidth="1"/>
    <col min="9219" max="9237" width="4" style="428" customWidth="1"/>
    <col min="9238" max="9241" width="2.375" style="428" customWidth="1"/>
    <col min="9242" max="9242" width="2.125" style="428" customWidth="1"/>
    <col min="9243" max="9471" width="4" style="428"/>
    <col min="9472" max="9472" width="1.75" style="428" customWidth="1"/>
    <col min="9473" max="9473" width="2.125" style="428" customWidth="1"/>
    <col min="9474" max="9474" width="2.375" style="428" customWidth="1"/>
    <col min="9475" max="9493" width="4" style="428" customWidth="1"/>
    <col min="9494" max="9497" width="2.375" style="428" customWidth="1"/>
    <col min="9498" max="9498" width="2.125" style="428" customWidth="1"/>
    <col min="9499" max="9727" width="4" style="428"/>
    <col min="9728" max="9728" width="1.75" style="428" customWidth="1"/>
    <col min="9729" max="9729" width="2.125" style="428" customWidth="1"/>
    <col min="9730" max="9730" width="2.375" style="428" customWidth="1"/>
    <col min="9731" max="9749" width="4" style="428" customWidth="1"/>
    <col min="9750" max="9753" width="2.375" style="428" customWidth="1"/>
    <col min="9754" max="9754" width="2.125" style="428" customWidth="1"/>
    <col min="9755" max="9983" width="4" style="428"/>
    <col min="9984" max="9984" width="1.75" style="428" customWidth="1"/>
    <col min="9985" max="9985" width="2.125" style="428" customWidth="1"/>
    <col min="9986" max="9986" width="2.375" style="428" customWidth="1"/>
    <col min="9987" max="10005" width="4" style="428" customWidth="1"/>
    <col min="10006" max="10009" width="2.375" style="428" customWidth="1"/>
    <col min="10010" max="10010" width="2.125" style="428" customWidth="1"/>
    <col min="10011" max="10239" width="4" style="428"/>
    <col min="10240" max="10240" width="1.75" style="428" customWidth="1"/>
    <col min="10241" max="10241" width="2.125" style="428" customWidth="1"/>
    <col min="10242" max="10242" width="2.375" style="428" customWidth="1"/>
    <col min="10243" max="10261" width="4" style="428" customWidth="1"/>
    <col min="10262" max="10265" width="2.375" style="428" customWidth="1"/>
    <col min="10266" max="10266" width="2.125" style="428" customWidth="1"/>
    <col min="10267" max="10495" width="4" style="428"/>
    <col min="10496" max="10496" width="1.75" style="428" customWidth="1"/>
    <col min="10497" max="10497" width="2.125" style="428" customWidth="1"/>
    <col min="10498" max="10498" width="2.375" style="428" customWidth="1"/>
    <col min="10499" max="10517" width="4" style="428" customWidth="1"/>
    <col min="10518" max="10521" width="2.375" style="428" customWidth="1"/>
    <col min="10522" max="10522" width="2.125" style="428" customWidth="1"/>
    <col min="10523" max="10751" width="4" style="428"/>
    <col min="10752" max="10752" width="1.75" style="428" customWidth="1"/>
    <col min="10753" max="10753" width="2.125" style="428" customWidth="1"/>
    <col min="10754" max="10754" width="2.375" style="428" customWidth="1"/>
    <col min="10755" max="10773" width="4" style="428" customWidth="1"/>
    <col min="10774" max="10777" width="2.375" style="428" customWidth="1"/>
    <col min="10778" max="10778" width="2.125" style="428" customWidth="1"/>
    <col min="10779" max="11007" width="4" style="428"/>
    <col min="11008" max="11008" width="1.75" style="428" customWidth="1"/>
    <col min="11009" max="11009" width="2.125" style="428" customWidth="1"/>
    <col min="11010" max="11010" width="2.375" style="428" customWidth="1"/>
    <col min="11011" max="11029" width="4" style="428" customWidth="1"/>
    <col min="11030" max="11033" width="2.375" style="428" customWidth="1"/>
    <col min="11034" max="11034" width="2.125" style="428" customWidth="1"/>
    <col min="11035" max="11263" width="4" style="428"/>
    <col min="11264" max="11264" width="1.75" style="428" customWidth="1"/>
    <col min="11265" max="11265" width="2.125" style="428" customWidth="1"/>
    <col min="11266" max="11266" width="2.375" style="428" customWidth="1"/>
    <col min="11267" max="11285" width="4" style="428" customWidth="1"/>
    <col min="11286" max="11289" width="2.375" style="428" customWidth="1"/>
    <col min="11290" max="11290" width="2.125" style="428" customWidth="1"/>
    <col min="11291" max="11519" width="4" style="428"/>
    <col min="11520" max="11520" width="1.75" style="428" customWidth="1"/>
    <col min="11521" max="11521" width="2.125" style="428" customWidth="1"/>
    <col min="11522" max="11522" width="2.375" style="428" customWidth="1"/>
    <col min="11523" max="11541" width="4" style="428" customWidth="1"/>
    <col min="11542" max="11545" width="2.375" style="428" customWidth="1"/>
    <col min="11546" max="11546" width="2.125" style="428" customWidth="1"/>
    <col min="11547" max="11775" width="4" style="428"/>
    <col min="11776" max="11776" width="1.75" style="428" customWidth="1"/>
    <col min="11777" max="11777" width="2.125" style="428" customWidth="1"/>
    <col min="11778" max="11778" width="2.375" style="428" customWidth="1"/>
    <col min="11779" max="11797" width="4" style="428" customWidth="1"/>
    <col min="11798" max="11801" width="2.375" style="428" customWidth="1"/>
    <col min="11802" max="11802" width="2.125" style="428" customWidth="1"/>
    <col min="11803" max="12031" width="4" style="428"/>
    <col min="12032" max="12032" width="1.75" style="428" customWidth="1"/>
    <col min="12033" max="12033" width="2.125" style="428" customWidth="1"/>
    <col min="12034" max="12034" width="2.375" style="428" customWidth="1"/>
    <col min="12035" max="12053" width="4" style="428" customWidth="1"/>
    <col min="12054" max="12057" width="2.375" style="428" customWidth="1"/>
    <col min="12058" max="12058" width="2.125" style="428" customWidth="1"/>
    <col min="12059" max="12287" width="4" style="428"/>
    <col min="12288" max="12288" width="1.75" style="428" customWidth="1"/>
    <col min="12289" max="12289" width="2.125" style="428" customWidth="1"/>
    <col min="12290" max="12290" width="2.375" style="428" customWidth="1"/>
    <col min="12291" max="12309" width="4" style="428" customWidth="1"/>
    <col min="12310" max="12313" width="2.375" style="428" customWidth="1"/>
    <col min="12314" max="12314" width="2.125" style="428" customWidth="1"/>
    <col min="12315" max="12543" width="4" style="428"/>
    <col min="12544" max="12544" width="1.75" style="428" customWidth="1"/>
    <col min="12545" max="12545" width="2.125" style="428" customWidth="1"/>
    <col min="12546" max="12546" width="2.375" style="428" customWidth="1"/>
    <col min="12547" max="12565" width="4" style="428" customWidth="1"/>
    <col min="12566" max="12569" width="2.375" style="428" customWidth="1"/>
    <col min="12570" max="12570" width="2.125" style="428" customWidth="1"/>
    <col min="12571" max="12799" width="4" style="428"/>
    <col min="12800" max="12800" width="1.75" style="428" customWidth="1"/>
    <col min="12801" max="12801" width="2.125" style="428" customWidth="1"/>
    <col min="12802" max="12802" width="2.375" style="428" customWidth="1"/>
    <col min="12803" max="12821" width="4" style="428" customWidth="1"/>
    <col min="12822" max="12825" width="2.375" style="428" customWidth="1"/>
    <col min="12826" max="12826" width="2.125" style="428" customWidth="1"/>
    <col min="12827" max="13055" width="4" style="428"/>
    <col min="13056" max="13056" width="1.75" style="428" customWidth="1"/>
    <col min="13057" max="13057" width="2.125" style="428" customWidth="1"/>
    <col min="13058" max="13058" width="2.375" style="428" customWidth="1"/>
    <col min="13059" max="13077" width="4" style="428" customWidth="1"/>
    <col min="13078" max="13081" width="2.375" style="428" customWidth="1"/>
    <col min="13082" max="13082" width="2.125" style="428" customWidth="1"/>
    <col min="13083" max="13311" width="4" style="428"/>
    <col min="13312" max="13312" width="1.75" style="428" customWidth="1"/>
    <col min="13313" max="13313" width="2.125" style="428" customWidth="1"/>
    <col min="13314" max="13314" width="2.375" style="428" customWidth="1"/>
    <col min="13315" max="13333" width="4" style="428" customWidth="1"/>
    <col min="13334" max="13337" width="2.375" style="428" customWidth="1"/>
    <col min="13338" max="13338" width="2.125" style="428" customWidth="1"/>
    <col min="13339" max="13567" width="4" style="428"/>
    <col min="13568" max="13568" width="1.75" style="428" customWidth="1"/>
    <col min="13569" max="13569" width="2.125" style="428" customWidth="1"/>
    <col min="13570" max="13570" width="2.375" style="428" customWidth="1"/>
    <col min="13571" max="13589" width="4" style="428" customWidth="1"/>
    <col min="13590" max="13593" width="2.375" style="428" customWidth="1"/>
    <col min="13594" max="13594" width="2.125" style="428" customWidth="1"/>
    <col min="13595" max="13823" width="4" style="428"/>
    <col min="13824" max="13824" width="1.75" style="428" customWidth="1"/>
    <col min="13825" max="13825" width="2.125" style="428" customWidth="1"/>
    <col min="13826" max="13826" width="2.375" style="428" customWidth="1"/>
    <col min="13827" max="13845" width="4" style="428" customWidth="1"/>
    <col min="13846" max="13849" width="2.375" style="428" customWidth="1"/>
    <col min="13850" max="13850" width="2.125" style="428" customWidth="1"/>
    <col min="13851" max="14079" width="4" style="428"/>
    <col min="14080" max="14080" width="1.75" style="428" customWidth="1"/>
    <col min="14081" max="14081" width="2.125" style="428" customWidth="1"/>
    <col min="14082" max="14082" width="2.375" style="428" customWidth="1"/>
    <col min="14083" max="14101" width="4" style="428" customWidth="1"/>
    <col min="14102" max="14105" width="2.375" style="428" customWidth="1"/>
    <col min="14106" max="14106" width="2.125" style="428" customWidth="1"/>
    <col min="14107" max="14335" width="4" style="428"/>
    <col min="14336" max="14336" width="1.75" style="428" customWidth="1"/>
    <col min="14337" max="14337" width="2.125" style="428" customWidth="1"/>
    <col min="14338" max="14338" width="2.375" style="428" customWidth="1"/>
    <col min="14339" max="14357" width="4" style="428" customWidth="1"/>
    <col min="14358" max="14361" width="2.375" style="428" customWidth="1"/>
    <col min="14362" max="14362" width="2.125" style="428" customWidth="1"/>
    <col min="14363" max="14591" width="4" style="428"/>
    <col min="14592" max="14592" width="1.75" style="428" customWidth="1"/>
    <col min="14593" max="14593" width="2.125" style="428" customWidth="1"/>
    <col min="14594" max="14594" width="2.375" style="428" customWidth="1"/>
    <col min="14595" max="14613" width="4" style="428" customWidth="1"/>
    <col min="14614" max="14617" width="2.375" style="428" customWidth="1"/>
    <col min="14618" max="14618" width="2.125" style="428" customWidth="1"/>
    <col min="14619" max="14847" width="4" style="428"/>
    <col min="14848" max="14848" width="1.75" style="428" customWidth="1"/>
    <col min="14849" max="14849" width="2.125" style="428" customWidth="1"/>
    <col min="14850" max="14850" width="2.375" style="428" customWidth="1"/>
    <col min="14851" max="14869" width="4" style="428" customWidth="1"/>
    <col min="14870" max="14873" width="2.375" style="428" customWidth="1"/>
    <col min="14874" max="14874" width="2.125" style="428" customWidth="1"/>
    <col min="14875" max="15103" width="4" style="428"/>
    <col min="15104" max="15104" width="1.75" style="428" customWidth="1"/>
    <col min="15105" max="15105" width="2.125" style="428" customWidth="1"/>
    <col min="15106" max="15106" width="2.375" style="428" customWidth="1"/>
    <col min="15107" max="15125" width="4" style="428" customWidth="1"/>
    <col min="15126" max="15129" width="2.375" style="428" customWidth="1"/>
    <col min="15130" max="15130" width="2.125" style="428" customWidth="1"/>
    <col min="15131" max="15359" width="4" style="428"/>
    <col min="15360" max="15360" width="1.75" style="428" customWidth="1"/>
    <col min="15361" max="15361" width="2.125" style="428" customWidth="1"/>
    <col min="15362" max="15362" width="2.375" style="428" customWidth="1"/>
    <col min="15363" max="15381" width="4" style="428" customWidth="1"/>
    <col min="15382" max="15385" width="2.375" style="428" customWidth="1"/>
    <col min="15386" max="15386" width="2.125" style="428" customWidth="1"/>
    <col min="15387" max="15615" width="4" style="428"/>
    <col min="15616" max="15616" width="1.75" style="428" customWidth="1"/>
    <col min="15617" max="15617" width="2.125" style="428" customWidth="1"/>
    <col min="15618" max="15618" width="2.375" style="428" customWidth="1"/>
    <col min="15619" max="15637" width="4" style="428" customWidth="1"/>
    <col min="15638" max="15641" width="2.375" style="428" customWidth="1"/>
    <col min="15642" max="15642" width="2.125" style="428" customWidth="1"/>
    <col min="15643" max="15871" width="4" style="428"/>
    <col min="15872" max="15872" width="1.75" style="428" customWidth="1"/>
    <col min="15873" max="15873" width="2.125" style="428" customWidth="1"/>
    <col min="15874" max="15874" width="2.375" style="428" customWidth="1"/>
    <col min="15875" max="15893" width="4" style="428" customWidth="1"/>
    <col min="15894" max="15897" width="2.375" style="428" customWidth="1"/>
    <col min="15898" max="15898" width="2.125" style="428" customWidth="1"/>
    <col min="15899" max="16127" width="4" style="428"/>
    <col min="16128" max="16128" width="1.75" style="428" customWidth="1"/>
    <col min="16129" max="16129" width="2.125" style="428" customWidth="1"/>
    <col min="16130" max="16130" width="2.375" style="428" customWidth="1"/>
    <col min="16131" max="16149" width="4" style="428" customWidth="1"/>
    <col min="16150" max="16153" width="2.375" style="428" customWidth="1"/>
    <col min="16154" max="16154" width="2.125" style="428" customWidth="1"/>
    <col min="16155" max="16384" width="4" style="428"/>
  </cols>
  <sheetData>
    <row r="1" spans="1:27" ht="20.100000000000001" customHeight="1" x14ac:dyDescent="0.15">
      <c r="A1" s="425"/>
      <c r="Z1" s="427"/>
    </row>
    <row r="2" spans="1:27" ht="20.100000000000001" customHeight="1" x14ac:dyDescent="0.15">
      <c r="A2" s="429"/>
      <c r="B2" s="1259" t="s">
        <v>840</v>
      </c>
      <c r="C2" s="1259"/>
      <c r="D2" s="1259"/>
      <c r="E2" s="1259"/>
      <c r="F2" s="428"/>
      <c r="G2" s="428"/>
      <c r="H2" s="428"/>
      <c r="I2" s="428"/>
      <c r="J2" s="428"/>
      <c r="K2" s="428"/>
      <c r="L2" s="428"/>
      <c r="M2" s="428"/>
      <c r="N2" s="428"/>
      <c r="O2" s="428"/>
      <c r="P2" s="428"/>
      <c r="Q2" s="428"/>
      <c r="R2" s="1229" t="s">
        <v>420</v>
      </c>
      <c r="S2" s="1229"/>
      <c r="T2" s="1229"/>
      <c r="U2" s="1229"/>
      <c r="V2" s="1229"/>
      <c r="W2" s="1229"/>
      <c r="X2" s="1229"/>
      <c r="Y2" s="1229"/>
      <c r="Z2" s="430"/>
      <c r="AA2" s="428"/>
    </row>
    <row r="3" spans="1:27" ht="20.100000000000001" customHeight="1" x14ac:dyDescent="0.15">
      <c r="A3" s="429"/>
      <c r="B3" s="428"/>
      <c r="C3" s="428"/>
      <c r="D3" s="428"/>
      <c r="E3" s="428"/>
      <c r="F3" s="428"/>
      <c r="G3" s="428"/>
      <c r="H3" s="428"/>
      <c r="I3" s="428"/>
      <c r="J3" s="428"/>
      <c r="K3" s="428"/>
      <c r="L3" s="428"/>
      <c r="M3" s="428"/>
      <c r="N3" s="428"/>
      <c r="O3" s="428"/>
      <c r="P3" s="428"/>
      <c r="Q3" s="428"/>
      <c r="R3" s="428"/>
      <c r="S3" s="428"/>
      <c r="T3" s="431"/>
      <c r="U3" s="428"/>
      <c r="V3" s="428"/>
      <c r="W3" s="428"/>
      <c r="X3" s="428"/>
      <c r="Y3" s="428"/>
      <c r="Z3" s="430"/>
      <c r="AA3" s="428"/>
    </row>
    <row r="4" spans="1:27" ht="20.100000000000001" customHeight="1" x14ac:dyDescent="0.15">
      <c r="A4" s="429"/>
      <c r="B4" s="1122" t="s">
        <v>649</v>
      </c>
      <c r="C4" s="1122"/>
      <c r="D4" s="1122"/>
      <c r="E4" s="1122"/>
      <c r="F4" s="1122"/>
      <c r="G4" s="1122"/>
      <c r="H4" s="1122"/>
      <c r="I4" s="1122"/>
      <c r="J4" s="1122"/>
      <c r="K4" s="1122"/>
      <c r="L4" s="1122"/>
      <c r="M4" s="1122"/>
      <c r="N4" s="1122"/>
      <c r="O4" s="1122"/>
      <c r="P4" s="1122"/>
      <c r="Q4" s="1122"/>
      <c r="R4" s="1122"/>
      <c r="S4" s="1122"/>
      <c r="T4" s="1122"/>
      <c r="U4" s="1122"/>
      <c r="V4" s="1122"/>
      <c r="W4" s="1122"/>
      <c r="X4" s="1122"/>
      <c r="Y4" s="1122"/>
      <c r="Z4" s="430"/>
      <c r="AA4" s="428"/>
    </row>
    <row r="5" spans="1:27" ht="20.100000000000001" customHeight="1" x14ac:dyDescent="0.15">
      <c r="A5" s="429"/>
      <c r="B5" s="428"/>
      <c r="C5" s="428"/>
      <c r="D5" s="428"/>
      <c r="E5" s="428"/>
      <c r="F5" s="428"/>
      <c r="G5" s="428"/>
      <c r="H5" s="428"/>
      <c r="I5" s="428"/>
      <c r="J5" s="428"/>
      <c r="K5" s="428"/>
      <c r="L5" s="428"/>
      <c r="M5" s="428"/>
      <c r="N5" s="428"/>
      <c r="O5" s="428"/>
      <c r="P5" s="428"/>
      <c r="Q5" s="428"/>
      <c r="R5" s="428"/>
      <c r="S5" s="428"/>
      <c r="T5" s="428"/>
      <c r="U5" s="428"/>
      <c r="V5" s="428"/>
      <c r="W5" s="428"/>
      <c r="X5" s="428"/>
      <c r="Y5" s="428"/>
      <c r="Z5" s="430"/>
      <c r="AA5" s="428"/>
    </row>
    <row r="6" spans="1:27" ht="20.100000000000001" customHeight="1" x14ac:dyDescent="0.15">
      <c r="A6" s="429"/>
      <c r="B6" s="1324" t="s">
        <v>421</v>
      </c>
      <c r="C6" s="1325"/>
      <c r="D6" s="1325"/>
      <c r="E6" s="1325"/>
      <c r="F6" s="1326"/>
      <c r="G6" s="1235"/>
      <c r="H6" s="1235"/>
      <c r="I6" s="1235"/>
      <c r="J6" s="1235"/>
      <c r="K6" s="1235"/>
      <c r="L6" s="1235"/>
      <c r="M6" s="1235"/>
      <c r="N6" s="1235"/>
      <c r="O6" s="1235"/>
      <c r="P6" s="1235"/>
      <c r="Q6" s="1235"/>
      <c r="R6" s="1235"/>
      <c r="S6" s="1235"/>
      <c r="T6" s="1235"/>
      <c r="U6" s="1235"/>
      <c r="V6" s="1235"/>
      <c r="W6" s="1235"/>
      <c r="X6" s="1235"/>
      <c r="Y6" s="1236"/>
      <c r="Z6" s="430"/>
      <c r="AA6" s="428"/>
    </row>
    <row r="7" spans="1:27" ht="20.100000000000001" customHeight="1" x14ac:dyDescent="0.15">
      <c r="A7" s="429"/>
      <c r="B7" s="1324" t="s">
        <v>471</v>
      </c>
      <c r="C7" s="1325"/>
      <c r="D7" s="1325"/>
      <c r="E7" s="1325"/>
      <c r="F7" s="1326"/>
      <c r="G7" s="1233" t="s">
        <v>648</v>
      </c>
      <c r="H7" s="1233"/>
      <c r="I7" s="1233"/>
      <c r="J7" s="1233"/>
      <c r="K7" s="1233"/>
      <c r="L7" s="1233"/>
      <c r="M7" s="1233"/>
      <c r="N7" s="1233"/>
      <c r="O7" s="1233"/>
      <c r="P7" s="1233"/>
      <c r="Q7" s="1233"/>
      <c r="R7" s="1233"/>
      <c r="S7" s="1233"/>
      <c r="T7" s="1233"/>
      <c r="U7" s="1233"/>
      <c r="V7" s="1233"/>
      <c r="W7" s="1233"/>
      <c r="X7" s="1233"/>
      <c r="Y7" s="1234"/>
      <c r="Z7" s="430"/>
      <c r="AA7" s="428"/>
    </row>
    <row r="8" spans="1:27" ht="20.100000000000001" customHeight="1" x14ac:dyDescent="0.15">
      <c r="A8" s="429"/>
      <c r="B8" s="428"/>
      <c r="C8" s="428"/>
      <c r="D8" s="428"/>
      <c r="E8" s="428"/>
      <c r="F8" s="428"/>
      <c r="G8" s="428"/>
      <c r="H8" s="428"/>
      <c r="I8" s="428"/>
      <c r="J8" s="428"/>
      <c r="K8" s="428"/>
      <c r="L8" s="428"/>
      <c r="M8" s="428"/>
      <c r="N8" s="428"/>
      <c r="O8" s="428"/>
      <c r="P8" s="428"/>
      <c r="Q8" s="428"/>
      <c r="R8" s="428"/>
      <c r="S8" s="428"/>
      <c r="T8" s="428"/>
      <c r="U8" s="428"/>
      <c r="V8" s="428"/>
      <c r="W8" s="428"/>
      <c r="X8" s="428"/>
      <c r="Y8" s="428"/>
      <c r="Z8" s="430"/>
      <c r="AA8" s="428"/>
    </row>
    <row r="9" spans="1:27" ht="20.100000000000001" customHeight="1" x14ac:dyDescent="0.15">
      <c r="A9" s="429"/>
      <c r="B9" s="374"/>
      <c r="C9" s="375" t="s">
        <v>647</v>
      </c>
      <c r="D9" s="375"/>
      <c r="E9" s="375"/>
      <c r="F9" s="375"/>
      <c r="G9" s="375"/>
      <c r="H9" s="375"/>
      <c r="I9" s="375"/>
      <c r="J9" s="375"/>
      <c r="K9" s="375"/>
      <c r="L9" s="375"/>
      <c r="M9" s="375"/>
      <c r="N9" s="375"/>
      <c r="O9" s="375"/>
      <c r="P9" s="375"/>
      <c r="Q9" s="375"/>
      <c r="R9" s="375"/>
      <c r="S9" s="375"/>
      <c r="T9" s="375"/>
      <c r="U9" s="376"/>
      <c r="V9" s="1107" t="s">
        <v>644</v>
      </c>
      <c r="W9" s="1108"/>
      <c r="X9" s="1108"/>
      <c r="Y9" s="1109"/>
      <c r="Z9" s="430"/>
      <c r="AA9" s="428"/>
    </row>
    <row r="10" spans="1:27" ht="20.100000000000001" customHeight="1" x14ac:dyDescent="0.15">
      <c r="A10" s="429"/>
      <c r="B10" s="378"/>
      <c r="C10" s="379" t="s">
        <v>646</v>
      </c>
      <c r="D10" s="379"/>
      <c r="E10" s="379"/>
      <c r="F10" s="379"/>
      <c r="G10" s="379"/>
      <c r="H10" s="379"/>
      <c r="I10" s="379"/>
      <c r="J10" s="379"/>
      <c r="K10" s="379"/>
      <c r="L10" s="379"/>
      <c r="M10" s="379"/>
      <c r="N10" s="379"/>
      <c r="O10" s="379"/>
      <c r="P10" s="379"/>
      <c r="Q10" s="379"/>
      <c r="R10" s="379"/>
      <c r="S10" s="379"/>
      <c r="T10" s="379"/>
      <c r="U10" s="380"/>
      <c r="V10" s="1113"/>
      <c r="W10" s="1114"/>
      <c r="X10" s="1114"/>
      <c r="Y10" s="1115"/>
      <c r="Z10" s="430"/>
      <c r="AA10" s="428"/>
    </row>
    <row r="11" spans="1:27" ht="20.100000000000001" customHeight="1" x14ac:dyDescent="0.15">
      <c r="A11" s="429"/>
      <c r="B11" s="374"/>
      <c r="C11" s="1108" t="s">
        <v>645</v>
      </c>
      <c r="D11" s="1108"/>
      <c r="E11" s="1108"/>
      <c r="F11" s="1108"/>
      <c r="G11" s="1108"/>
      <c r="H11" s="1108"/>
      <c r="I11" s="1108"/>
      <c r="J11" s="1108"/>
      <c r="K11" s="1108"/>
      <c r="L11" s="1108"/>
      <c r="M11" s="1108"/>
      <c r="N11" s="1108"/>
      <c r="O11" s="1108"/>
      <c r="P11" s="1108"/>
      <c r="Q11" s="1108"/>
      <c r="R11" s="1108"/>
      <c r="S11" s="1108"/>
      <c r="T11" s="1108"/>
      <c r="U11" s="369"/>
      <c r="V11" s="1107" t="s">
        <v>644</v>
      </c>
      <c r="W11" s="1108"/>
      <c r="X11" s="1108"/>
      <c r="Y11" s="1109"/>
      <c r="Z11" s="430"/>
      <c r="AA11" s="428"/>
    </row>
    <row r="12" spans="1:27" ht="20.100000000000001" customHeight="1" x14ac:dyDescent="0.15">
      <c r="A12" s="429"/>
      <c r="B12" s="377"/>
      <c r="C12" s="365" t="s">
        <v>643</v>
      </c>
      <c r="D12" s="365"/>
      <c r="E12" s="365"/>
      <c r="F12" s="365"/>
      <c r="G12" s="365"/>
      <c r="H12" s="365"/>
      <c r="I12" s="365"/>
      <c r="J12" s="365"/>
      <c r="K12" s="365"/>
      <c r="L12" s="365"/>
      <c r="M12" s="365"/>
      <c r="N12" s="365"/>
      <c r="O12" s="365"/>
      <c r="P12" s="365"/>
      <c r="Q12" s="365"/>
      <c r="R12" s="365"/>
      <c r="S12" s="365"/>
      <c r="T12" s="365"/>
      <c r="U12" s="366"/>
      <c r="V12" s="1110"/>
      <c r="W12" s="1111"/>
      <c r="X12" s="1111"/>
      <c r="Y12" s="1112"/>
      <c r="Z12" s="430"/>
      <c r="AA12" s="428"/>
    </row>
    <row r="13" spans="1:27" ht="20.100000000000001" customHeight="1" x14ac:dyDescent="0.15">
      <c r="A13" s="429"/>
      <c r="B13" s="377"/>
      <c r="C13" s="365" t="s">
        <v>642</v>
      </c>
      <c r="D13" s="365"/>
      <c r="E13" s="365"/>
      <c r="F13" s="365"/>
      <c r="G13" s="365"/>
      <c r="H13" s="365"/>
      <c r="I13" s="365"/>
      <c r="J13" s="365"/>
      <c r="K13" s="365"/>
      <c r="L13" s="365"/>
      <c r="M13" s="365"/>
      <c r="N13" s="365"/>
      <c r="O13" s="365"/>
      <c r="P13" s="365"/>
      <c r="Q13" s="365"/>
      <c r="R13" s="365"/>
      <c r="S13" s="365"/>
      <c r="T13" s="365"/>
      <c r="U13" s="366"/>
      <c r="V13" s="1110"/>
      <c r="W13" s="1111"/>
      <c r="X13" s="1111"/>
      <c r="Y13" s="1112"/>
      <c r="Z13" s="430"/>
      <c r="AA13" s="428"/>
    </row>
    <row r="14" spans="1:27" ht="20.100000000000001" customHeight="1" x14ac:dyDescent="0.15">
      <c r="A14" s="429"/>
      <c r="B14" s="377"/>
      <c r="C14" s="1119" t="s">
        <v>641</v>
      </c>
      <c r="D14" s="1119"/>
      <c r="E14" s="1119"/>
      <c r="F14" s="1119"/>
      <c r="G14" s="1119"/>
      <c r="H14" s="1119"/>
      <c r="I14" s="1119"/>
      <c r="J14" s="1119"/>
      <c r="K14" s="1119"/>
      <c r="L14" s="1119"/>
      <c r="M14" s="1119"/>
      <c r="N14" s="1119"/>
      <c r="O14" s="1119"/>
      <c r="P14" s="1119"/>
      <c r="Q14" s="1119"/>
      <c r="R14" s="1119"/>
      <c r="S14" s="1119"/>
      <c r="T14" s="1119"/>
      <c r="U14" s="366"/>
      <c r="V14" s="1110"/>
      <c r="W14" s="1111"/>
      <c r="X14" s="1111"/>
      <c r="Y14" s="1112"/>
      <c r="Z14" s="430"/>
      <c r="AA14" s="428"/>
    </row>
    <row r="15" spans="1:27" ht="20.100000000000001" customHeight="1" x14ac:dyDescent="0.15">
      <c r="A15" s="429"/>
      <c r="B15" s="377" t="s">
        <v>314</v>
      </c>
      <c r="C15" s="1119" t="s">
        <v>640</v>
      </c>
      <c r="D15" s="1119"/>
      <c r="E15" s="1119"/>
      <c r="F15" s="1119"/>
      <c r="G15" s="1119"/>
      <c r="H15" s="1119"/>
      <c r="I15" s="1119"/>
      <c r="J15" s="1119"/>
      <c r="K15" s="1119"/>
      <c r="L15" s="1119"/>
      <c r="M15" s="1119"/>
      <c r="N15" s="1119"/>
      <c r="O15" s="1119"/>
      <c r="P15" s="1119"/>
      <c r="Q15" s="1119"/>
      <c r="R15" s="1119"/>
      <c r="S15" s="1119"/>
      <c r="T15" s="1119"/>
      <c r="U15" s="366"/>
      <c r="V15" s="1110"/>
      <c r="W15" s="1111"/>
      <c r="X15" s="1111"/>
      <c r="Y15" s="1112"/>
      <c r="Z15" s="430"/>
      <c r="AA15" s="428"/>
    </row>
    <row r="16" spans="1:27" ht="20.100000000000001" customHeight="1" x14ac:dyDescent="0.15">
      <c r="A16" s="429"/>
      <c r="B16" s="378"/>
      <c r="C16" s="1327" t="s">
        <v>639</v>
      </c>
      <c r="D16" s="1327"/>
      <c r="E16" s="1327"/>
      <c r="F16" s="1327"/>
      <c r="G16" s="1327"/>
      <c r="H16" s="1327"/>
      <c r="I16" s="1327"/>
      <c r="J16" s="1327"/>
      <c r="K16" s="1327"/>
      <c r="L16" s="1327"/>
      <c r="M16" s="1327"/>
      <c r="N16" s="1327"/>
      <c r="O16" s="1327"/>
      <c r="P16" s="1327"/>
      <c r="Q16" s="1327"/>
      <c r="R16" s="1327"/>
      <c r="S16" s="1327"/>
      <c r="T16" s="1327"/>
      <c r="U16" s="380"/>
      <c r="V16" s="1113"/>
      <c r="W16" s="1114"/>
      <c r="X16" s="1114"/>
      <c r="Y16" s="1115"/>
      <c r="Z16" s="430"/>
      <c r="AA16" s="428"/>
    </row>
    <row r="17" spans="1:27" ht="20.100000000000001" customHeight="1" x14ac:dyDescent="0.15">
      <c r="A17" s="429"/>
      <c r="B17" s="428"/>
      <c r="C17" s="428"/>
      <c r="D17" s="428"/>
      <c r="E17" s="428"/>
      <c r="F17" s="428"/>
      <c r="G17" s="428"/>
      <c r="H17" s="428"/>
      <c r="I17" s="428"/>
      <c r="J17" s="428"/>
      <c r="K17" s="428"/>
      <c r="L17" s="428"/>
      <c r="M17" s="428"/>
      <c r="N17" s="428"/>
      <c r="O17" s="428"/>
      <c r="P17" s="428"/>
      <c r="Q17" s="428"/>
      <c r="R17" s="428"/>
      <c r="S17" s="428"/>
      <c r="T17" s="428"/>
      <c r="U17" s="428"/>
      <c r="V17" s="428"/>
      <c r="W17" s="428"/>
      <c r="X17" s="428"/>
      <c r="Y17" s="428"/>
      <c r="Z17" s="430"/>
      <c r="AA17" s="428"/>
    </row>
    <row r="18" spans="1:27" ht="20.100000000000001" customHeight="1" x14ac:dyDescent="0.15">
      <c r="A18" s="429"/>
      <c r="B18" s="428" t="s">
        <v>638</v>
      </c>
      <c r="C18" s="428"/>
      <c r="D18" s="428"/>
      <c r="E18" s="428"/>
      <c r="F18" s="428"/>
      <c r="G18" s="428"/>
      <c r="H18" s="428"/>
      <c r="I18" s="428"/>
      <c r="J18" s="428"/>
      <c r="K18" s="428"/>
      <c r="L18" s="428"/>
      <c r="M18" s="428"/>
      <c r="N18" s="428"/>
      <c r="O18" s="428"/>
      <c r="P18" s="428"/>
      <c r="Q18" s="428"/>
      <c r="R18" s="428"/>
      <c r="S18" s="428"/>
      <c r="T18" s="428"/>
      <c r="U18" s="428"/>
      <c r="V18" s="428"/>
      <c r="W18" s="428"/>
      <c r="X18" s="428"/>
      <c r="Y18" s="428"/>
      <c r="Z18" s="430"/>
      <c r="AA18" s="428"/>
    </row>
    <row r="19" spans="1:27" ht="20.100000000000001" customHeight="1" x14ac:dyDescent="0.15">
      <c r="A19" s="429"/>
      <c r="B19" s="428" t="s">
        <v>637</v>
      </c>
      <c r="C19" s="428"/>
      <c r="D19" s="428"/>
      <c r="E19" s="428"/>
      <c r="F19" s="428"/>
      <c r="G19" s="428"/>
      <c r="H19" s="428"/>
      <c r="I19" s="428"/>
      <c r="J19" s="428"/>
      <c r="K19" s="428"/>
      <c r="L19" s="428"/>
      <c r="M19" s="428"/>
      <c r="N19" s="428"/>
      <c r="O19" s="428"/>
      <c r="P19" s="428"/>
      <c r="Q19" s="428"/>
      <c r="R19" s="428"/>
      <c r="S19" s="428"/>
      <c r="T19" s="428"/>
      <c r="U19" s="428"/>
      <c r="V19" s="428"/>
      <c r="W19" s="428"/>
      <c r="X19" s="428"/>
      <c r="Y19" s="428"/>
      <c r="Z19" s="430"/>
      <c r="AA19" s="428"/>
    </row>
    <row r="20" spans="1:27" ht="20.100000000000001" customHeight="1" x14ac:dyDescent="0.15">
      <c r="A20" s="429"/>
      <c r="B20" s="428" t="s">
        <v>636</v>
      </c>
      <c r="C20" s="428"/>
      <c r="D20" s="428"/>
      <c r="E20" s="428"/>
      <c r="F20" s="428"/>
      <c r="G20" s="428"/>
      <c r="H20" s="428"/>
      <c r="I20" s="428"/>
      <c r="J20" s="428"/>
      <c r="K20" s="428"/>
      <c r="L20" s="428"/>
      <c r="M20" s="428"/>
      <c r="N20" s="428"/>
      <c r="O20" s="428"/>
      <c r="P20" s="428"/>
      <c r="Q20" s="428"/>
      <c r="R20" s="428"/>
      <c r="S20" s="428"/>
      <c r="T20" s="428"/>
      <c r="U20" s="428"/>
      <c r="V20" s="428"/>
      <c r="W20" s="428"/>
      <c r="X20" s="428"/>
      <c r="Y20" s="428"/>
      <c r="Z20" s="430"/>
      <c r="AA20" s="428"/>
    </row>
    <row r="21" spans="1:27" ht="20.100000000000001" customHeight="1" x14ac:dyDescent="0.15">
      <c r="A21" s="428"/>
      <c r="B21" s="428" t="s">
        <v>635</v>
      </c>
      <c r="C21" s="428"/>
      <c r="D21" s="428"/>
      <c r="E21" s="428"/>
      <c r="F21" s="428"/>
      <c r="G21" s="428"/>
      <c r="H21" s="428"/>
      <c r="I21" s="428"/>
      <c r="J21" s="428"/>
      <c r="K21" s="428"/>
      <c r="L21" s="428"/>
      <c r="M21" s="428"/>
      <c r="N21" s="428"/>
      <c r="O21" s="428"/>
      <c r="P21" s="428"/>
      <c r="Q21" s="428"/>
      <c r="R21" s="428"/>
      <c r="S21" s="428"/>
      <c r="T21" s="428"/>
      <c r="U21" s="428"/>
      <c r="V21" s="428"/>
      <c r="W21" s="428"/>
      <c r="X21" s="428"/>
      <c r="Y21" s="428"/>
      <c r="Z21" s="428"/>
      <c r="AA21" s="428"/>
    </row>
    <row r="22" spans="1:27" ht="20.100000000000001" customHeight="1" x14ac:dyDescent="0.15">
      <c r="A22" s="428"/>
      <c r="B22" s="428"/>
      <c r="C22" s="428"/>
      <c r="D22" s="428"/>
      <c r="E22" s="428"/>
      <c r="F22" s="428"/>
      <c r="G22" s="428"/>
      <c r="H22" s="428"/>
      <c r="I22" s="428"/>
      <c r="J22" s="428"/>
      <c r="K22" s="428"/>
      <c r="L22" s="428"/>
      <c r="M22" s="428"/>
      <c r="N22" s="428"/>
      <c r="O22" s="428"/>
      <c r="P22" s="428"/>
      <c r="Q22" s="428"/>
      <c r="R22" s="428"/>
      <c r="S22" s="428"/>
      <c r="T22" s="428"/>
      <c r="U22" s="428"/>
      <c r="V22" s="428"/>
      <c r="W22" s="428"/>
      <c r="X22" s="428"/>
      <c r="Y22" s="428"/>
      <c r="Z22" s="428"/>
      <c r="AA22" s="428"/>
    </row>
    <row r="23" spans="1:27" ht="20.100000000000001" customHeight="1" x14ac:dyDescent="0.15">
      <c r="A23" s="428"/>
      <c r="B23" s="428" t="s">
        <v>423</v>
      </c>
      <c r="C23" s="428"/>
      <c r="D23" s="428"/>
      <c r="E23" s="428"/>
      <c r="F23" s="428"/>
      <c r="G23" s="428"/>
      <c r="H23" s="428"/>
      <c r="I23" s="428"/>
      <c r="J23" s="428"/>
      <c r="K23" s="428"/>
      <c r="L23" s="428"/>
      <c r="M23" s="428"/>
      <c r="N23" s="428"/>
      <c r="O23" s="428"/>
      <c r="P23" s="428"/>
      <c r="Q23" s="428"/>
      <c r="R23" s="428"/>
      <c r="S23" s="428"/>
      <c r="T23" s="428"/>
      <c r="U23" s="428"/>
      <c r="V23" s="428"/>
      <c r="W23" s="428"/>
      <c r="X23" s="428"/>
      <c r="Y23" s="428"/>
      <c r="Z23" s="428"/>
      <c r="AA23" s="428"/>
    </row>
    <row r="24" spans="1:27" ht="20.100000000000001" customHeight="1" x14ac:dyDescent="0.15">
      <c r="A24" s="428"/>
      <c r="B24" s="428"/>
      <c r="C24" s="428" t="s">
        <v>634</v>
      </c>
      <c r="D24" s="428"/>
      <c r="E24" s="428"/>
      <c r="F24" s="428"/>
      <c r="G24" s="428"/>
      <c r="H24" s="428"/>
      <c r="I24" s="428"/>
      <c r="J24" s="428"/>
      <c r="K24" s="428"/>
      <c r="L24" s="428"/>
      <c r="M24" s="428"/>
      <c r="N24" s="428"/>
      <c r="O24" s="428"/>
      <c r="P24" s="428"/>
      <c r="Q24" s="428"/>
      <c r="R24" s="428"/>
      <c r="S24" s="428"/>
      <c r="T24" s="428"/>
      <c r="U24" s="428"/>
      <c r="V24" s="428"/>
      <c r="W24" s="428"/>
      <c r="X24" s="428"/>
      <c r="Y24" s="428"/>
      <c r="Z24" s="428"/>
      <c r="AA24" s="428"/>
    </row>
    <row r="25" spans="1:27" ht="4.5" customHeight="1" x14ac:dyDescent="0.15"/>
  </sheetData>
  <mergeCells count="13">
    <mergeCell ref="V9:Y10"/>
    <mergeCell ref="C11:T11"/>
    <mergeCell ref="V11:Y16"/>
    <mergeCell ref="C14:T14"/>
    <mergeCell ref="C15:T15"/>
    <mergeCell ref="C16:T16"/>
    <mergeCell ref="B7:F7"/>
    <mergeCell ref="G7:Y7"/>
    <mergeCell ref="B2:E2"/>
    <mergeCell ref="R2:Y2"/>
    <mergeCell ref="B4:Y4"/>
    <mergeCell ref="B6:F6"/>
    <mergeCell ref="G6:Y6"/>
  </mergeCells>
  <phoneticPr fontId="5"/>
  <pageMargins left="0.7" right="0.7" top="0.75" bottom="0.75" header="0.3" footer="0.3"/>
  <pageSetup paperSize="9" scale="96" orientation="portrait" horizontalDpi="4294967293"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B1:AD35"/>
  <sheetViews>
    <sheetView showGridLines="0" view="pageBreakPreview" zoomScaleNormal="100" zoomScaleSheetLayoutView="100" workbookViewId="0">
      <selection sqref="A1:M1"/>
    </sheetView>
  </sheetViews>
  <sheetFormatPr defaultRowHeight="15.95" customHeight="1" x14ac:dyDescent="0.15"/>
  <cols>
    <col min="1" max="1" width="2.75" style="4" customWidth="1"/>
    <col min="2" max="28" width="4.625" style="4" customWidth="1"/>
    <col min="29" max="30" width="3.125" style="4" customWidth="1"/>
    <col min="31" max="16384" width="9" style="4"/>
  </cols>
  <sheetData>
    <row r="1" spans="2:30" ht="15.95" customHeight="1" x14ac:dyDescent="0.2">
      <c r="B1" s="3" t="s">
        <v>241</v>
      </c>
    </row>
    <row r="3" spans="2:30" ht="15.95" customHeight="1" x14ac:dyDescent="0.2">
      <c r="C3" s="3" t="s">
        <v>21</v>
      </c>
    </row>
    <row r="5" spans="2:30" ht="15.95" customHeight="1" x14ac:dyDescent="0.15">
      <c r="C5" s="1328" t="s">
        <v>15</v>
      </c>
      <c r="D5" s="1329"/>
      <c r="E5" s="1329"/>
      <c r="F5" s="1330"/>
      <c r="G5" s="1331"/>
      <c r="H5" s="1332"/>
      <c r="I5" s="1332"/>
      <c r="J5" s="1332"/>
      <c r="K5" s="1332"/>
      <c r="L5" s="1332"/>
      <c r="M5" s="1332"/>
      <c r="N5" s="1332"/>
      <c r="O5" s="1332"/>
      <c r="P5" s="1333"/>
    </row>
    <row r="7" spans="2:30" ht="15.95" customHeight="1" x14ac:dyDescent="0.15">
      <c r="B7" s="5"/>
      <c r="C7" s="6"/>
      <c r="D7" s="6"/>
      <c r="E7" s="6"/>
      <c r="F7" s="6"/>
      <c r="G7" s="6"/>
      <c r="H7" s="6"/>
      <c r="I7" s="6"/>
      <c r="J7" s="6"/>
      <c r="K7" s="6"/>
      <c r="L7" s="6"/>
      <c r="M7" s="6"/>
      <c r="N7" s="6"/>
      <c r="O7" s="6"/>
      <c r="P7" s="6"/>
      <c r="Q7" s="6"/>
      <c r="R7" s="6"/>
      <c r="S7" s="6"/>
      <c r="T7" s="6"/>
      <c r="U7" s="6"/>
      <c r="V7" s="6"/>
      <c r="W7" s="6"/>
      <c r="X7" s="6"/>
      <c r="Y7" s="6"/>
      <c r="Z7" s="6"/>
      <c r="AA7" s="6"/>
      <c r="AB7" s="6"/>
      <c r="AC7" s="6"/>
      <c r="AD7" s="7"/>
    </row>
    <row r="8" spans="2:30" ht="15.95" customHeight="1" x14ac:dyDescent="0.15">
      <c r="B8" s="8"/>
      <c r="AD8" s="9"/>
    </row>
    <row r="9" spans="2:30" ht="15.95" customHeight="1" x14ac:dyDescent="0.15">
      <c r="B9" s="8"/>
      <c r="AD9" s="9"/>
    </row>
    <row r="10" spans="2:30" ht="15.95" customHeight="1" x14ac:dyDescent="0.15">
      <c r="B10" s="8"/>
      <c r="AD10" s="9"/>
    </row>
    <row r="11" spans="2:30" ht="15.95" customHeight="1" x14ac:dyDescent="0.15">
      <c r="B11" s="8"/>
      <c r="AD11" s="9"/>
    </row>
    <row r="12" spans="2:30" ht="15.95" customHeight="1" x14ac:dyDescent="0.15">
      <c r="B12" s="8"/>
      <c r="AD12" s="9"/>
    </row>
    <row r="13" spans="2:30" ht="15.95" customHeight="1" x14ac:dyDescent="0.15">
      <c r="B13" s="8"/>
      <c r="AD13" s="9"/>
    </row>
    <row r="14" spans="2:30" ht="15.95" customHeight="1" x14ac:dyDescent="0.15">
      <c r="B14" s="8"/>
      <c r="AD14" s="9"/>
    </row>
    <row r="15" spans="2:30" ht="15.95" customHeight="1" x14ac:dyDescent="0.15">
      <c r="B15" s="8"/>
      <c r="AD15" s="9"/>
    </row>
    <row r="16" spans="2:30" ht="15.95" customHeight="1" x14ac:dyDescent="0.15">
      <c r="B16" s="8"/>
      <c r="AD16" s="9"/>
    </row>
    <row r="17" spans="2:30" ht="15.95" customHeight="1" x14ac:dyDescent="0.15">
      <c r="B17" s="8"/>
      <c r="AD17" s="9"/>
    </row>
    <row r="18" spans="2:30" ht="15.95" customHeight="1" x14ac:dyDescent="0.15">
      <c r="B18" s="8"/>
      <c r="AD18" s="9"/>
    </row>
    <row r="19" spans="2:30" ht="15.95" customHeight="1" x14ac:dyDescent="0.15">
      <c r="B19" s="8"/>
      <c r="AD19" s="9"/>
    </row>
    <row r="20" spans="2:30" ht="15.95" customHeight="1" x14ac:dyDescent="0.15">
      <c r="B20" s="8"/>
      <c r="AD20" s="9"/>
    </row>
    <row r="21" spans="2:30" ht="15.95" customHeight="1" x14ac:dyDescent="0.15">
      <c r="B21" s="8"/>
      <c r="AD21" s="9"/>
    </row>
    <row r="22" spans="2:30" ht="15.95" customHeight="1" x14ac:dyDescent="0.15">
      <c r="B22" s="8"/>
      <c r="AD22" s="9"/>
    </row>
    <row r="23" spans="2:30" ht="15.95" customHeight="1" x14ac:dyDescent="0.15">
      <c r="B23" s="8"/>
      <c r="AD23" s="9"/>
    </row>
    <row r="24" spans="2:30" ht="15.95" customHeight="1" x14ac:dyDescent="0.15">
      <c r="B24" s="8"/>
      <c r="AD24" s="9"/>
    </row>
    <row r="25" spans="2:30" ht="15.95" customHeight="1" x14ac:dyDescent="0.15">
      <c r="B25" s="8"/>
      <c r="AD25" s="9"/>
    </row>
    <row r="26" spans="2:30" ht="15.95" customHeight="1" x14ac:dyDescent="0.15">
      <c r="B26" s="8"/>
      <c r="AD26" s="9"/>
    </row>
    <row r="27" spans="2:30" ht="15.95" customHeight="1" x14ac:dyDescent="0.15">
      <c r="B27" s="8"/>
      <c r="AD27" s="9"/>
    </row>
    <row r="28" spans="2:30" ht="15.95" customHeight="1" x14ac:dyDescent="0.15">
      <c r="B28" s="8"/>
      <c r="AD28" s="9"/>
    </row>
    <row r="29" spans="2:30" ht="15.95" customHeight="1" x14ac:dyDescent="0.15">
      <c r="B29" s="8"/>
      <c r="AD29" s="9"/>
    </row>
    <row r="30" spans="2:30" ht="15.95" customHeight="1" x14ac:dyDescent="0.15">
      <c r="B30" s="8"/>
      <c r="AD30" s="9"/>
    </row>
    <row r="31" spans="2:30" ht="15.95" customHeight="1" x14ac:dyDescent="0.15">
      <c r="B31" s="8"/>
      <c r="AD31" s="9"/>
    </row>
    <row r="32" spans="2:30" ht="15.95" customHeight="1" x14ac:dyDescent="0.15">
      <c r="B32" s="8"/>
      <c r="AD32" s="9"/>
    </row>
    <row r="33" spans="2:30" ht="15.95" customHeight="1" x14ac:dyDescent="0.15">
      <c r="B33" s="10"/>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2"/>
    </row>
    <row r="34" spans="2:30" ht="15.95" customHeight="1" x14ac:dyDescent="0.15">
      <c r="B34" s="13" t="s">
        <v>22</v>
      </c>
    </row>
    <row r="35" spans="2:30" ht="15.95" customHeight="1" x14ac:dyDescent="0.15">
      <c r="B35" s="13" t="s">
        <v>23</v>
      </c>
    </row>
  </sheetData>
  <mergeCells count="2">
    <mergeCell ref="C5:F5"/>
    <mergeCell ref="G5:P5"/>
  </mergeCells>
  <phoneticPr fontId="5"/>
  <pageMargins left="0.78740157480314965" right="0.19685039370078741" top="0.6692913385826772" bottom="0.51181102362204722"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25046-A665-4BD8-BAF7-5820BBA10F7C}">
  <sheetPr>
    <pageSetUpPr fitToPage="1"/>
  </sheetPr>
  <dimension ref="A1:BV66"/>
  <sheetViews>
    <sheetView view="pageBreakPreview" zoomScaleNormal="100" zoomScaleSheetLayoutView="100" workbookViewId="0">
      <selection sqref="A1:G1"/>
    </sheetView>
  </sheetViews>
  <sheetFormatPr defaultColWidth="2.625" defaultRowHeight="20.100000000000001" customHeight="1" x14ac:dyDescent="0.15"/>
  <cols>
    <col min="1" max="1" width="3" style="261" customWidth="1"/>
    <col min="2" max="38" width="2.875" style="261" customWidth="1"/>
    <col min="39" max="16384" width="2.625" style="261"/>
  </cols>
  <sheetData>
    <row r="1" spans="1:74" ht="15.75" customHeight="1" x14ac:dyDescent="0.15">
      <c r="A1" s="624" t="s">
        <v>666</v>
      </c>
      <c r="B1" s="625"/>
      <c r="C1" s="625"/>
      <c r="D1" s="625"/>
      <c r="E1" s="625"/>
      <c r="F1" s="625"/>
      <c r="G1" s="625"/>
    </row>
    <row r="2" spans="1:74" ht="15" customHeight="1" x14ac:dyDescent="0.15">
      <c r="A2" s="626" t="s">
        <v>667</v>
      </c>
      <c r="B2" s="626"/>
      <c r="C2" s="626"/>
      <c r="D2" s="626"/>
      <c r="E2" s="626"/>
      <c r="F2" s="626"/>
      <c r="G2" s="626"/>
      <c r="H2" s="626"/>
      <c r="I2" s="626"/>
      <c r="J2" s="626"/>
      <c r="K2" s="626"/>
      <c r="L2" s="626"/>
      <c r="M2" s="626"/>
      <c r="N2" s="626"/>
      <c r="O2" s="626"/>
      <c r="P2" s="626"/>
      <c r="Q2" s="626"/>
      <c r="R2" s="626"/>
      <c r="S2" s="626"/>
      <c r="T2" s="626"/>
      <c r="U2" s="626"/>
      <c r="V2" s="626"/>
      <c r="W2" s="626"/>
      <c r="X2" s="626"/>
      <c r="Y2" s="626"/>
      <c r="Z2" s="626"/>
      <c r="AA2" s="626"/>
      <c r="AB2" s="626"/>
      <c r="AC2" s="626"/>
      <c r="AD2" s="626"/>
      <c r="AE2" s="626"/>
      <c r="AF2" s="626"/>
      <c r="AG2" s="626"/>
      <c r="AH2" s="626"/>
      <c r="AI2" s="626"/>
      <c r="AO2" s="263"/>
      <c r="AP2" s="263"/>
      <c r="AQ2" s="263"/>
      <c r="AR2" s="263"/>
      <c r="AS2" s="263"/>
      <c r="AT2" s="263"/>
      <c r="AU2" s="263"/>
      <c r="AV2" s="263"/>
      <c r="AW2" s="263"/>
      <c r="AX2" s="263"/>
      <c r="AY2" s="263"/>
      <c r="AZ2" s="263"/>
      <c r="BA2" s="263"/>
      <c r="BB2" s="263"/>
      <c r="BC2" s="263"/>
      <c r="BD2" s="263"/>
      <c r="BE2" s="263"/>
      <c r="BF2" s="263"/>
      <c r="BG2" s="263"/>
      <c r="BH2" s="263"/>
      <c r="BI2" s="263"/>
      <c r="BJ2" s="263"/>
      <c r="BK2" s="263"/>
      <c r="BL2" s="263"/>
      <c r="BM2" s="263"/>
      <c r="BN2" s="263"/>
      <c r="BO2" s="263"/>
      <c r="BP2" s="263"/>
      <c r="BQ2" s="263"/>
      <c r="BR2" s="263"/>
      <c r="BS2" s="263"/>
      <c r="BT2" s="263"/>
      <c r="BU2" s="263"/>
      <c r="BV2" s="263"/>
    </row>
    <row r="3" spans="1:74" ht="15" customHeight="1" x14ac:dyDescent="0.15">
      <c r="A3" s="626" t="s">
        <v>668</v>
      </c>
      <c r="B3" s="626"/>
      <c r="C3" s="626"/>
      <c r="D3" s="626"/>
      <c r="E3" s="626"/>
      <c r="F3" s="626"/>
      <c r="G3" s="626"/>
      <c r="H3" s="626"/>
      <c r="I3" s="626"/>
      <c r="J3" s="626"/>
      <c r="K3" s="626"/>
      <c r="L3" s="626"/>
      <c r="M3" s="626"/>
      <c r="N3" s="626"/>
      <c r="O3" s="626"/>
      <c r="P3" s="626"/>
      <c r="Q3" s="626"/>
      <c r="R3" s="626"/>
      <c r="S3" s="626"/>
      <c r="T3" s="626"/>
      <c r="U3" s="626"/>
      <c r="V3" s="626"/>
      <c r="W3" s="626"/>
      <c r="X3" s="626"/>
      <c r="Y3" s="626"/>
      <c r="Z3" s="626"/>
      <c r="AA3" s="626"/>
      <c r="AB3" s="626"/>
      <c r="AC3" s="626"/>
      <c r="AD3" s="626"/>
      <c r="AE3" s="626"/>
      <c r="AF3" s="626"/>
      <c r="AG3" s="626"/>
      <c r="AH3" s="626"/>
      <c r="AI3" s="626"/>
      <c r="AJ3" s="626"/>
      <c r="AO3" s="263"/>
      <c r="AP3" s="263"/>
      <c r="AQ3" s="263"/>
      <c r="AR3" s="263"/>
      <c r="AS3" s="263"/>
      <c r="AT3" s="263"/>
      <c r="AU3" s="263"/>
      <c r="AV3" s="263"/>
      <c r="AW3" s="263"/>
      <c r="AX3" s="263"/>
      <c r="AY3" s="263"/>
      <c r="AZ3" s="263"/>
      <c r="BA3" s="263"/>
      <c r="BB3" s="263"/>
      <c r="BC3" s="263"/>
      <c r="BD3" s="263"/>
      <c r="BE3" s="263"/>
      <c r="BF3" s="263"/>
      <c r="BG3" s="263"/>
      <c r="BH3" s="263"/>
      <c r="BI3" s="263"/>
      <c r="BJ3" s="263"/>
      <c r="BK3" s="263"/>
      <c r="BL3" s="263"/>
      <c r="BM3" s="263"/>
      <c r="BN3" s="263"/>
      <c r="BO3" s="263"/>
      <c r="BP3" s="263"/>
      <c r="BQ3" s="263"/>
      <c r="BR3" s="263"/>
      <c r="BS3" s="263"/>
      <c r="BT3" s="263"/>
      <c r="BU3" s="263"/>
      <c r="BV3" s="263"/>
    </row>
    <row r="4" spans="1:74" ht="15" customHeight="1" x14ac:dyDescent="0.15">
      <c r="A4" s="626" t="s">
        <v>669</v>
      </c>
      <c r="B4" s="626"/>
      <c r="C4" s="626"/>
      <c r="D4" s="626"/>
      <c r="E4" s="626"/>
      <c r="F4" s="626"/>
      <c r="G4" s="626"/>
      <c r="H4" s="626"/>
      <c r="I4" s="626"/>
      <c r="J4" s="626"/>
      <c r="K4" s="626"/>
      <c r="L4" s="626"/>
      <c r="M4" s="626"/>
      <c r="N4" s="626"/>
      <c r="O4" s="626"/>
      <c r="P4" s="626"/>
      <c r="Q4" s="626"/>
      <c r="R4" s="626"/>
      <c r="S4" s="626"/>
      <c r="T4" s="626"/>
      <c r="U4" s="626"/>
      <c r="V4" s="626"/>
      <c r="W4" s="626"/>
      <c r="X4" s="626"/>
      <c r="Y4" s="626"/>
      <c r="Z4" s="626"/>
      <c r="AA4" s="626"/>
      <c r="AB4" s="626"/>
      <c r="AC4" s="626"/>
      <c r="AD4" s="626"/>
      <c r="AE4" s="626"/>
      <c r="AF4" s="626"/>
      <c r="AG4" s="626"/>
      <c r="AH4" s="626"/>
      <c r="AI4" s="626"/>
      <c r="AJ4" s="626"/>
      <c r="AK4" s="264"/>
      <c r="AL4" s="264"/>
      <c r="AO4" s="263"/>
      <c r="AP4" s="263"/>
      <c r="AQ4" s="263"/>
      <c r="AR4" s="263"/>
      <c r="AS4" s="263"/>
      <c r="AT4" s="263"/>
      <c r="AU4" s="263"/>
      <c r="AV4" s="263"/>
      <c r="AW4" s="263"/>
      <c r="AX4" s="263"/>
      <c r="AY4" s="263"/>
      <c r="AZ4" s="263"/>
      <c r="BA4" s="263"/>
      <c r="BB4" s="263"/>
      <c r="BC4" s="263"/>
      <c r="BD4" s="263"/>
      <c r="BE4" s="263"/>
      <c r="BF4" s="263"/>
      <c r="BG4" s="263"/>
      <c r="BH4" s="263"/>
      <c r="BI4" s="263"/>
      <c r="BJ4" s="264"/>
      <c r="BK4" s="264"/>
      <c r="BL4" s="264"/>
      <c r="BN4" s="264"/>
      <c r="BO4" s="264"/>
      <c r="BP4" s="264"/>
      <c r="BQ4" s="264"/>
      <c r="BR4" s="264"/>
      <c r="BS4" s="264"/>
      <c r="BT4" s="264"/>
      <c r="BU4" s="264"/>
      <c r="BV4" s="264"/>
    </row>
    <row r="5" spans="1:74" ht="15" customHeight="1" x14ac:dyDescent="0.15">
      <c r="P5" s="265"/>
      <c r="S5" s="265" t="s">
        <v>670</v>
      </c>
      <c r="X5" s="264"/>
      <c r="Y5" s="264"/>
      <c r="Z5" s="264"/>
      <c r="AA5" s="264"/>
      <c r="AB5" s="264"/>
      <c r="AC5" s="264"/>
      <c r="AD5" s="264"/>
      <c r="AE5" s="264"/>
      <c r="AF5" s="264"/>
      <c r="AG5" s="264"/>
      <c r="AH5" s="264"/>
      <c r="AI5" s="264"/>
      <c r="AJ5" s="264"/>
      <c r="AK5" s="264"/>
      <c r="AL5" s="264"/>
      <c r="AO5" s="263"/>
      <c r="AP5" s="263"/>
      <c r="AQ5" s="263"/>
      <c r="AR5" s="263"/>
      <c r="AS5" s="263"/>
      <c r="AT5" s="263"/>
      <c r="AU5" s="263"/>
      <c r="AV5" s="263"/>
      <c r="AW5" s="263"/>
      <c r="AX5" s="263"/>
      <c r="AY5" s="263"/>
      <c r="AZ5" s="263"/>
      <c r="BA5" s="263"/>
      <c r="BB5" s="263"/>
      <c r="BC5" s="263"/>
      <c r="BD5" s="263"/>
      <c r="BE5" s="263"/>
      <c r="BF5" s="263"/>
      <c r="BG5" s="263"/>
      <c r="BH5" s="263"/>
      <c r="BI5" s="263"/>
      <c r="BJ5" s="264"/>
      <c r="BK5" s="264"/>
      <c r="BL5" s="264"/>
      <c r="BN5" s="264"/>
      <c r="BO5" s="264"/>
      <c r="BP5" s="264"/>
      <c r="BQ5" s="264"/>
      <c r="BR5" s="264"/>
      <c r="BS5" s="264"/>
      <c r="BT5" s="264"/>
      <c r="BU5" s="264"/>
      <c r="BV5" s="264"/>
    </row>
    <row r="6" spans="1:74" ht="15" customHeight="1" x14ac:dyDescent="0.15">
      <c r="C6" s="263"/>
      <c r="D6" s="263"/>
      <c r="F6" s="263"/>
      <c r="G6" s="263"/>
      <c r="H6" s="263"/>
      <c r="I6" s="263"/>
      <c r="J6" s="263"/>
      <c r="K6" s="263"/>
      <c r="L6" s="263"/>
      <c r="M6" s="263"/>
      <c r="Z6" s="627"/>
      <c r="AA6" s="627"/>
      <c r="AB6" s="627"/>
      <c r="AC6" s="627"/>
      <c r="AD6" s="261" t="s">
        <v>671</v>
      </c>
      <c r="AE6" s="627"/>
      <c r="AF6" s="627"/>
      <c r="AG6" s="261" t="s">
        <v>672</v>
      </c>
      <c r="AH6" s="627"/>
      <c r="AI6" s="627"/>
      <c r="AJ6" s="261" t="s">
        <v>71</v>
      </c>
      <c r="AO6" s="263"/>
      <c r="AP6" s="263"/>
      <c r="AQ6" s="263"/>
      <c r="AR6" s="263"/>
      <c r="AS6" s="263"/>
      <c r="AT6" s="263"/>
      <c r="AU6" s="263"/>
      <c r="AV6" s="263"/>
      <c r="AW6" s="263"/>
      <c r="AX6" s="263"/>
      <c r="AY6" s="263"/>
      <c r="AZ6" s="263"/>
      <c r="BA6" s="263"/>
      <c r="BB6" s="263"/>
      <c r="BC6" s="263"/>
      <c r="BD6" s="263"/>
      <c r="BE6" s="263"/>
      <c r="BF6" s="263"/>
      <c r="BG6" s="263"/>
      <c r="BH6" s="263"/>
      <c r="BI6" s="263"/>
      <c r="BJ6" s="263"/>
      <c r="BK6" s="263"/>
      <c r="BL6" s="263"/>
      <c r="BM6" s="263"/>
      <c r="BN6" s="263"/>
      <c r="BO6" s="263"/>
      <c r="BP6" s="263"/>
      <c r="BQ6" s="263"/>
      <c r="BR6" s="263"/>
      <c r="BS6" s="263"/>
      <c r="BT6" s="263"/>
      <c r="BU6" s="263"/>
      <c r="BV6" s="263"/>
    </row>
    <row r="7" spans="1:74" ht="15" customHeight="1" x14ac:dyDescent="0.15">
      <c r="B7" s="262"/>
      <c r="C7" s="262"/>
      <c r="E7" s="262"/>
      <c r="F7" s="262"/>
      <c r="G7" s="262" t="s">
        <v>673</v>
      </c>
      <c r="I7" s="266"/>
      <c r="K7" s="263"/>
      <c r="M7" s="263"/>
      <c r="N7" s="267"/>
      <c r="AO7" s="263"/>
      <c r="AP7" s="263"/>
      <c r="AQ7" s="263"/>
      <c r="AR7" s="263"/>
      <c r="AS7" s="263"/>
      <c r="AT7" s="263"/>
      <c r="AU7" s="263"/>
      <c r="AV7" s="263"/>
      <c r="AW7" s="263"/>
      <c r="AX7" s="263"/>
      <c r="AY7" s="263"/>
      <c r="AZ7" s="263"/>
      <c r="BA7" s="263"/>
      <c r="BB7" s="263"/>
      <c r="BC7" s="263"/>
      <c r="BD7" s="263"/>
      <c r="BE7" s="263"/>
      <c r="BF7" s="263"/>
      <c r="BG7" s="263"/>
      <c r="BH7" s="263"/>
      <c r="BI7" s="263"/>
      <c r="BJ7" s="263"/>
      <c r="BK7" s="263"/>
      <c r="BL7" s="263"/>
      <c r="BM7" s="263"/>
      <c r="BN7" s="263"/>
      <c r="BO7" s="263"/>
      <c r="BP7" s="263"/>
      <c r="BQ7" s="263"/>
      <c r="BR7" s="263"/>
      <c r="BS7" s="263"/>
      <c r="BT7" s="263"/>
      <c r="BU7" s="263"/>
      <c r="BV7" s="263"/>
    </row>
    <row r="8" spans="1:74" ht="15" customHeight="1" x14ac:dyDescent="0.15">
      <c r="B8" s="268"/>
      <c r="C8" s="268"/>
      <c r="D8" s="268"/>
      <c r="E8" s="268"/>
      <c r="F8" s="268"/>
      <c r="G8" s="269"/>
      <c r="H8" s="263"/>
      <c r="I8" s="267"/>
      <c r="J8" s="263"/>
      <c r="K8" s="263"/>
      <c r="L8" s="263"/>
      <c r="M8" s="263"/>
      <c r="S8" s="628" t="s">
        <v>9</v>
      </c>
      <c r="T8" s="628"/>
      <c r="U8" s="628"/>
      <c r="V8" s="628"/>
      <c r="W8" s="629"/>
      <c r="X8" s="629"/>
      <c r="Y8" s="629"/>
      <c r="Z8" s="629"/>
      <c r="AA8" s="629"/>
      <c r="AB8" s="629"/>
      <c r="AC8" s="629"/>
      <c r="AD8" s="629"/>
      <c r="AE8" s="629"/>
      <c r="AF8" s="629"/>
      <c r="AG8" s="629"/>
      <c r="AH8" s="629"/>
      <c r="AI8" s="629"/>
      <c r="AJ8" s="629"/>
      <c r="AO8" s="263"/>
      <c r="AP8" s="263"/>
      <c r="AQ8" s="263"/>
      <c r="AR8" s="263"/>
      <c r="AS8" s="263"/>
      <c r="AT8" s="263"/>
      <c r="AU8" s="263"/>
      <c r="AV8" s="263"/>
      <c r="AW8" s="263"/>
      <c r="AX8" s="263"/>
      <c r="AY8" s="263"/>
      <c r="AZ8" s="263"/>
      <c r="BA8" s="263"/>
      <c r="BB8" s="263"/>
      <c r="BC8" s="263"/>
      <c r="BD8" s="263"/>
      <c r="BE8" s="263"/>
      <c r="BF8" s="263"/>
      <c r="BG8" s="263"/>
      <c r="BH8" s="263"/>
      <c r="BI8" s="263"/>
      <c r="BJ8" s="263"/>
      <c r="BK8" s="263"/>
      <c r="BL8" s="263"/>
      <c r="BM8" s="263"/>
      <c r="BN8" s="263"/>
      <c r="BO8" s="263"/>
      <c r="BP8" s="263"/>
      <c r="BQ8" s="263"/>
      <c r="BR8" s="263"/>
      <c r="BS8" s="263"/>
      <c r="BT8" s="263"/>
      <c r="BU8" s="263"/>
      <c r="BV8" s="263"/>
    </row>
    <row r="9" spans="1:74" ht="15" customHeight="1" x14ac:dyDescent="0.15">
      <c r="C9" s="263"/>
      <c r="D9" s="263"/>
      <c r="E9" s="263"/>
      <c r="F9" s="263"/>
      <c r="G9" s="263"/>
      <c r="H9" s="263"/>
      <c r="I9" s="263"/>
      <c r="J9" s="263"/>
      <c r="K9" s="263"/>
      <c r="L9" s="263"/>
      <c r="M9" s="263"/>
      <c r="O9" s="269" t="s">
        <v>49</v>
      </c>
      <c r="S9" s="628" t="s">
        <v>2</v>
      </c>
      <c r="T9" s="628"/>
      <c r="U9" s="628"/>
      <c r="V9" s="628"/>
      <c r="W9" s="629"/>
      <c r="X9" s="629"/>
      <c r="Y9" s="629"/>
      <c r="Z9" s="629"/>
      <c r="AA9" s="629"/>
      <c r="AB9" s="629"/>
      <c r="AC9" s="629"/>
      <c r="AD9" s="629"/>
      <c r="AE9" s="629"/>
      <c r="AF9" s="629"/>
      <c r="AG9" s="629"/>
      <c r="AH9" s="629"/>
      <c r="AI9" s="629"/>
      <c r="AJ9" s="629"/>
      <c r="AO9" s="263"/>
      <c r="AP9" s="263"/>
      <c r="AQ9" s="263"/>
      <c r="AR9" s="263"/>
      <c r="AS9" s="263"/>
      <c r="AT9" s="263"/>
      <c r="AU9" s="263"/>
      <c r="AV9" s="263"/>
      <c r="AW9" s="263"/>
      <c r="AX9" s="263"/>
      <c r="AY9" s="263"/>
      <c r="AZ9" s="263"/>
      <c r="BA9" s="263"/>
      <c r="BB9" s="263"/>
      <c r="BC9" s="263"/>
      <c r="BD9" s="263"/>
      <c r="BE9" s="263"/>
      <c r="BF9" s="263"/>
      <c r="BG9" s="263"/>
      <c r="BH9" s="263"/>
      <c r="BI9" s="263"/>
      <c r="BJ9" s="263"/>
      <c r="BK9" s="263"/>
      <c r="BL9" s="263"/>
      <c r="BM9" s="263"/>
      <c r="BN9" s="263"/>
      <c r="BO9" s="263"/>
      <c r="BP9" s="263"/>
      <c r="BQ9" s="263"/>
      <c r="BR9" s="263"/>
      <c r="BS9" s="263"/>
      <c r="BT9" s="263"/>
      <c r="BU9" s="263"/>
      <c r="BV9" s="263"/>
    </row>
    <row r="10" spans="1:74" ht="15" customHeight="1" x14ac:dyDescent="0.15">
      <c r="C10" s="263"/>
      <c r="D10" s="263"/>
      <c r="E10" s="263"/>
      <c r="F10" s="263"/>
      <c r="G10" s="263"/>
      <c r="H10" s="263"/>
      <c r="I10" s="263"/>
      <c r="J10" s="263"/>
      <c r="K10" s="263"/>
      <c r="L10" s="263"/>
      <c r="M10" s="263"/>
      <c r="S10" s="630" t="s">
        <v>674</v>
      </c>
      <c r="T10" s="630"/>
      <c r="U10" s="630"/>
      <c r="V10" s="630"/>
      <c r="W10" s="630"/>
      <c r="X10" s="630"/>
      <c r="Y10" s="630"/>
      <c r="Z10" s="629"/>
      <c r="AA10" s="629"/>
      <c r="AB10" s="629"/>
      <c r="AC10" s="629"/>
      <c r="AD10" s="629"/>
      <c r="AE10" s="629"/>
      <c r="AF10" s="629"/>
      <c r="AG10" s="629"/>
      <c r="AH10" s="629"/>
      <c r="AI10" s="629"/>
      <c r="AJ10" s="629"/>
      <c r="AO10" s="263"/>
      <c r="AP10" s="263"/>
      <c r="AQ10" s="263"/>
      <c r="AR10" s="263"/>
      <c r="AS10" s="263"/>
      <c r="AT10" s="263"/>
      <c r="AU10" s="263"/>
      <c r="AV10" s="263"/>
      <c r="AW10" s="263"/>
      <c r="AX10" s="263"/>
      <c r="AY10" s="263"/>
      <c r="AZ10" s="263"/>
      <c r="BA10" s="263"/>
      <c r="BB10" s="263"/>
      <c r="BC10" s="263"/>
      <c r="BD10" s="263"/>
      <c r="BE10" s="263"/>
      <c r="BF10" s="263"/>
      <c r="BG10" s="263"/>
      <c r="BH10" s="263"/>
      <c r="BI10" s="263"/>
      <c r="BJ10" s="263"/>
      <c r="BK10" s="263"/>
      <c r="BL10" s="263"/>
      <c r="BM10" s="263"/>
      <c r="BN10" s="263"/>
      <c r="BO10" s="263"/>
      <c r="BP10" s="263"/>
      <c r="BQ10" s="263"/>
      <c r="BR10" s="263"/>
      <c r="BS10" s="263"/>
      <c r="BT10" s="263"/>
      <c r="BU10" s="263"/>
      <c r="BV10" s="263"/>
    </row>
    <row r="11" spans="1:74" ht="15" customHeight="1" x14ac:dyDescent="0.15">
      <c r="C11" s="263"/>
      <c r="D11" s="263"/>
      <c r="E11" s="263"/>
      <c r="F11" s="263"/>
      <c r="G11" s="263"/>
      <c r="H11" s="263"/>
      <c r="I11" s="263"/>
      <c r="J11" s="263"/>
      <c r="K11" s="263"/>
      <c r="L11" s="263"/>
      <c r="M11" s="263"/>
      <c r="S11" s="268"/>
      <c r="T11" s="268"/>
      <c r="U11" s="268"/>
      <c r="V11" s="268"/>
      <c r="W11" s="268"/>
      <c r="X11" s="268"/>
      <c r="Y11" s="268"/>
      <c r="Z11" s="270"/>
      <c r="AA11" s="270"/>
      <c r="AB11" s="270"/>
      <c r="AC11" s="270"/>
      <c r="AD11" s="270"/>
      <c r="AE11" s="270"/>
      <c r="AF11" s="270"/>
      <c r="AG11" s="270"/>
      <c r="AH11" s="270"/>
      <c r="AI11" s="270"/>
      <c r="AJ11" s="270"/>
      <c r="AO11" s="263"/>
      <c r="AP11" s="263"/>
      <c r="AQ11" s="263"/>
      <c r="AR11" s="263"/>
      <c r="AS11" s="263"/>
      <c r="AT11" s="263"/>
      <c r="AU11" s="263"/>
      <c r="AV11" s="263"/>
      <c r="AW11" s="263"/>
      <c r="AX11" s="263"/>
      <c r="AY11" s="263"/>
      <c r="AZ11" s="263"/>
      <c r="BA11" s="263"/>
      <c r="BB11" s="263"/>
      <c r="BC11" s="263"/>
      <c r="BD11" s="263"/>
      <c r="BE11" s="263"/>
      <c r="BF11" s="263"/>
      <c r="BG11" s="263"/>
      <c r="BH11" s="263"/>
      <c r="BI11" s="263"/>
      <c r="BJ11" s="263"/>
      <c r="BK11" s="263"/>
      <c r="BL11" s="263"/>
      <c r="BM11" s="263"/>
      <c r="BN11" s="263"/>
      <c r="BO11" s="263"/>
      <c r="BP11" s="263"/>
      <c r="BQ11" s="263"/>
      <c r="BR11" s="263"/>
      <c r="BS11" s="263"/>
      <c r="BT11" s="263"/>
      <c r="BU11" s="263"/>
      <c r="BV11" s="263"/>
    </row>
    <row r="12" spans="1:74" ht="15" customHeight="1" x14ac:dyDescent="0.15">
      <c r="B12" s="261" t="s">
        <v>675</v>
      </c>
      <c r="AO12" s="263"/>
      <c r="AP12" s="263"/>
      <c r="AQ12" s="263"/>
      <c r="AR12" s="263"/>
      <c r="AS12" s="263"/>
      <c r="AT12" s="263"/>
      <c r="AU12" s="263"/>
      <c r="AV12" s="263"/>
      <c r="AW12" s="263"/>
      <c r="AX12" s="263"/>
      <c r="AY12" s="263"/>
      <c r="AZ12" s="263"/>
      <c r="BA12" s="263"/>
      <c r="BB12" s="263"/>
      <c r="BC12" s="263"/>
      <c r="BD12" s="263"/>
      <c r="BE12" s="263"/>
      <c r="BF12" s="263"/>
      <c r="BG12" s="263"/>
      <c r="BH12" s="263"/>
      <c r="BI12" s="263"/>
      <c r="BJ12" s="263"/>
      <c r="BK12" s="263"/>
      <c r="BL12" s="263"/>
      <c r="BM12" s="263"/>
      <c r="BN12" s="263"/>
      <c r="BO12" s="263"/>
      <c r="BP12" s="263"/>
      <c r="BQ12" s="263"/>
      <c r="BR12" s="263"/>
      <c r="BS12" s="263"/>
      <c r="BT12" s="263"/>
      <c r="BU12" s="263"/>
      <c r="BV12" s="263"/>
    </row>
    <row r="13" spans="1:74" ht="15" customHeight="1" x14ac:dyDescent="0.15">
      <c r="AO13" s="263"/>
      <c r="AP13" s="263"/>
      <c r="AQ13" s="263"/>
      <c r="AR13" s="263"/>
      <c r="AS13" s="263"/>
      <c r="AT13" s="263"/>
      <c r="AU13" s="263"/>
      <c r="AV13" s="263"/>
      <c r="AW13" s="263"/>
      <c r="AX13" s="263"/>
      <c r="AY13" s="263"/>
      <c r="AZ13" s="263"/>
      <c r="BA13" s="263"/>
      <c r="BB13" s="263"/>
      <c r="BC13" s="263"/>
      <c r="BD13" s="263"/>
      <c r="BE13" s="263"/>
      <c r="BF13" s="263"/>
      <c r="BG13" s="263"/>
      <c r="BH13" s="263"/>
      <c r="BI13" s="263"/>
      <c r="BJ13" s="263"/>
      <c r="BK13" s="263"/>
      <c r="BL13" s="263"/>
      <c r="BM13" s="263"/>
      <c r="BN13" s="263"/>
      <c r="BO13" s="263"/>
      <c r="BP13" s="263"/>
      <c r="BQ13" s="263"/>
      <c r="BR13" s="263"/>
      <c r="BS13" s="263"/>
      <c r="BT13" s="263"/>
      <c r="BU13" s="263"/>
      <c r="BV13" s="263"/>
    </row>
    <row r="14" spans="1:74" ht="15" customHeight="1" x14ac:dyDescent="0.15">
      <c r="B14" s="584"/>
      <c r="C14" s="271" t="s">
        <v>676</v>
      </c>
      <c r="AO14" s="263"/>
      <c r="AP14" s="263"/>
      <c r="AQ14" s="263"/>
      <c r="AR14" s="263"/>
      <c r="AS14" s="263"/>
      <c r="AT14" s="263"/>
      <c r="AU14" s="263"/>
      <c r="AV14" s="263"/>
      <c r="AW14" s="263"/>
      <c r="AX14" s="263"/>
      <c r="AY14" s="263"/>
      <c r="AZ14" s="263"/>
      <c r="BA14" s="263"/>
      <c r="BB14" s="263"/>
      <c r="BC14" s="263"/>
      <c r="BD14" s="263"/>
      <c r="BE14" s="263"/>
      <c r="BF14" s="263"/>
      <c r="BG14" s="263"/>
      <c r="BH14" s="263"/>
      <c r="BI14" s="263"/>
      <c r="BJ14" s="263"/>
      <c r="BK14" s="263"/>
      <c r="BL14" s="263"/>
      <c r="BM14" s="263"/>
      <c r="BN14" s="263"/>
      <c r="BO14" s="263"/>
      <c r="BP14" s="263"/>
      <c r="BQ14" s="263"/>
      <c r="BR14" s="263"/>
      <c r="BS14" s="263"/>
      <c r="BT14" s="263"/>
      <c r="BU14" s="263"/>
      <c r="BV14" s="263"/>
    </row>
    <row r="15" spans="1:74" ht="15" customHeight="1" x14ac:dyDescent="0.15">
      <c r="B15" s="585" t="s">
        <v>986</v>
      </c>
      <c r="C15" s="271" t="s">
        <v>677</v>
      </c>
      <c r="AO15" s="263"/>
      <c r="AP15" s="263"/>
      <c r="AQ15" s="263"/>
      <c r="AR15" s="263"/>
      <c r="AS15" s="263"/>
      <c r="AT15" s="263"/>
      <c r="AU15" s="263"/>
      <c r="AV15" s="263"/>
      <c r="AW15" s="263"/>
      <c r="AX15" s="263"/>
      <c r="AY15" s="263"/>
      <c r="AZ15" s="263"/>
      <c r="BA15" s="263"/>
      <c r="BB15" s="263"/>
      <c r="BC15" s="263"/>
      <c r="BD15" s="263"/>
      <c r="BE15" s="263"/>
      <c r="BF15" s="263"/>
      <c r="BG15" s="263"/>
      <c r="BH15" s="263"/>
      <c r="BI15" s="263"/>
      <c r="BJ15" s="263"/>
      <c r="BK15" s="263"/>
      <c r="BL15" s="263"/>
      <c r="BM15" s="263"/>
      <c r="BN15" s="263"/>
      <c r="BO15" s="263"/>
      <c r="BP15" s="263"/>
      <c r="BQ15" s="263"/>
      <c r="BR15" s="263"/>
      <c r="BS15" s="263"/>
      <c r="BT15" s="263"/>
      <c r="BU15" s="263"/>
      <c r="BV15" s="263"/>
    </row>
    <row r="16" spans="1:74" ht="15" customHeight="1" x14ac:dyDescent="0.15">
      <c r="B16" s="585" t="s">
        <v>194</v>
      </c>
      <c r="C16" s="271" t="s">
        <v>678</v>
      </c>
      <c r="AO16" s="263"/>
      <c r="AP16" s="263"/>
      <c r="AQ16" s="263"/>
      <c r="AR16" s="263"/>
      <c r="AS16" s="263"/>
      <c r="AT16" s="263"/>
      <c r="AU16" s="263"/>
      <c r="AV16" s="263"/>
      <c r="AW16" s="263"/>
      <c r="AX16" s="263"/>
      <c r="AY16" s="263"/>
      <c r="AZ16" s="263"/>
      <c r="BA16" s="263"/>
      <c r="BB16" s="263"/>
      <c r="BC16" s="263"/>
      <c r="BD16" s="263"/>
      <c r="BE16" s="263"/>
      <c r="BF16" s="263"/>
      <c r="BG16" s="263"/>
      <c r="BH16" s="263"/>
      <c r="BI16" s="263"/>
      <c r="BJ16" s="263"/>
      <c r="BK16" s="263"/>
      <c r="BL16" s="263"/>
      <c r="BM16" s="263"/>
      <c r="BN16" s="263"/>
      <c r="BO16" s="263"/>
      <c r="BP16" s="263"/>
      <c r="BQ16" s="263"/>
      <c r="BR16" s="263"/>
      <c r="BS16" s="263"/>
      <c r="BT16" s="263"/>
      <c r="BU16" s="263"/>
      <c r="BV16" s="263"/>
    </row>
    <row r="17" spans="2:74" ht="15" customHeight="1" x14ac:dyDescent="0.15">
      <c r="B17" s="585" t="s">
        <v>986</v>
      </c>
      <c r="C17" s="271" t="s">
        <v>679</v>
      </c>
      <c r="AO17" s="263"/>
      <c r="AP17" s="263"/>
      <c r="AQ17" s="263"/>
      <c r="AR17" s="263"/>
      <c r="AS17" s="263"/>
      <c r="AT17" s="263"/>
      <c r="AU17" s="263"/>
      <c r="AV17" s="263"/>
      <c r="AW17" s="263"/>
      <c r="AX17" s="263"/>
      <c r="AY17" s="263"/>
      <c r="AZ17" s="263"/>
      <c r="BA17" s="263"/>
      <c r="BB17" s="263"/>
      <c r="BC17" s="263"/>
      <c r="BD17" s="263"/>
      <c r="BE17" s="263"/>
      <c r="BF17" s="263"/>
      <c r="BG17" s="263"/>
      <c r="BH17" s="263"/>
      <c r="BI17" s="263"/>
      <c r="BJ17" s="263"/>
      <c r="BK17" s="263"/>
      <c r="BL17" s="263"/>
      <c r="BM17" s="263"/>
      <c r="BN17" s="263"/>
      <c r="BO17" s="263"/>
      <c r="BP17" s="263"/>
      <c r="BQ17" s="263"/>
      <c r="BR17" s="263"/>
      <c r="BS17" s="263"/>
      <c r="BT17" s="263"/>
      <c r="BU17" s="263"/>
      <c r="BV17" s="263"/>
    </row>
    <row r="18" spans="2:74" ht="15" customHeight="1" x14ac:dyDescent="0.15">
      <c r="C18" s="271" t="s">
        <v>680</v>
      </c>
      <c r="AO18" s="263"/>
      <c r="AP18" s="263"/>
      <c r="AQ18" s="263"/>
      <c r="AR18" s="263"/>
      <c r="AS18" s="263"/>
      <c r="AT18" s="263"/>
      <c r="AU18" s="263"/>
      <c r="AV18" s="263"/>
      <c r="AW18" s="263"/>
      <c r="AX18" s="263"/>
      <c r="AY18" s="263"/>
      <c r="AZ18" s="263"/>
      <c r="BA18" s="263"/>
      <c r="BB18" s="263"/>
      <c r="BC18" s="263"/>
      <c r="BD18" s="263"/>
      <c r="BE18" s="263"/>
      <c r="BF18" s="263"/>
      <c r="BG18" s="263"/>
      <c r="BH18" s="263"/>
      <c r="BI18" s="263"/>
      <c r="BJ18" s="263"/>
      <c r="BK18" s="263"/>
      <c r="BL18" s="263"/>
      <c r="BM18" s="263"/>
      <c r="BN18" s="263"/>
      <c r="BO18" s="263"/>
      <c r="BP18" s="263"/>
      <c r="BQ18" s="263"/>
      <c r="BR18" s="263"/>
      <c r="BS18" s="263"/>
      <c r="BT18" s="263"/>
      <c r="BU18" s="263"/>
      <c r="BV18" s="263"/>
    </row>
    <row r="19" spans="2:74" ht="15" customHeight="1" x14ac:dyDescent="0.15">
      <c r="C19" s="271" t="s">
        <v>681</v>
      </c>
      <c r="AO19" s="263"/>
      <c r="AP19" s="263"/>
      <c r="AQ19" s="263"/>
      <c r="AR19" s="263"/>
      <c r="AS19" s="263"/>
      <c r="AT19" s="263"/>
      <c r="AU19" s="263"/>
      <c r="AV19" s="263"/>
      <c r="AW19" s="263"/>
      <c r="AX19" s="263"/>
      <c r="AY19" s="263"/>
      <c r="AZ19" s="263"/>
      <c r="BA19" s="263"/>
      <c r="BB19" s="263"/>
      <c r="BC19" s="263"/>
      <c r="BD19" s="263"/>
      <c r="BE19" s="263"/>
      <c r="BF19" s="263"/>
      <c r="BG19" s="263"/>
      <c r="BH19" s="263"/>
      <c r="BI19" s="263"/>
      <c r="BJ19" s="263"/>
      <c r="BK19" s="263"/>
      <c r="BL19" s="263"/>
      <c r="BM19" s="263"/>
      <c r="BN19" s="263"/>
      <c r="BO19" s="263"/>
      <c r="BP19" s="263"/>
      <c r="BQ19" s="263"/>
      <c r="BR19" s="263"/>
      <c r="BS19" s="263"/>
      <c r="BT19" s="263"/>
      <c r="BU19" s="263"/>
      <c r="BV19" s="263"/>
    </row>
    <row r="20" spans="2:74" ht="15" customHeight="1" x14ac:dyDescent="0.15">
      <c r="C20" s="271"/>
      <c r="AO20" s="263"/>
      <c r="AP20" s="263"/>
      <c r="AQ20" s="263"/>
      <c r="AR20" s="263"/>
      <c r="AS20" s="263"/>
      <c r="AT20" s="263"/>
      <c r="AU20" s="263"/>
      <c r="AV20" s="263"/>
      <c r="AW20" s="263"/>
      <c r="AX20" s="263"/>
      <c r="AY20" s="263"/>
      <c r="AZ20" s="263"/>
      <c r="BA20" s="263"/>
      <c r="BB20" s="263"/>
      <c r="BC20" s="263"/>
      <c r="BD20" s="263"/>
      <c r="BE20" s="263"/>
      <c r="BF20" s="263"/>
      <c r="BG20" s="263"/>
      <c r="BH20" s="263"/>
      <c r="BI20" s="263"/>
      <c r="BJ20" s="263"/>
      <c r="BK20" s="263"/>
      <c r="BL20" s="263"/>
      <c r="BM20" s="263"/>
      <c r="BN20" s="263"/>
      <c r="BO20" s="263"/>
      <c r="BP20" s="263"/>
      <c r="BQ20" s="263"/>
      <c r="BR20" s="263"/>
      <c r="BS20" s="263"/>
      <c r="BT20" s="263"/>
      <c r="BU20" s="263"/>
      <c r="BV20" s="263"/>
    </row>
    <row r="21" spans="2:74" ht="15" customHeight="1" x14ac:dyDescent="0.15">
      <c r="T21" s="631" t="s">
        <v>682</v>
      </c>
      <c r="U21" s="632"/>
      <c r="V21" s="632"/>
      <c r="W21" s="633"/>
      <c r="X21" s="272"/>
      <c r="Y21" s="273"/>
      <c r="Z21" s="273"/>
      <c r="AA21" s="273"/>
      <c r="AB21" s="273"/>
      <c r="AC21" s="274"/>
      <c r="AD21" s="274"/>
      <c r="AE21" s="274"/>
      <c r="AF21" s="274"/>
      <c r="AG21" s="274"/>
      <c r="AH21" s="274"/>
      <c r="AI21" s="275"/>
      <c r="AJ21" s="276"/>
      <c r="AO21" s="263"/>
      <c r="AP21" s="263"/>
      <c r="AQ21" s="263"/>
      <c r="AR21" s="263"/>
      <c r="AS21" s="263"/>
      <c r="AT21" s="263"/>
      <c r="AU21" s="263"/>
      <c r="AV21" s="263"/>
      <c r="AW21" s="263"/>
      <c r="AX21" s="263"/>
      <c r="AY21" s="263"/>
      <c r="AZ21" s="263"/>
      <c r="BA21" s="263"/>
      <c r="BB21" s="263"/>
      <c r="BC21" s="263"/>
      <c r="BD21" s="263"/>
      <c r="BE21" s="263"/>
      <c r="BF21" s="263"/>
      <c r="BG21" s="263"/>
      <c r="BH21" s="263"/>
      <c r="BI21" s="263"/>
      <c r="BJ21" s="263"/>
      <c r="BK21" s="263"/>
      <c r="BL21" s="263"/>
      <c r="BM21" s="263"/>
      <c r="BN21" s="263"/>
      <c r="BO21" s="263"/>
      <c r="BP21" s="263"/>
      <c r="BQ21" s="263"/>
      <c r="BR21" s="263"/>
      <c r="BS21" s="263"/>
      <c r="BT21" s="263"/>
      <c r="BU21" s="263"/>
      <c r="BV21" s="263"/>
    </row>
    <row r="22" spans="2:74" s="263" customFormat="1" ht="15" customHeight="1" x14ac:dyDescent="0.15">
      <c r="H22" s="585" t="s">
        <v>194</v>
      </c>
      <c r="I22" s="264"/>
      <c r="J22" s="264"/>
      <c r="K22" s="264"/>
      <c r="L22" s="264"/>
      <c r="M22" s="264"/>
      <c r="N22" s="264"/>
      <c r="O22" s="264"/>
      <c r="P22" s="264"/>
      <c r="Q22" s="264"/>
      <c r="R22" s="264"/>
      <c r="S22" s="264"/>
      <c r="T22" s="634" t="s">
        <v>683</v>
      </c>
      <c r="U22" s="635"/>
      <c r="V22" s="635"/>
      <c r="W22" s="635"/>
      <c r="X22" s="635"/>
      <c r="Y22" s="635"/>
      <c r="Z22" s="636"/>
      <c r="AA22" s="277"/>
      <c r="AB22" s="275"/>
      <c r="AC22" s="278"/>
      <c r="AD22" s="279"/>
      <c r="AE22" s="275"/>
      <c r="AF22" s="275"/>
      <c r="AG22" s="275"/>
      <c r="AH22" s="275"/>
      <c r="AI22" s="275"/>
      <c r="AJ22" s="276"/>
      <c r="AK22" s="264"/>
      <c r="AL22" s="264"/>
      <c r="AO22" s="280"/>
      <c r="AP22" s="280"/>
      <c r="AQ22" s="280"/>
      <c r="AR22" s="280"/>
      <c r="AS22" s="280"/>
      <c r="AT22" s="280"/>
      <c r="AU22" s="280"/>
      <c r="AV22" s="264"/>
      <c r="AW22" s="264"/>
      <c r="AX22" s="264"/>
      <c r="AY22" s="264"/>
      <c r="AZ22" s="264"/>
      <c r="BA22" s="264"/>
      <c r="BB22" s="264"/>
      <c r="BC22" s="264"/>
      <c r="BD22" s="264"/>
      <c r="BE22" s="264"/>
      <c r="BF22" s="264"/>
      <c r="BG22" s="264"/>
      <c r="BH22" s="264"/>
      <c r="BI22" s="264"/>
      <c r="BJ22" s="264"/>
      <c r="BK22" s="264"/>
      <c r="BL22" s="264"/>
      <c r="BM22" s="264"/>
      <c r="BN22" s="264"/>
      <c r="BO22" s="264"/>
      <c r="BP22" s="264"/>
      <c r="BQ22" s="264"/>
      <c r="BR22" s="264"/>
      <c r="BS22" s="264"/>
      <c r="BT22" s="264"/>
      <c r="BU22" s="264"/>
      <c r="BV22" s="264"/>
    </row>
    <row r="23" spans="2:74" s="263" customFormat="1" ht="15" customHeight="1" x14ac:dyDescent="0.15">
      <c r="B23" s="637" t="s">
        <v>684</v>
      </c>
      <c r="C23" s="638"/>
      <c r="D23" s="638"/>
      <c r="E23" s="638"/>
      <c r="F23" s="638"/>
      <c r="G23" s="638"/>
      <c r="H23" s="638"/>
      <c r="I23" s="638"/>
      <c r="J23" s="638"/>
      <c r="K23" s="638"/>
      <c r="L23" s="638"/>
      <c r="M23" s="638"/>
      <c r="N23" s="638"/>
      <c r="O23" s="638"/>
      <c r="P23" s="638"/>
      <c r="Q23" s="638"/>
      <c r="R23" s="638"/>
      <c r="S23" s="639"/>
      <c r="T23" s="646" t="s">
        <v>2</v>
      </c>
      <c r="U23" s="647"/>
      <c r="V23" s="648"/>
      <c r="W23" s="652"/>
      <c r="X23" s="652"/>
      <c r="Y23" s="652"/>
      <c r="Z23" s="652"/>
      <c r="AA23" s="652"/>
      <c r="AB23" s="652"/>
      <c r="AC23" s="652"/>
      <c r="AD23" s="652"/>
      <c r="AE23" s="652"/>
      <c r="AF23" s="652"/>
      <c r="AG23" s="652"/>
      <c r="AH23" s="652"/>
      <c r="AI23" s="652"/>
      <c r="AJ23" s="653"/>
      <c r="AK23" s="264"/>
      <c r="AL23" s="264"/>
      <c r="AO23" s="280"/>
      <c r="AP23" s="280"/>
      <c r="AQ23" s="280"/>
      <c r="AR23" s="280"/>
      <c r="AS23" s="280"/>
      <c r="AT23" s="280"/>
      <c r="AU23" s="280"/>
      <c r="AV23" s="264"/>
      <c r="AW23" s="264"/>
      <c r="AX23" s="264"/>
      <c r="AY23" s="264"/>
      <c r="AZ23" s="281"/>
      <c r="BA23" s="281"/>
      <c r="BB23" s="264"/>
      <c r="BC23" s="264"/>
      <c r="BD23" s="264"/>
      <c r="BE23" s="264"/>
      <c r="BF23" s="280"/>
      <c r="BG23" s="281"/>
      <c r="BH23" s="264"/>
      <c r="BJ23" s="264"/>
      <c r="BL23" s="264"/>
      <c r="BM23" s="264"/>
      <c r="BN23" s="264"/>
      <c r="BO23" s="264"/>
      <c r="BQ23" s="264"/>
      <c r="BR23" s="264"/>
      <c r="BS23" s="264"/>
      <c r="BT23" s="264"/>
      <c r="BU23" s="264"/>
      <c r="BV23" s="264"/>
    </row>
    <row r="24" spans="2:74" s="263" customFormat="1" ht="15" customHeight="1" x14ac:dyDescent="0.15">
      <c r="B24" s="640"/>
      <c r="C24" s="641"/>
      <c r="D24" s="641"/>
      <c r="E24" s="641"/>
      <c r="F24" s="641"/>
      <c r="G24" s="641"/>
      <c r="H24" s="641"/>
      <c r="I24" s="641"/>
      <c r="J24" s="641"/>
      <c r="K24" s="641"/>
      <c r="L24" s="641"/>
      <c r="M24" s="641"/>
      <c r="N24" s="641"/>
      <c r="O24" s="641"/>
      <c r="P24" s="641"/>
      <c r="Q24" s="641"/>
      <c r="R24" s="641"/>
      <c r="S24" s="642"/>
      <c r="T24" s="649"/>
      <c r="U24" s="650"/>
      <c r="V24" s="651"/>
      <c r="W24" s="654"/>
      <c r="X24" s="654"/>
      <c r="Y24" s="654"/>
      <c r="Z24" s="654"/>
      <c r="AA24" s="654"/>
      <c r="AB24" s="654"/>
      <c r="AC24" s="654"/>
      <c r="AD24" s="654"/>
      <c r="AE24" s="654"/>
      <c r="AF24" s="654"/>
      <c r="AG24" s="654"/>
      <c r="AH24" s="654"/>
      <c r="AI24" s="654"/>
      <c r="AJ24" s="655"/>
      <c r="AK24" s="264"/>
      <c r="AL24" s="264"/>
      <c r="AO24" s="280"/>
      <c r="AP24" s="280"/>
      <c r="AQ24" s="280"/>
      <c r="AR24" s="280"/>
      <c r="AS24" s="280"/>
      <c r="AT24" s="280"/>
      <c r="AU24" s="280"/>
      <c r="AV24" s="264"/>
      <c r="AW24" s="264"/>
      <c r="AX24" s="264"/>
      <c r="AY24" s="264"/>
      <c r="AZ24" s="281"/>
      <c r="BA24" s="281"/>
      <c r="BB24" s="264"/>
      <c r="BC24" s="264"/>
      <c r="BD24" s="264"/>
      <c r="BE24" s="264"/>
      <c r="BF24" s="281"/>
      <c r="BG24" s="281"/>
      <c r="BH24" s="264"/>
      <c r="BJ24" s="264"/>
      <c r="BL24" s="264"/>
      <c r="BM24" s="264"/>
      <c r="BN24" s="264"/>
      <c r="BO24" s="264"/>
      <c r="BP24" s="264"/>
      <c r="BQ24" s="264"/>
      <c r="BR24" s="264"/>
      <c r="BS24" s="264"/>
      <c r="BT24" s="264"/>
      <c r="BU24" s="264"/>
      <c r="BV24" s="264"/>
    </row>
    <row r="25" spans="2:74" s="263" customFormat="1" ht="15" customHeight="1" x14ac:dyDescent="0.15">
      <c r="B25" s="640"/>
      <c r="C25" s="641"/>
      <c r="D25" s="641"/>
      <c r="E25" s="641"/>
      <c r="F25" s="641"/>
      <c r="G25" s="641"/>
      <c r="H25" s="641"/>
      <c r="I25" s="641"/>
      <c r="J25" s="641"/>
      <c r="K25" s="641"/>
      <c r="L25" s="641"/>
      <c r="M25" s="641"/>
      <c r="N25" s="641"/>
      <c r="O25" s="641"/>
      <c r="P25" s="641"/>
      <c r="Q25" s="641"/>
      <c r="R25" s="641"/>
      <c r="S25" s="642"/>
      <c r="T25" s="646" t="s">
        <v>9</v>
      </c>
      <c r="U25" s="647"/>
      <c r="V25" s="648"/>
      <c r="W25" s="659"/>
      <c r="X25" s="659"/>
      <c r="Y25" s="659"/>
      <c r="Z25" s="659"/>
      <c r="AA25" s="659"/>
      <c r="AB25" s="659"/>
      <c r="AC25" s="659"/>
      <c r="AD25" s="659"/>
      <c r="AE25" s="659"/>
      <c r="AF25" s="659"/>
      <c r="AG25" s="659"/>
      <c r="AH25" s="659"/>
      <c r="AI25" s="659"/>
      <c r="AJ25" s="660"/>
      <c r="AK25" s="264"/>
      <c r="AL25" s="264"/>
      <c r="AO25" s="280"/>
      <c r="AV25" s="264"/>
      <c r="AW25" s="264"/>
      <c r="AX25" s="264"/>
      <c r="AY25" s="264"/>
      <c r="AZ25" s="264"/>
      <c r="BA25" s="264"/>
      <c r="BB25" s="264"/>
      <c r="BC25" s="264"/>
      <c r="BD25" s="264"/>
      <c r="BE25" s="264"/>
      <c r="BF25" s="264"/>
      <c r="BG25" s="264"/>
      <c r="BH25" s="264"/>
      <c r="BI25" s="264"/>
      <c r="BJ25" s="264"/>
      <c r="BK25" s="264"/>
      <c r="BL25" s="264"/>
      <c r="BM25" s="264"/>
      <c r="BN25" s="264"/>
      <c r="BO25" s="264"/>
      <c r="BP25" s="264"/>
      <c r="BQ25" s="264"/>
      <c r="BR25" s="264"/>
      <c r="BS25" s="264"/>
      <c r="BT25" s="264"/>
      <c r="BU25" s="264"/>
      <c r="BV25" s="264"/>
    </row>
    <row r="26" spans="2:74" s="263" customFormat="1" ht="15" customHeight="1" x14ac:dyDescent="0.15">
      <c r="B26" s="640"/>
      <c r="C26" s="641"/>
      <c r="D26" s="641"/>
      <c r="E26" s="641"/>
      <c r="F26" s="641"/>
      <c r="G26" s="641"/>
      <c r="H26" s="641"/>
      <c r="I26" s="641"/>
      <c r="J26" s="641"/>
      <c r="K26" s="641"/>
      <c r="L26" s="641"/>
      <c r="M26" s="641"/>
      <c r="N26" s="641"/>
      <c r="O26" s="641"/>
      <c r="P26" s="641"/>
      <c r="Q26" s="641"/>
      <c r="R26" s="641"/>
      <c r="S26" s="642"/>
      <c r="T26" s="656"/>
      <c r="U26" s="657"/>
      <c r="V26" s="658"/>
      <c r="W26" s="661"/>
      <c r="X26" s="661"/>
      <c r="Y26" s="661"/>
      <c r="Z26" s="661"/>
      <c r="AA26" s="661"/>
      <c r="AB26" s="661"/>
      <c r="AC26" s="661"/>
      <c r="AD26" s="661"/>
      <c r="AE26" s="661"/>
      <c r="AF26" s="661"/>
      <c r="AG26" s="661"/>
      <c r="AH26" s="661"/>
      <c r="AI26" s="661"/>
      <c r="AJ26" s="662"/>
      <c r="AK26" s="264"/>
      <c r="AL26" s="264"/>
      <c r="AO26" s="280"/>
      <c r="AV26" s="264"/>
      <c r="AW26" s="264"/>
      <c r="AX26" s="264"/>
      <c r="AY26" s="264"/>
      <c r="AZ26" s="264"/>
      <c r="BA26" s="264"/>
      <c r="BB26" s="264"/>
      <c r="BC26" s="264"/>
      <c r="BD26" s="264"/>
      <c r="BE26" s="264"/>
      <c r="BF26" s="264"/>
      <c r="BG26" s="264"/>
      <c r="BH26" s="264"/>
      <c r="BI26" s="264"/>
      <c r="BJ26" s="264"/>
      <c r="BK26" s="264"/>
      <c r="BL26" s="264"/>
      <c r="BM26" s="264"/>
      <c r="BN26" s="264"/>
      <c r="BO26" s="264"/>
      <c r="BP26" s="264"/>
      <c r="BQ26" s="264"/>
      <c r="BR26" s="264"/>
      <c r="BS26" s="264"/>
      <c r="BT26" s="264"/>
      <c r="BU26" s="264"/>
      <c r="BV26" s="264"/>
    </row>
    <row r="27" spans="2:74" s="263" customFormat="1" ht="15" customHeight="1" x14ac:dyDescent="0.15">
      <c r="B27" s="643"/>
      <c r="C27" s="644"/>
      <c r="D27" s="644"/>
      <c r="E27" s="644"/>
      <c r="F27" s="644"/>
      <c r="G27" s="644"/>
      <c r="H27" s="644"/>
      <c r="I27" s="644"/>
      <c r="J27" s="644"/>
      <c r="K27" s="644"/>
      <c r="L27" s="644"/>
      <c r="M27" s="644"/>
      <c r="N27" s="644"/>
      <c r="O27" s="644"/>
      <c r="P27" s="644"/>
      <c r="Q27" s="644"/>
      <c r="R27" s="644"/>
      <c r="S27" s="645"/>
      <c r="T27" s="649"/>
      <c r="U27" s="650"/>
      <c r="V27" s="651"/>
      <c r="W27" s="663"/>
      <c r="X27" s="663"/>
      <c r="Y27" s="663"/>
      <c r="Z27" s="663"/>
      <c r="AA27" s="663"/>
      <c r="AB27" s="663"/>
      <c r="AC27" s="663"/>
      <c r="AD27" s="663"/>
      <c r="AE27" s="663"/>
      <c r="AF27" s="663"/>
      <c r="AG27" s="663"/>
      <c r="AH27" s="663"/>
      <c r="AI27" s="663"/>
      <c r="AJ27" s="664"/>
      <c r="AO27" s="280"/>
      <c r="AP27" s="280"/>
    </row>
    <row r="28" spans="2:74" s="263" customFormat="1" ht="15" customHeight="1" x14ac:dyDescent="0.15">
      <c r="B28" s="665" t="s">
        <v>75</v>
      </c>
      <c r="C28" s="666"/>
      <c r="D28" s="666"/>
      <c r="E28" s="666"/>
      <c r="F28" s="666"/>
      <c r="G28" s="666"/>
      <c r="H28" s="666"/>
      <c r="I28" s="666"/>
      <c r="J28" s="666"/>
      <c r="K28" s="666"/>
      <c r="L28" s="666"/>
      <c r="M28" s="666"/>
      <c r="N28" s="666"/>
      <c r="O28" s="666"/>
      <c r="P28" s="666"/>
      <c r="Q28" s="666"/>
      <c r="R28" s="666"/>
      <c r="S28" s="667"/>
      <c r="T28" s="668"/>
      <c r="U28" s="669"/>
      <c r="V28" s="669"/>
      <c r="W28" s="669"/>
      <c r="X28" s="669"/>
      <c r="Y28" s="669"/>
      <c r="Z28" s="669"/>
      <c r="AA28" s="669"/>
      <c r="AB28" s="669"/>
      <c r="AC28" s="669"/>
      <c r="AD28" s="669"/>
      <c r="AE28" s="669"/>
      <c r="AF28" s="669"/>
      <c r="AG28" s="669"/>
      <c r="AH28" s="669"/>
      <c r="AI28" s="669"/>
      <c r="AJ28" s="670"/>
      <c r="AO28" s="280"/>
      <c r="AP28" s="280"/>
    </row>
    <row r="29" spans="2:74" s="263" customFormat="1" ht="15" customHeight="1" x14ac:dyDescent="0.15">
      <c r="B29" s="665" t="s">
        <v>685</v>
      </c>
      <c r="C29" s="666"/>
      <c r="D29" s="666"/>
      <c r="E29" s="666"/>
      <c r="F29" s="666"/>
      <c r="G29" s="666"/>
      <c r="H29" s="666"/>
      <c r="I29" s="666"/>
      <c r="J29" s="666"/>
      <c r="K29" s="666"/>
      <c r="L29" s="666"/>
      <c r="M29" s="666"/>
      <c r="N29" s="666"/>
      <c r="O29" s="666"/>
      <c r="P29" s="666"/>
      <c r="Q29" s="666"/>
      <c r="R29" s="666"/>
      <c r="S29" s="667"/>
      <c r="T29" s="671"/>
      <c r="U29" s="672"/>
      <c r="V29" s="672"/>
      <c r="W29" s="672"/>
      <c r="X29" s="672"/>
      <c r="Y29" s="282" t="s">
        <v>357</v>
      </c>
      <c r="Z29" s="672"/>
      <c r="AA29" s="672"/>
      <c r="AB29" s="672"/>
      <c r="AC29" s="282" t="s">
        <v>686</v>
      </c>
      <c r="AD29" s="672"/>
      <c r="AE29" s="672"/>
      <c r="AF29" s="672"/>
      <c r="AG29" s="282" t="s">
        <v>687</v>
      </c>
      <c r="AH29" s="672"/>
      <c r="AI29" s="672"/>
      <c r="AJ29" s="673"/>
      <c r="AO29" s="280"/>
      <c r="AP29" s="280"/>
    </row>
    <row r="30" spans="2:74" s="263" customFormat="1" ht="15" customHeight="1" x14ac:dyDescent="0.15">
      <c r="B30" s="665" t="s">
        <v>688</v>
      </c>
      <c r="C30" s="666"/>
      <c r="D30" s="666"/>
      <c r="E30" s="666"/>
      <c r="F30" s="666"/>
      <c r="G30" s="666"/>
      <c r="H30" s="666"/>
      <c r="I30" s="666"/>
      <c r="J30" s="666"/>
      <c r="K30" s="666"/>
      <c r="L30" s="666"/>
      <c r="M30" s="666"/>
      <c r="N30" s="666"/>
      <c r="O30" s="666"/>
      <c r="P30" s="666"/>
      <c r="Q30" s="666"/>
      <c r="R30" s="666"/>
      <c r="S30" s="667"/>
      <c r="T30" s="665" t="s">
        <v>6</v>
      </c>
      <c r="U30" s="666"/>
      <c r="V30" s="666"/>
      <c r="W30" s="666"/>
      <c r="X30" s="666"/>
      <c r="Y30" s="666"/>
      <c r="Z30" s="666"/>
      <c r="AA30" s="666"/>
      <c r="AB30" s="666"/>
      <c r="AC30" s="666"/>
      <c r="AD30" s="666"/>
      <c r="AE30" s="666"/>
      <c r="AF30" s="666"/>
      <c r="AG30" s="666"/>
      <c r="AH30" s="666"/>
      <c r="AI30" s="666"/>
      <c r="AJ30" s="667"/>
      <c r="AO30" s="280"/>
      <c r="AP30" s="280"/>
    </row>
    <row r="31" spans="2:74" s="263" customFormat="1" ht="15" customHeight="1" x14ac:dyDescent="0.15">
      <c r="B31" s="674"/>
      <c r="C31" s="674"/>
      <c r="D31" s="675" t="s">
        <v>7</v>
      </c>
      <c r="E31" s="675"/>
      <c r="F31" s="675"/>
      <c r="G31" s="675"/>
      <c r="H31" s="675"/>
      <c r="I31" s="675"/>
      <c r="J31" s="675"/>
      <c r="K31" s="675"/>
      <c r="L31" s="675"/>
      <c r="M31" s="675"/>
      <c r="N31" s="675"/>
      <c r="O31" s="675"/>
      <c r="P31" s="675"/>
      <c r="Q31" s="675"/>
      <c r="R31" s="675"/>
      <c r="S31" s="675"/>
      <c r="T31" s="676" t="s">
        <v>689</v>
      </c>
      <c r="U31" s="677"/>
      <c r="V31" s="677"/>
      <c r="W31" s="677"/>
      <c r="X31" s="677"/>
      <c r="Y31" s="677"/>
      <c r="Z31" s="677"/>
      <c r="AA31" s="677"/>
      <c r="AB31" s="677"/>
      <c r="AC31" s="677"/>
      <c r="AD31" s="677"/>
      <c r="AE31" s="677"/>
      <c r="AF31" s="677"/>
      <c r="AG31" s="677"/>
      <c r="AH31" s="677"/>
      <c r="AI31" s="677"/>
      <c r="AJ31" s="678"/>
      <c r="AO31" s="280"/>
      <c r="AP31" s="280"/>
    </row>
    <row r="32" spans="2:74" s="263" customFormat="1" ht="15" customHeight="1" x14ac:dyDescent="0.15">
      <c r="B32" s="674"/>
      <c r="C32" s="674"/>
      <c r="D32" s="675" t="s">
        <v>76</v>
      </c>
      <c r="E32" s="675"/>
      <c r="F32" s="675"/>
      <c r="G32" s="675"/>
      <c r="H32" s="675"/>
      <c r="I32" s="675"/>
      <c r="J32" s="675"/>
      <c r="K32" s="675"/>
      <c r="L32" s="675"/>
      <c r="M32" s="675"/>
      <c r="N32" s="675"/>
      <c r="O32" s="675"/>
      <c r="P32" s="675"/>
      <c r="Q32" s="675"/>
      <c r="R32" s="675"/>
      <c r="S32" s="675"/>
      <c r="T32" s="679"/>
      <c r="U32" s="680"/>
      <c r="V32" s="680"/>
      <c r="W32" s="680"/>
      <c r="X32" s="680"/>
      <c r="Y32" s="680"/>
      <c r="Z32" s="680"/>
      <c r="AA32" s="680"/>
      <c r="AB32" s="680"/>
      <c r="AC32" s="680"/>
      <c r="AD32" s="680"/>
      <c r="AE32" s="680"/>
      <c r="AF32" s="680"/>
      <c r="AG32" s="680"/>
      <c r="AH32" s="680"/>
      <c r="AI32" s="680"/>
      <c r="AJ32" s="681"/>
      <c r="AO32" s="280"/>
      <c r="AP32" s="280"/>
    </row>
    <row r="33" spans="2:47" s="263" customFormat="1" ht="15" customHeight="1" x14ac:dyDescent="0.15">
      <c r="B33" s="682"/>
      <c r="C33" s="682"/>
      <c r="D33" s="683" t="s">
        <v>690</v>
      </c>
      <c r="E33" s="683"/>
      <c r="F33" s="683"/>
      <c r="G33" s="683"/>
      <c r="H33" s="683"/>
      <c r="I33" s="683"/>
      <c r="J33" s="683"/>
      <c r="K33" s="683"/>
      <c r="L33" s="683"/>
      <c r="M33" s="683"/>
      <c r="N33" s="683"/>
      <c r="O33" s="683"/>
      <c r="P33" s="683"/>
      <c r="Q33" s="683"/>
      <c r="R33" s="683"/>
      <c r="S33" s="683"/>
      <c r="T33" s="679"/>
      <c r="U33" s="680"/>
      <c r="V33" s="680"/>
      <c r="W33" s="680"/>
      <c r="X33" s="680"/>
      <c r="Y33" s="680"/>
      <c r="Z33" s="680"/>
      <c r="AA33" s="680"/>
      <c r="AB33" s="680"/>
      <c r="AC33" s="680"/>
      <c r="AD33" s="680"/>
      <c r="AE33" s="680"/>
      <c r="AF33" s="680"/>
      <c r="AG33" s="680"/>
      <c r="AH33" s="680"/>
      <c r="AI33" s="680"/>
      <c r="AJ33" s="681"/>
      <c r="AO33" s="280"/>
      <c r="AP33" s="280"/>
    </row>
    <row r="34" spans="2:47" s="263" customFormat="1" ht="15" customHeight="1" x14ac:dyDescent="0.15">
      <c r="B34" s="674"/>
      <c r="C34" s="674"/>
      <c r="D34" s="675" t="s">
        <v>691</v>
      </c>
      <c r="E34" s="675"/>
      <c r="F34" s="675"/>
      <c r="G34" s="675"/>
      <c r="H34" s="675"/>
      <c r="I34" s="675"/>
      <c r="J34" s="675"/>
      <c r="K34" s="675"/>
      <c r="L34" s="675"/>
      <c r="M34" s="675"/>
      <c r="N34" s="675"/>
      <c r="O34" s="675"/>
      <c r="P34" s="675"/>
      <c r="Q34" s="675"/>
      <c r="R34" s="675"/>
      <c r="S34" s="675"/>
      <c r="T34" s="679"/>
      <c r="U34" s="680"/>
      <c r="V34" s="680"/>
      <c r="W34" s="680"/>
      <c r="X34" s="680"/>
      <c r="Y34" s="680"/>
      <c r="Z34" s="680"/>
      <c r="AA34" s="680"/>
      <c r="AB34" s="680"/>
      <c r="AC34" s="680"/>
      <c r="AD34" s="680"/>
      <c r="AE34" s="680"/>
      <c r="AF34" s="680"/>
      <c r="AG34" s="680"/>
      <c r="AH34" s="680"/>
      <c r="AI34" s="680"/>
      <c r="AJ34" s="681"/>
      <c r="AO34" s="280"/>
      <c r="AP34" s="280"/>
    </row>
    <row r="35" spans="2:47" s="263" customFormat="1" ht="15" customHeight="1" x14ac:dyDescent="0.15">
      <c r="B35" s="674"/>
      <c r="C35" s="674"/>
      <c r="D35" s="675" t="s">
        <v>692</v>
      </c>
      <c r="E35" s="675"/>
      <c r="F35" s="675"/>
      <c r="G35" s="675"/>
      <c r="H35" s="675"/>
      <c r="I35" s="675"/>
      <c r="J35" s="675"/>
      <c r="K35" s="675"/>
      <c r="L35" s="675"/>
      <c r="M35" s="675"/>
      <c r="N35" s="675"/>
      <c r="O35" s="675"/>
      <c r="P35" s="675"/>
      <c r="Q35" s="675"/>
      <c r="R35" s="675"/>
      <c r="S35" s="675"/>
      <c r="T35" s="679"/>
      <c r="U35" s="680"/>
      <c r="V35" s="680"/>
      <c r="W35" s="680"/>
      <c r="X35" s="680"/>
      <c r="Y35" s="680"/>
      <c r="Z35" s="680"/>
      <c r="AA35" s="680"/>
      <c r="AB35" s="680"/>
      <c r="AC35" s="680"/>
      <c r="AD35" s="680"/>
      <c r="AE35" s="680"/>
      <c r="AF35" s="680"/>
      <c r="AG35" s="680"/>
      <c r="AH35" s="680"/>
      <c r="AI35" s="680"/>
      <c r="AJ35" s="681"/>
      <c r="AO35" s="280"/>
      <c r="AP35" s="280"/>
    </row>
    <row r="36" spans="2:47" s="263" customFormat="1" ht="15" customHeight="1" x14ac:dyDescent="0.15">
      <c r="B36" s="674"/>
      <c r="C36" s="674"/>
      <c r="D36" s="675" t="s">
        <v>693</v>
      </c>
      <c r="E36" s="675"/>
      <c r="F36" s="675"/>
      <c r="G36" s="675"/>
      <c r="H36" s="675"/>
      <c r="I36" s="675"/>
      <c r="J36" s="675"/>
      <c r="K36" s="675"/>
      <c r="L36" s="675"/>
      <c r="M36" s="675"/>
      <c r="N36" s="675"/>
      <c r="O36" s="675"/>
      <c r="P36" s="675"/>
      <c r="Q36" s="675"/>
      <c r="R36" s="675"/>
      <c r="S36" s="675"/>
      <c r="T36" s="679"/>
      <c r="U36" s="680"/>
      <c r="V36" s="680"/>
      <c r="W36" s="680"/>
      <c r="X36" s="680"/>
      <c r="Y36" s="680"/>
      <c r="Z36" s="680"/>
      <c r="AA36" s="680"/>
      <c r="AB36" s="680"/>
      <c r="AC36" s="680"/>
      <c r="AD36" s="680"/>
      <c r="AE36" s="680"/>
      <c r="AF36" s="680"/>
      <c r="AG36" s="680"/>
      <c r="AH36" s="680"/>
      <c r="AI36" s="680"/>
      <c r="AJ36" s="681"/>
      <c r="AO36" s="280"/>
      <c r="AP36" s="280"/>
    </row>
    <row r="37" spans="2:47" s="263" customFormat="1" ht="15" customHeight="1" x14ac:dyDescent="0.15">
      <c r="B37" s="674"/>
      <c r="C37" s="674"/>
      <c r="D37" s="675" t="s">
        <v>694</v>
      </c>
      <c r="E37" s="675"/>
      <c r="F37" s="675"/>
      <c r="G37" s="675"/>
      <c r="H37" s="675"/>
      <c r="I37" s="675"/>
      <c r="J37" s="675"/>
      <c r="K37" s="675"/>
      <c r="L37" s="675"/>
      <c r="M37" s="675"/>
      <c r="N37" s="675"/>
      <c r="O37" s="675"/>
      <c r="P37" s="675"/>
      <c r="Q37" s="675"/>
      <c r="R37" s="675"/>
      <c r="S37" s="675"/>
      <c r="T37" s="679"/>
      <c r="U37" s="680"/>
      <c r="V37" s="680"/>
      <c r="W37" s="680"/>
      <c r="X37" s="680"/>
      <c r="Y37" s="680"/>
      <c r="Z37" s="680"/>
      <c r="AA37" s="680"/>
      <c r="AB37" s="680"/>
      <c r="AC37" s="680"/>
      <c r="AD37" s="680"/>
      <c r="AE37" s="680"/>
      <c r="AF37" s="680"/>
      <c r="AG37" s="680"/>
      <c r="AH37" s="680"/>
      <c r="AI37" s="680"/>
      <c r="AJ37" s="681"/>
      <c r="AO37" s="280"/>
      <c r="AP37" s="280"/>
    </row>
    <row r="38" spans="2:47" s="263" customFormat="1" ht="15" customHeight="1" x14ac:dyDescent="0.15">
      <c r="B38" s="674"/>
      <c r="C38" s="674"/>
      <c r="D38" s="675" t="s">
        <v>695</v>
      </c>
      <c r="E38" s="675"/>
      <c r="F38" s="675"/>
      <c r="G38" s="675"/>
      <c r="H38" s="675"/>
      <c r="I38" s="675"/>
      <c r="J38" s="675"/>
      <c r="K38" s="675"/>
      <c r="L38" s="675"/>
      <c r="M38" s="675"/>
      <c r="N38" s="675"/>
      <c r="O38" s="675"/>
      <c r="P38" s="675"/>
      <c r="Q38" s="675"/>
      <c r="R38" s="675"/>
      <c r="S38" s="675"/>
      <c r="T38" s="679"/>
      <c r="U38" s="680"/>
      <c r="V38" s="680"/>
      <c r="W38" s="680"/>
      <c r="X38" s="680"/>
      <c r="Y38" s="680"/>
      <c r="Z38" s="680"/>
      <c r="AA38" s="680"/>
      <c r="AB38" s="680"/>
      <c r="AC38" s="680"/>
      <c r="AD38" s="680"/>
      <c r="AE38" s="680"/>
      <c r="AF38" s="680"/>
      <c r="AG38" s="680"/>
      <c r="AH38" s="680"/>
      <c r="AI38" s="680"/>
      <c r="AJ38" s="681"/>
      <c r="AO38" s="280"/>
      <c r="AP38" s="280"/>
    </row>
    <row r="39" spans="2:47" s="263" customFormat="1" ht="15" customHeight="1" x14ac:dyDescent="0.15">
      <c r="B39" s="674"/>
      <c r="C39" s="674"/>
      <c r="D39" s="675" t="s">
        <v>696</v>
      </c>
      <c r="E39" s="675"/>
      <c r="F39" s="675"/>
      <c r="G39" s="675"/>
      <c r="H39" s="675"/>
      <c r="I39" s="675"/>
      <c r="J39" s="675"/>
      <c r="K39" s="675"/>
      <c r="L39" s="675"/>
      <c r="M39" s="675"/>
      <c r="N39" s="675"/>
      <c r="O39" s="675"/>
      <c r="P39" s="675"/>
      <c r="Q39" s="675"/>
      <c r="R39" s="675"/>
      <c r="S39" s="675"/>
      <c r="T39" s="679"/>
      <c r="U39" s="680"/>
      <c r="V39" s="680"/>
      <c r="W39" s="680"/>
      <c r="X39" s="680"/>
      <c r="Y39" s="680"/>
      <c r="Z39" s="680"/>
      <c r="AA39" s="680"/>
      <c r="AB39" s="680"/>
      <c r="AC39" s="680"/>
      <c r="AD39" s="680"/>
      <c r="AE39" s="680"/>
      <c r="AF39" s="680"/>
      <c r="AG39" s="680"/>
      <c r="AH39" s="680"/>
      <c r="AI39" s="680"/>
      <c r="AJ39" s="681"/>
      <c r="AO39" s="280"/>
      <c r="AP39" s="280"/>
    </row>
    <row r="40" spans="2:47" s="263" customFormat="1" ht="15" customHeight="1" x14ac:dyDescent="0.15">
      <c r="B40" s="674"/>
      <c r="C40" s="674"/>
      <c r="D40" s="675" t="s">
        <v>697</v>
      </c>
      <c r="E40" s="675"/>
      <c r="F40" s="675"/>
      <c r="G40" s="675"/>
      <c r="H40" s="675"/>
      <c r="I40" s="675"/>
      <c r="J40" s="675"/>
      <c r="K40" s="675"/>
      <c r="L40" s="675"/>
      <c r="M40" s="675"/>
      <c r="N40" s="675"/>
      <c r="O40" s="675"/>
      <c r="P40" s="675"/>
      <c r="Q40" s="675"/>
      <c r="R40" s="675"/>
      <c r="S40" s="675"/>
      <c r="T40" s="679"/>
      <c r="U40" s="680"/>
      <c r="V40" s="680"/>
      <c r="W40" s="680"/>
      <c r="X40" s="680"/>
      <c r="Y40" s="680"/>
      <c r="Z40" s="680"/>
      <c r="AA40" s="680"/>
      <c r="AB40" s="680"/>
      <c r="AC40" s="680"/>
      <c r="AD40" s="680"/>
      <c r="AE40" s="680"/>
      <c r="AF40" s="680"/>
      <c r="AG40" s="680"/>
      <c r="AH40" s="680"/>
      <c r="AI40" s="680"/>
      <c r="AJ40" s="681"/>
      <c r="AO40" s="280"/>
      <c r="AP40" s="280"/>
    </row>
    <row r="41" spans="2:47" s="263" customFormat="1" ht="15" customHeight="1" x14ac:dyDescent="0.15">
      <c r="B41" s="671"/>
      <c r="C41" s="673"/>
      <c r="D41" s="686" t="s">
        <v>698</v>
      </c>
      <c r="E41" s="687"/>
      <c r="F41" s="687"/>
      <c r="G41" s="687"/>
      <c r="H41" s="687"/>
      <c r="I41" s="687"/>
      <c r="J41" s="687"/>
      <c r="K41" s="687"/>
      <c r="L41" s="687"/>
      <c r="M41" s="687"/>
      <c r="N41" s="687"/>
      <c r="O41" s="687"/>
      <c r="P41" s="687"/>
      <c r="Q41" s="687"/>
      <c r="R41" s="687"/>
      <c r="S41" s="688"/>
      <c r="T41" s="689"/>
      <c r="U41" s="690"/>
      <c r="V41" s="690"/>
      <c r="W41" s="690"/>
      <c r="X41" s="690"/>
      <c r="Y41" s="690"/>
      <c r="Z41" s="690"/>
      <c r="AA41" s="690"/>
      <c r="AB41" s="690"/>
      <c r="AC41" s="690"/>
      <c r="AD41" s="690"/>
      <c r="AE41" s="690"/>
      <c r="AF41" s="690"/>
      <c r="AG41" s="690"/>
      <c r="AH41" s="690"/>
      <c r="AI41" s="690"/>
      <c r="AJ41" s="691"/>
      <c r="AO41" s="280"/>
      <c r="AP41" s="280"/>
    </row>
    <row r="42" spans="2:47" s="263" customFormat="1" ht="15" customHeight="1" x14ac:dyDescent="0.15">
      <c r="B42" s="671"/>
      <c r="C42" s="673"/>
      <c r="D42" s="686" t="s">
        <v>699</v>
      </c>
      <c r="E42" s="687"/>
      <c r="F42" s="687"/>
      <c r="G42" s="687"/>
      <c r="H42" s="687"/>
      <c r="I42" s="687"/>
      <c r="J42" s="687"/>
      <c r="K42" s="687"/>
      <c r="L42" s="687"/>
      <c r="M42" s="687"/>
      <c r="N42" s="687"/>
      <c r="O42" s="687"/>
      <c r="P42" s="687"/>
      <c r="Q42" s="687"/>
      <c r="R42" s="687"/>
      <c r="S42" s="687"/>
      <c r="T42" s="692"/>
      <c r="U42" s="693"/>
      <c r="V42" s="693"/>
      <c r="W42" s="693"/>
      <c r="X42" s="693"/>
      <c r="Y42" s="693"/>
      <c r="Z42" s="693"/>
      <c r="AA42" s="693"/>
      <c r="AB42" s="693"/>
      <c r="AC42" s="693"/>
      <c r="AD42" s="693"/>
      <c r="AE42" s="693"/>
      <c r="AF42" s="693"/>
      <c r="AG42" s="693"/>
      <c r="AH42" s="693"/>
      <c r="AI42" s="693"/>
      <c r="AJ42" s="694"/>
      <c r="AK42" s="283"/>
      <c r="AO42" s="280"/>
      <c r="AP42" s="280"/>
    </row>
    <row r="43" spans="2:47" s="263" customFormat="1" ht="15" customHeight="1" x14ac:dyDescent="0.15">
      <c r="B43" s="674"/>
      <c r="C43" s="674"/>
      <c r="D43" s="675" t="s">
        <v>700</v>
      </c>
      <c r="E43" s="675"/>
      <c r="F43" s="675"/>
      <c r="G43" s="675"/>
      <c r="H43" s="675"/>
      <c r="I43" s="675"/>
      <c r="J43" s="675"/>
      <c r="K43" s="675"/>
      <c r="L43" s="675"/>
      <c r="M43" s="675"/>
      <c r="N43" s="675"/>
      <c r="O43" s="675"/>
      <c r="P43" s="675"/>
      <c r="Q43" s="675"/>
      <c r="R43" s="675"/>
      <c r="S43" s="675"/>
      <c r="T43" s="684" t="s">
        <v>701</v>
      </c>
      <c r="U43" s="684"/>
      <c r="V43" s="684"/>
      <c r="W43" s="684"/>
      <c r="X43" s="684"/>
      <c r="Y43" s="684"/>
      <c r="Z43" s="684"/>
      <c r="AA43" s="684"/>
      <c r="AB43" s="684"/>
      <c r="AC43" s="684"/>
      <c r="AD43" s="684"/>
      <c r="AE43" s="684"/>
      <c r="AF43" s="684"/>
      <c r="AG43" s="684"/>
      <c r="AH43" s="684"/>
      <c r="AI43" s="684"/>
      <c r="AJ43" s="684"/>
      <c r="AO43" s="280"/>
      <c r="AP43" s="280"/>
    </row>
    <row r="44" spans="2:47" s="263" customFormat="1" ht="15" customHeight="1" x14ac:dyDescent="0.15">
      <c r="B44" s="674"/>
      <c r="C44" s="674"/>
      <c r="D44" s="685" t="s">
        <v>702</v>
      </c>
      <c r="E44" s="685"/>
      <c r="F44" s="685"/>
      <c r="G44" s="685"/>
      <c r="H44" s="685"/>
      <c r="I44" s="685"/>
      <c r="J44" s="685"/>
      <c r="K44" s="685"/>
      <c r="L44" s="685"/>
      <c r="M44" s="685"/>
      <c r="N44" s="685"/>
      <c r="O44" s="685"/>
      <c r="P44" s="685"/>
      <c r="Q44" s="685"/>
      <c r="R44" s="685"/>
      <c r="S44" s="685"/>
      <c r="T44" s="684"/>
      <c r="U44" s="684"/>
      <c r="V44" s="684"/>
      <c r="W44" s="684"/>
      <c r="X44" s="684"/>
      <c r="Y44" s="684"/>
      <c r="Z44" s="684"/>
      <c r="AA44" s="684"/>
      <c r="AB44" s="684"/>
      <c r="AC44" s="684"/>
      <c r="AD44" s="684"/>
      <c r="AE44" s="684"/>
      <c r="AF44" s="684"/>
      <c r="AG44" s="684"/>
      <c r="AH44" s="684"/>
      <c r="AI44" s="684"/>
      <c r="AJ44" s="684"/>
      <c r="AO44" s="280"/>
      <c r="AP44" s="280"/>
    </row>
    <row r="45" spans="2:47" s="263" customFormat="1" ht="30" customHeight="1" x14ac:dyDescent="0.15">
      <c r="B45" s="674"/>
      <c r="C45" s="674"/>
      <c r="D45" s="695" t="s">
        <v>703</v>
      </c>
      <c r="E45" s="695"/>
      <c r="F45" s="695"/>
      <c r="G45" s="695"/>
      <c r="H45" s="695"/>
      <c r="I45" s="695"/>
      <c r="J45" s="695"/>
      <c r="K45" s="695"/>
      <c r="L45" s="695"/>
      <c r="M45" s="695"/>
      <c r="N45" s="695"/>
      <c r="O45" s="695"/>
      <c r="P45" s="695"/>
      <c r="Q45" s="695"/>
      <c r="R45" s="695"/>
      <c r="S45" s="695"/>
      <c r="T45" s="684"/>
      <c r="U45" s="684"/>
      <c r="V45" s="684"/>
      <c r="W45" s="684"/>
      <c r="X45" s="684"/>
      <c r="Y45" s="684"/>
      <c r="Z45" s="684"/>
      <c r="AA45" s="684"/>
      <c r="AB45" s="684"/>
      <c r="AC45" s="684"/>
      <c r="AD45" s="684"/>
      <c r="AE45" s="684"/>
      <c r="AF45" s="684"/>
      <c r="AG45" s="684"/>
      <c r="AH45" s="684"/>
      <c r="AI45" s="684"/>
      <c r="AJ45" s="684"/>
      <c r="AO45" s="280"/>
      <c r="AP45" s="280"/>
    </row>
    <row r="46" spans="2:47" s="263" customFormat="1" ht="30" customHeight="1" x14ac:dyDescent="0.15">
      <c r="B46" s="682"/>
      <c r="C46" s="682"/>
      <c r="D46" s="696" t="s">
        <v>704</v>
      </c>
      <c r="E46" s="696"/>
      <c r="F46" s="696"/>
      <c r="G46" s="696"/>
      <c r="H46" s="696"/>
      <c r="I46" s="696"/>
      <c r="J46" s="696"/>
      <c r="K46" s="696"/>
      <c r="L46" s="696"/>
      <c r="M46" s="696"/>
      <c r="N46" s="696"/>
      <c r="O46" s="696"/>
      <c r="P46" s="696"/>
      <c r="Q46" s="696"/>
      <c r="R46" s="696"/>
      <c r="S46" s="696"/>
      <c r="T46" s="684"/>
      <c r="U46" s="684"/>
      <c r="V46" s="684"/>
      <c r="W46" s="684"/>
      <c r="X46" s="684"/>
      <c r="Y46" s="684"/>
      <c r="Z46" s="684"/>
      <c r="AA46" s="684"/>
      <c r="AB46" s="684"/>
      <c r="AC46" s="684"/>
      <c r="AD46" s="684"/>
      <c r="AE46" s="684"/>
      <c r="AF46" s="684"/>
      <c r="AG46" s="684"/>
      <c r="AH46" s="684"/>
      <c r="AI46" s="684"/>
      <c r="AJ46" s="684"/>
      <c r="AO46" s="280"/>
      <c r="AP46" s="280"/>
    </row>
    <row r="47" spans="2:47" s="263" customFormat="1" ht="15" customHeight="1" x14ac:dyDescent="0.15">
      <c r="B47" s="674"/>
      <c r="C47" s="674"/>
      <c r="D47" s="675" t="s">
        <v>705</v>
      </c>
      <c r="E47" s="675"/>
      <c r="F47" s="675"/>
      <c r="G47" s="675"/>
      <c r="H47" s="675"/>
      <c r="I47" s="675"/>
      <c r="J47" s="675"/>
      <c r="K47" s="675"/>
      <c r="L47" s="675"/>
      <c r="M47" s="675"/>
      <c r="N47" s="675"/>
      <c r="O47" s="675"/>
      <c r="P47" s="675"/>
      <c r="Q47" s="675"/>
      <c r="R47" s="675"/>
      <c r="S47" s="675"/>
      <c r="T47" s="684"/>
      <c r="U47" s="684"/>
      <c r="V47" s="684"/>
      <c r="W47" s="684"/>
      <c r="X47" s="684"/>
      <c r="Y47" s="684"/>
      <c r="Z47" s="684"/>
      <c r="AA47" s="684"/>
      <c r="AB47" s="684"/>
      <c r="AC47" s="684"/>
      <c r="AD47" s="684"/>
      <c r="AE47" s="684"/>
      <c r="AF47" s="684"/>
      <c r="AG47" s="684"/>
      <c r="AH47" s="684"/>
      <c r="AI47" s="684"/>
      <c r="AJ47" s="684"/>
      <c r="AO47" s="280"/>
      <c r="AP47" s="280"/>
    </row>
    <row r="48" spans="2:47" s="263" customFormat="1" ht="15" customHeight="1" x14ac:dyDescent="0.15">
      <c r="B48" s="674"/>
      <c r="C48" s="674"/>
      <c r="D48" s="675" t="s">
        <v>706</v>
      </c>
      <c r="E48" s="675"/>
      <c r="F48" s="675"/>
      <c r="G48" s="675"/>
      <c r="H48" s="675"/>
      <c r="I48" s="675"/>
      <c r="J48" s="675"/>
      <c r="K48" s="675"/>
      <c r="L48" s="675"/>
      <c r="M48" s="675"/>
      <c r="N48" s="675"/>
      <c r="O48" s="675"/>
      <c r="P48" s="675"/>
      <c r="Q48" s="675"/>
      <c r="R48" s="675"/>
      <c r="S48" s="675"/>
      <c r="T48" s="684"/>
      <c r="U48" s="684"/>
      <c r="V48" s="684"/>
      <c r="W48" s="684"/>
      <c r="X48" s="684"/>
      <c r="Y48" s="684"/>
      <c r="Z48" s="684"/>
      <c r="AA48" s="684"/>
      <c r="AB48" s="684"/>
      <c r="AC48" s="684"/>
      <c r="AD48" s="684"/>
      <c r="AE48" s="684"/>
      <c r="AF48" s="684"/>
      <c r="AG48" s="684"/>
      <c r="AH48" s="684"/>
      <c r="AI48" s="684"/>
      <c r="AJ48" s="684"/>
      <c r="AO48" s="280"/>
      <c r="AP48" s="280"/>
      <c r="AU48" s="284" t="s">
        <v>707</v>
      </c>
    </row>
    <row r="49" spans="2:74" s="263" customFormat="1" ht="15" customHeight="1" x14ac:dyDescent="0.15">
      <c r="B49" s="674"/>
      <c r="C49" s="674"/>
      <c r="D49" s="675" t="s">
        <v>708</v>
      </c>
      <c r="E49" s="675"/>
      <c r="F49" s="675"/>
      <c r="G49" s="675"/>
      <c r="H49" s="675"/>
      <c r="I49" s="675"/>
      <c r="J49" s="675"/>
      <c r="K49" s="675"/>
      <c r="L49" s="675"/>
      <c r="M49" s="675"/>
      <c r="N49" s="675"/>
      <c r="O49" s="675"/>
      <c r="P49" s="675"/>
      <c r="Q49" s="675"/>
      <c r="R49" s="675"/>
      <c r="S49" s="675"/>
      <c r="T49" s="684"/>
      <c r="U49" s="684"/>
      <c r="V49" s="684"/>
      <c r="W49" s="684"/>
      <c r="X49" s="684"/>
      <c r="Y49" s="684"/>
      <c r="Z49" s="684"/>
      <c r="AA49" s="684"/>
      <c r="AB49" s="684"/>
      <c r="AC49" s="684"/>
      <c r="AD49" s="684"/>
      <c r="AE49" s="684"/>
      <c r="AF49" s="684"/>
      <c r="AG49" s="684"/>
      <c r="AH49" s="684"/>
      <c r="AI49" s="684"/>
      <c r="AJ49" s="684"/>
      <c r="AO49" s="280"/>
      <c r="AP49" s="280"/>
      <c r="AU49" s="284"/>
    </row>
    <row r="50" spans="2:74" s="263" customFormat="1" ht="15" customHeight="1" x14ac:dyDescent="0.15">
      <c r="B50" s="674"/>
      <c r="C50" s="674"/>
      <c r="D50" s="695" t="s">
        <v>709</v>
      </c>
      <c r="E50" s="695"/>
      <c r="F50" s="695"/>
      <c r="G50" s="695"/>
      <c r="H50" s="695"/>
      <c r="I50" s="695"/>
      <c r="J50" s="695"/>
      <c r="K50" s="695"/>
      <c r="L50" s="695"/>
      <c r="M50" s="695"/>
      <c r="N50" s="695"/>
      <c r="O50" s="695"/>
      <c r="P50" s="695"/>
      <c r="Q50" s="695"/>
      <c r="R50" s="695"/>
      <c r="S50" s="695"/>
      <c r="T50" s="684"/>
      <c r="U50" s="684"/>
      <c r="V50" s="684"/>
      <c r="W50" s="684"/>
      <c r="X50" s="684"/>
      <c r="Y50" s="684"/>
      <c r="Z50" s="684"/>
      <c r="AA50" s="684"/>
      <c r="AB50" s="684"/>
      <c r="AC50" s="684"/>
      <c r="AD50" s="684"/>
      <c r="AE50" s="684"/>
      <c r="AF50" s="684"/>
      <c r="AG50" s="684"/>
      <c r="AH50" s="684"/>
      <c r="AI50" s="684"/>
      <c r="AJ50" s="684"/>
      <c r="AO50" s="280"/>
      <c r="AP50" s="280"/>
    </row>
    <row r="51" spans="2:74" s="263" customFormat="1" ht="15" customHeight="1" x14ac:dyDescent="0.15">
      <c r="B51" s="674"/>
      <c r="C51" s="674"/>
      <c r="D51" s="695" t="s">
        <v>710</v>
      </c>
      <c r="E51" s="695"/>
      <c r="F51" s="695"/>
      <c r="G51" s="695"/>
      <c r="H51" s="695"/>
      <c r="I51" s="695"/>
      <c r="J51" s="695"/>
      <c r="K51" s="695"/>
      <c r="L51" s="695"/>
      <c r="M51" s="695"/>
      <c r="N51" s="695"/>
      <c r="O51" s="695"/>
      <c r="P51" s="695"/>
      <c r="Q51" s="695"/>
      <c r="R51" s="695"/>
      <c r="S51" s="695"/>
      <c r="T51" s="684"/>
      <c r="U51" s="684"/>
      <c r="V51" s="684"/>
      <c r="W51" s="684"/>
      <c r="X51" s="684"/>
      <c r="Y51" s="684"/>
      <c r="Z51" s="684"/>
      <c r="AA51" s="684"/>
      <c r="AB51" s="684"/>
      <c r="AC51" s="684"/>
      <c r="AD51" s="684"/>
      <c r="AE51" s="684"/>
      <c r="AF51" s="684"/>
      <c r="AG51" s="684"/>
      <c r="AH51" s="684"/>
      <c r="AI51" s="684"/>
      <c r="AJ51" s="684"/>
      <c r="AO51" s="280"/>
      <c r="AP51" s="280"/>
    </row>
    <row r="52" spans="2:74" s="263" customFormat="1" ht="15" customHeight="1" x14ac:dyDescent="0.15">
      <c r="B52" s="674"/>
      <c r="C52" s="674"/>
      <c r="D52" s="675" t="s">
        <v>711</v>
      </c>
      <c r="E52" s="675"/>
      <c r="F52" s="675"/>
      <c r="G52" s="675"/>
      <c r="H52" s="675"/>
      <c r="I52" s="675"/>
      <c r="J52" s="675"/>
      <c r="K52" s="675"/>
      <c r="L52" s="675"/>
      <c r="M52" s="675"/>
      <c r="N52" s="675"/>
      <c r="O52" s="675"/>
      <c r="P52" s="675"/>
      <c r="Q52" s="675"/>
      <c r="R52" s="675"/>
      <c r="S52" s="675"/>
      <c r="T52" s="684"/>
      <c r="U52" s="684"/>
      <c r="V52" s="684"/>
      <c r="W52" s="684"/>
      <c r="X52" s="684"/>
      <c r="Y52" s="684"/>
      <c r="Z52" s="684"/>
      <c r="AA52" s="684"/>
      <c r="AB52" s="684"/>
      <c r="AC52" s="684"/>
      <c r="AD52" s="684"/>
      <c r="AE52" s="684"/>
      <c r="AF52" s="684"/>
      <c r="AG52" s="684"/>
      <c r="AH52" s="684"/>
      <c r="AI52" s="684"/>
      <c r="AJ52" s="684"/>
      <c r="AO52" s="280"/>
      <c r="AP52" s="280"/>
    </row>
    <row r="53" spans="2:74" s="263" customFormat="1" ht="15" customHeight="1" x14ac:dyDescent="0.15">
      <c r="B53" s="674"/>
      <c r="C53" s="674"/>
      <c r="D53" s="675" t="s">
        <v>234</v>
      </c>
      <c r="E53" s="675"/>
      <c r="F53" s="675"/>
      <c r="G53" s="675"/>
      <c r="H53" s="675"/>
      <c r="I53" s="675"/>
      <c r="J53" s="675"/>
      <c r="K53" s="675"/>
      <c r="L53" s="675"/>
      <c r="M53" s="675"/>
      <c r="N53" s="675"/>
      <c r="O53" s="675"/>
      <c r="P53" s="675"/>
      <c r="Q53" s="675"/>
      <c r="R53" s="675"/>
      <c r="S53" s="675"/>
      <c r="T53" s="684"/>
      <c r="U53" s="684"/>
      <c r="V53" s="684"/>
      <c r="W53" s="684"/>
      <c r="X53" s="684"/>
      <c r="Y53" s="684"/>
      <c r="Z53" s="684"/>
      <c r="AA53" s="684"/>
      <c r="AB53" s="684"/>
      <c r="AC53" s="684"/>
      <c r="AD53" s="684"/>
      <c r="AE53" s="684"/>
      <c r="AF53" s="684"/>
      <c r="AG53" s="684"/>
      <c r="AH53" s="684"/>
      <c r="AI53" s="684"/>
      <c r="AJ53" s="684"/>
      <c r="AO53" s="280"/>
      <c r="AP53" s="280"/>
    </row>
    <row r="54" spans="2:74" s="263" customFormat="1" ht="15" customHeight="1" x14ac:dyDescent="0.15">
      <c r="B54" s="674"/>
      <c r="C54" s="674"/>
      <c r="D54" s="675" t="s">
        <v>712</v>
      </c>
      <c r="E54" s="675"/>
      <c r="F54" s="675"/>
      <c r="G54" s="675"/>
      <c r="H54" s="675"/>
      <c r="I54" s="675"/>
      <c r="J54" s="675"/>
      <c r="K54" s="675"/>
      <c r="L54" s="675"/>
      <c r="M54" s="675"/>
      <c r="N54" s="675"/>
      <c r="O54" s="675"/>
      <c r="P54" s="675"/>
      <c r="Q54" s="675"/>
      <c r="R54" s="675"/>
      <c r="S54" s="675"/>
      <c r="T54" s="684"/>
      <c r="U54" s="684"/>
      <c r="V54" s="684"/>
      <c r="W54" s="684"/>
      <c r="X54" s="684"/>
      <c r="Y54" s="684"/>
      <c r="Z54" s="684"/>
      <c r="AA54" s="684"/>
      <c r="AB54" s="684"/>
      <c r="AC54" s="684"/>
      <c r="AD54" s="684"/>
      <c r="AE54" s="684"/>
      <c r="AF54" s="684"/>
      <c r="AG54" s="684"/>
      <c r="AH54" s="684"/>
      <c r="AI54" s="684"/>
      <c r="AJ54" s="684"/>
      <c r="AO54" s="280"/>
      <c r="AP54" s="280"/>
    </row>
    <row r="55" spans="2:74" s="263" customFormat="1" ht="15" customHeight="1" x14ac:dyDescent="0.15">
      <c r="B55" s="285"/>
      <c r="C55" s="285"/>
      <c r="D55" s="286"/>
      <c r="E55" s="286"/>
      <c r="F55" s="286"/>
      <c r="G55" s="286"/>
      <c r="H55" s="286"/>
      <c r="I55" s="286"/>
      <c r="J55" s="286"/>
      <c r="K55" s="286"/>
      <c r="L55" s="286"/>
      <c r="M55" s="286"/>
      <c r="N55" s="286"/>
      <c r="O55" s="286"/>
      <c r="P55" s="286"/>
      <c r="Q55" s="286"/>
      <c r="R55" s="286"/>
      <c r="S55" s="286"/>
      <c r="T55" s="287"/>
      <c r="U55" s="287"/>
      <c r="V55" s="287"/>
      <c r="W55" s="287"/>
      <c r="X55" s="287"/>
      <c r="Y55" s="287"/>
      <c r="Z55" s="287"/>
      <c r="AA55" s="287"/>
      <c r="AB55" s="287"/>
      <c r="AC55" s="287"/>
      <c r="AD55" s="287"/>
      <c r="AE55" s="287"/>
      <c r="AF55" s="287"/>
      <c r="AG55" s="287"/>
      <c r="AH55" s="287"/>
      <c r="AI55" s="287"/>
      <c r="AJ55" s="287"/>
      <c r="AO55" s="280"/>
      <c r="AP55" s="280"/>
    </row>
    <row r="56" spans="2:74" s="263" customFormat="1" ht="15" customHeight="1" x14ac:dyDescent="0.15">
      <c r="B56" s="288" t="s">
        <v>713</v>
      </c>
      <c r="C56" s="288"/>
      <c r="D56" s="287" t="s">
        <v>714</v>
      </c>
      <c r="E56" s="286" t="s">
        <v>715</v>
      </c>
      <c r="F56" s="289"/>
      <c r="G56" s="289"/>
      <c r="H56" s="289"/>
      <c r="I56" s="289"/>
      <c r="J56" s="289"/>
      <c r="K56" s="289"/>
      <c r="L56" s="289"/>
      <c r="M56" s="289"/>
      <c r="N56" s="289"/>
      <c r="O56" s="289"/>
      <c r="P56" s="289"/>
      <c r="Q56" s="289"/>
      <c r="R56" s="289"/>
      <c r="S56" s="289"/>
      <c r="T56" s="289"/>
      <c r="U56" s="289"/>
      <c r="V56" s="289"/>
      <c r="W56" s="289"/>
      <c r="X56" s="289"/>
      <c r="Y56" s="289"/>
      <c r="Z56" s="289"/>
      <c r="AA56" s="289"/>
      <c r="AB56" s="289"/>
      <c r="AC56" s="289"/>
      <c r="AD56" s="289"/>
      <c r="AE56" s="289"/>
      <c r="AF56" s="289"/>
      <c r="AG56" s="289"/>
      <c r="AH56" s="289"/>
      <c r="AI56" s="289"/>
      <c r="AJ56" s="289"/>
      <c r="AO56" s="290"/>
      <c r="AP56" s="291"/>
      <c r="AQ56" s="291"/>
      <c r="AR56" s="291"/>
      <c r="AS56" s="291"/>
      <c r="AT56" s="291"/>
      <c r="AU56" s="291"/>
      <c r="AV56" s="291"/>
      <c r="AW56" s="280"/>
    </row>
    <row r="57" spans="2:74" s="263" customFormat="1" ht="14.25" customHeight="1" x14ac:dyDescent="0.15">
      <c r="B57" s="292"/>
      <c r="C57" s="286"/>
      <c r="D57" s="287" t="s">
        <v>716</v>
      </c>
      <c r="E57" s="286" t="s">
        <v>717</v>
      </c>
      <c r="F57" s="287"/>
      <c r="G57" s="289"/>
      <c r="H57" s="289"/>
      <c r="I57" s="289"/>
      <c r="J57" s="289"/>
      <c r="K57" s="289"/>
      <c r="L57" s="289"/>
      <c r="M57" s="289"/>
      <c r="N57" s="289"/>
      <c r="O57" s="289"/>
      <c r="P57" s="289"/>
      <c r="Q57" s="289"/>
      <c r="R57" s="289"/>
      <c r="S57" s="289"/>
      <c r="T57" s="289"/>
      <c r="U57" s="289"/>
      <c r="V57" s="289"/>
      <c r="W57" s="289"/>
      <c r="X57" s="289"/>
      <c r="Y57" s="289"/>
      <c r="Z57" s="289"/>
      <c r="AA57" s="289"/>
      <c r="AB57" s="289"/>
      <c r="AC57" s="289"/>
      <c r="AD57" s="289"/>
      <c r="AE57" s="289"/>
      <c r="AF57" s="289"/>
      <c r="AG57" s="289"/>
      <c r="AH57" s="289"/>
      <c r="AI57" s="289"/>
      <c r="AJ57" s="289"/>
      <c r="AP57" s="293"/>
      <c r="AQ57" s="293"/>
      <c r="AR57" s="293"/>
      <c r="AS57" s="293"/>
      <c r="AT57" s="293"/>
      <c r="AU57" s="293"/>
      <c r="AV57" s="280"/>
      <c r="AW57" s="280"/>
    </row>
    <row r="58" spans="2:74" s="263" customFormat="1" ht="14.25" customHeight="1" x14ac:dyDescent="0.15">
      <c r="B58" s="286"/>
      <c r="C58" s="286"/>
      <c r="D58" s="286"/>
      <c r="E58" s="286"/>
      <c r="F58" s="286"/>
      <c r="G58" s="286"/>
      <c r="H58" s="286"/>
      <c r="I58" s="286"/>
      <c r="J58" s="286"/>
      <c r="K58" s="286"/>
      <c r="L58" s="286"/>
      <c r="M58" s="286"/>
      <c r="N58" s="286"/>
      <c r="O58" s="286"/>
      <c r="P58" s="286"/>
      <c r="Q58" s="286"/>
      <c r="R58" s="286"/>
      <c r="S58" s="286"/>
      <c r="T58" s="286"/>
      <c r="U58" s="286"/>
      <c r="V58" s="286"/>
      <c r="W58" s="286"/>
      <c r="X58" s="286"/>
      <c r="Y58" s="286"/>
      <c r="Z58" s="286"/>
      <c r="AA58" s="286"/>
      <c r="AB58" s="286"/>
      <c r="AC58" s="286"/>
      <c r="AD58" s="286"/>
      <c r="AE58" s="286"/>
      <c r="AF58" s="286"/>
      <c r="AG58" s="286"/>
      <c r="AH58" s="286"/>
      <c r="AI58" s="286"/>
      <c r="AJ58" s="286"/>
    </row>
    <row r="59" spans="2:74" ht="14.25" customHeight="1" x14ac:dyDescent="0.15">
      <c r="B59" s="263"/>
      <c r="C59" s="263"/>
      <c r="D59" s="263"/>
      <c r="E59" s="263"/>
      <c r="F59" s="263"/>
      <c r="G59" s="263"/>
      <c r="H59" s="263"/>
      <c r="I59" s="263"/>
      <c r="J59" s="263"/>
      <c r="K59" s="263"/>
      <c r="L59" s="263"/>
      <c r="M59" s="263"/>
      <c r="N59" s="263"/>
      <c r="O59" s="263"/>
      <c r="P59" s="263"/>
      <c r="Q59" s="263"/>
      <c r="R59" s="263"/>
      <c r="S59" s="263"/>
      <c r="T59" s="263"/>
      <c r="U59" s="263"/>
      <c r="V59" s="263"/>
      <c r="W59" s="263"/>
      <c r="X59" s="263"/>
      <c r="Y59" s="263"/>
      <c r="Z59" s="263"/>
      <c r="AA59" s="263"/>
      <c r="AB59" s="263"/>
      <c r="AC59" s="263"/>
      <c r="AD59" s="263"/>
      <c r="AE59" s="263"/>
      <c r="AF59" s="263"/>
      <c r="AG59" s="263"/>
      <c r="AH59" s="263"/>
      <c r="AI59" s="263"/>
      <c r="AJ59" s="263"/>
      <c r="AK59" s="263"/>
      <c r="AL59" s="263"/>
      <c r="AO59" s="263"/>
      <c r="AP59" s="263"/>
      <c r="AQ59" s="263"/>
      <c r="AR59" s="263"/>
      <c r="AS59" s="263"/>
      <c r="AT59" s="263"/>
      <c r="AU59" s="263"/>
      <c r="AV59" s="263"/>
      <c r="AW59" s="263"/>
      <c r="AX59" s="263"/>
      <c r="AY59" s="263"/>
      <c r="AZ59" s="263"/>
      <c r="BA59" s="263"/>
      <c r="BB59" s="263"/>
      <c r="BC59" s="263"/>
      <c r="BD59" s="263"/>
      <c r="BE59" s="263"/>
      <c r="BF59" s="263"/>
      <c r="BG59" s="263"/>
      <c r="BH59" s="263"/>
      <c r="BI59" s="263"/>
      <c r="BJ59" s="263"/>
      <c r="BK59" s="263"/>
      <c r="BL59" s="263"/>
      <c r="BM59" s="263"/>
      <c r="BN59" s="263"/>
      <c r="BO59" s="263"/>
      <c r="BP59" s="263"/>
      <c r="BQ59" s="263"/>
      <c r="BR59" s="263"/>
      <c r="BS59" s="263"/>
      <c r="BT59" s="263"/>
      <c r="BU59" s="263"/>
      <c r="BV59" s="263"/>
    </row>
    <row r="60" spans="2:74" ht="14.25" customHeight="1" x14ac:dyDescent="0.15">
      <c r="B60" s="263"/>
      <c r="C60" s="263"/>
      <c r="D60" s="263"/>
      <c r="E60" s="263"/>
      <c r="F60" s="263"/>
      <c r="G60" s="263"/>
      <c r="H60" s="263"/>
      <c r="I60" s="263"/>
      <c r="J60" s="263"/>
      <c r="K60" s="263"/>
      <c r="L60" s="263"/>
      <c r="M60" s="263"/>
      <c r="N60" s="263"/>
      <c r="O60" s="263"/>
      <c r="P60" s="263"/>
      <c r="Q60" s="263"/>
      <c r="R60" s="263"/>
      <c r="S60" s="263"/>
      <c r="T60" s="263"/>
      <c r="U60" s="263"/>
      <c r="V60" s="263"/>
      <c r="W60" s="263"/>
      <c r="X60" s="263"/>
      <c r="Y60" s="263"/>
      <c r="Z60" s="263"/>
      <c r="AA60" s="263"/>
      <c r="AB60" s="263"/>
      <c r="AC60" s="263"/>
      <c r="AD60" s="263"/>
      <c r="AE60" s="263"/>
      <c r="AF60" s="263"/>
      <c r="AG60" s="263"/>
      <c r="AH60" s="263"/>
      <c r="AI60" s="263"/>
      <c r="AJ60" s="263"/>
    </row>
    <row r="61" spans="2:74" ht="20.100000000000001" customHeight="1" x14ac:dyDescent="0.15">
      <c r="B61" s="263"/>
      <c r="C61" s="263"/>
      <c r="D61" s="263"/>
      <c r="E61" s="263"/>
      <c r="F61" s="263"/>
      <c r="G61" s="263"/>
      <c r="H61" s="263"/>
      <c r="I61" s="263"/>
      <c r="J61" s="263"/>
      <c r="K61" s="263"/>
      <c r="L61" s="263"/>
      <c r="M61" s="263"/>
      <c r="N61" s="263"/>
      <c r="O61" s="263"/>
      <c r="P61" s="263"/>
      <c r="Q61" s="263"/>
      <c r="R61" s="263"/>
      <c r="S61" s="263"/>
      <c r="T61" s="263"/>
      <c r="U61" s="263"/>
      <c r="V61" s="263"/>
      <c r="W61" s="263"/>
      <c r="X61" s="263"/>
      <c r="Y61" s="263"/>
      <c r="Z61" s="263"/>
      <c r="AA61" s="263"/>
      <c r="AB61" s="263"/>
      <c r="AC61" s="263"/>
      <c r="AD61" s="263"/>
      <c r="AE61" s="263"/>
      <c r="AF61" s="263"/>
      <c r="AG61" s="263"/>
      <c r="AH61" s="263"/>
      <c r="AI61" s="263"/>
      <c r="AJ61" s="263"/>
    </row>
    <row r="62" spans="2:74" ht="20.100000000000001" customHeight="1" x14ac:dyDescent="0.15">
      <c r="B62" s="263"/>
      <c r="C62" s="263"/>
      <c r="D62" s="263"/>
      <c r="E62" s="263"/>
      <c r="F62" s="263"/>
      <c r="G62" s="263"/>
      <c r="H62" s="263"/>
      <c r="I62" s="263"/>
      <c r="J62" s="263"/>
      <c r="K62" s="263"/>
      <c r="L62" s="263"/>
      <c r="M62" s="263"/>
      <c r="N62" s="263"/>
      <c r="O62" s="263"/>
      <c r="P62" s="263"/>
      <c r="Q62" s="263"/>
      <c r="R62" s="263"/>
      <c r="S62" s="263"/>
      <c r="T62" s="263"/>
      <c r="U62" s="263"/>
      <c r="V62" s="263"/>
      <c r="W62" s="263"/>
      <c r="X62" s="263"/>
      <c r="Y62" s="263"/>
      <c r="Z62" s="263"/>
      <c r="AA62" s="263"/>
      <c r="AB62" s="263"/>
      <c r="AC62" s="263"/>
      <c r="AD62" s="263"/>
      <c r="AE62" s="263"/>
      <c r="AF62" s="263"/>
      <c r="AG62" s="263"/>
      <c r="AH62" s="263"/>
      <c r="AI62" s="263"/>
      <c r="AJ62" s="263"/>
    </row>
    <row r="63" spans="2:74" ht="20.100000000000001" customHeight="1" x14ac:dyDescent="0.15">
      <c r="B63" s="263"/>
      <c r="C63" s="263"/>
      <c r="D63" s="263"/>
      <c r="E63" s="263"/>
      <c r="F63" s="263"/>
      <c r="G63" s="263"/>
      <c r="H63" s="263"/>
      <c r="I63" s="263"/>
      <c r="J63" s="263"/>
      <c r="K63" s="263"/>
      <c r="L63" s="263"/>
      <c r="M63" s="263"/>
      <c r="N63" s="263"/>
      <c r="O63" s="263"/>
      <c r="P63" s="263"/>
      <c r="Q63" s="263"/>
      <c r="R63" s="263"/>
      <c r="S63" s="263"/>
      <c r="T63" s="263"/>
      <c r="U63" s="263"/>
      <c r="V63" s="263"/>
      <c r="W63" s="263"/>
      <c r="X63" s="263"/>
      <c r="Y63" s="263"/>
      <c r="Z63" s="263"/>
      <c r="AA63" s="263"/>
      <c r="AB63" s="263"/>
      <c r="AC63" s="263"/>
      <c r="AD63" s="263"/>
      <c r="AE63" s="263"/>
      <c r="AF63" s="263"/>
      <c r="AG63" s="263"/>
      <c r="AH63" s="263"/>
      <c r="AI63" s="263"/>
      <c r="AJ63" s="263"/>
    </row>
    <row r="64" spans="2:74" ht="20.100000000000001" customHeight="1" x14ac:dyDescent="0.15">
      <c r="B64" s="263"/>
      <c r="C64" s="263"/>
      <c r="D64" s="263"/>
      <c r="E64" s="263"/>
      <c r="F64" s="263"/>
      <c r="G64" s="263"/>
      <c r="H64" s="263"/>
      <c r="I64" s="263"/>
      <c r="J64" s="263"/>
      <c r="K64" s="263"/>
      <c r="L64" s="263"/>
      <c r="M64" s="263"/>
      <c r="N64" s="263"/>
      <c r="O64" s="263"/>
      <c r="P64" s="263"/>
      <c r="Q64" s="263"/>
      <c r="R64" s="263"/>
      <c r="S64" s="263"/>
      <c r="T64" s="263"/>
      <c r="U64" s="263"/>
      <c r="V64" s="263"/>
      <c r="W64" s="263"/>
      <c r="X64" s="263"/>
      <c r="Y64" s="263"/>
      <c r="Z64" s="263"/>
      <c r="AA64" s="263"/>
      <c r="AB64" s="263"/>
      <c r="AC64" s="263"/>
      <c r="AD64" s="263"/>
      <c r="AE64" s="263"/>
      <c r="AF64" s="263"/>
      <c r="AG64" s="263"/>
      <c r="AH64" s="263"/>
      <c r="AI64" s="263"/>
      <c r="AJ64" s="263"/>
    </row>
    <row r="65" spans="2:36" ht="20.100000000000001" customHeight="1" x14ac:dyDescent="0.15">
      <c r="B65" s="263"/>
      <c r="C65" s="263"/>
      <c r="D65" s="263"/>
      <c r="E65" s="263"/>
      <c r="F65" s="263"/>
      <c r="G65" s="263"/>
      <c r="H65" s="263"/>
      <c r="I65" s="263"/>
      <c r="J65" s="263"/>
      <c r="K65" s="263"/>
      <c r="L65" s="263"/>
      <c r="M65" s="263"/>
      <c r="N65" s="263"/>
      <c r="O65" s="263"/>
      <c r="P65" s="263"/>
      <c r="Q65" s="263"/>
      <c r="R65" s="263"/>
      <c r="S65" s="263"/>
      <c r="T65" s="263"/>
      <c r="U65" s="263"/>
      <c r="V65" s="263"/>
      <c r="W65" s="263"/>
      <c r="X65" s="263"/>
      <c r="Y65" s="263"/>
      <c r="Z65" s="263"/>
      <c r="AA65" s="263"/>
      <c r="AB65" s="263"/>
      <c r="AC65" s="263"/>
      <c r="AD65" s="263"/>
      <c r="AE65" s="263"/>
      <c r="AF65" s="263"/>
      <c r="AG65" s="263"/>
      <c r="AH65" s="263"/>
      <c r="AI65" s="263"/>
      <c r="AJ65" s="263"/>
    </row>
    <row r="66" spans="2:36" ht="20.100000000000001" customHeight="1" x14ac:dyDescent="0.15">
      <c r="B66" s="263"/>
      <c r="C66" s="263"/>
      <c r="D66" s="263"/>
      <c r="E66" s="263"/>
      <c r="F66" s="263"/>
      <c r="G66" s="263"/>
      <c r="H66" s="263"/>
      <c r="I66" s="263"/>
      <c r="J66" s="263"/>
      <c r="K66" s="263"/>
      <c r="L66" s="263"/>
      <c r="M66" s="263"/>
      <c r="N66" s="263"/>
      <c r="O66" s="263"/>
      <c r="P66" s="263"/>
      <c r="Q66" s="263"/>
      <c r="R66" s="263"/>
      <c r="S66" s="263"/>
      <c r="T66" s="263"/>
      <c r="U66" s="263"/>
      <c r="V66" s="263"/>
      <c r="W66" s="263"/>
      <c r="X66" s="263"/>
      <c r="Y66" s="263"/>
      <c r="Z66" s="263"/>
      <c r="AA66" s="263"/>
      <c r="AB66" s="263"/>
      <c r="AC66" s="263"/>
      <c r="AD66" s="263"/>
      <c r="AE66" s="263"/>
      <c r="AF66" s="263"/>
      <c r="AG66" s="263"/>
      <c r="AH66" s="263"/>
      <c r="AI66" s="263"/>
      <c r="AJ66" s="263"/>
    </row>
  </sheetData>
  <mergeCells count="80">
    <mergeCell ref="B50:C50"/>
    <mergeCell ref="D50:S50"/>
    <mergeCell ref="B54:C54"/>
    <mergeCell ref="D54:S54"/>
    <mergeCell ref="B51:C51"/>
    <mergeCell ref="D51:S51"/>
    <mergeCell ref="B52:C52"/>
    <mergeCell ref="D52:S52"/>
    <mergeCell ref="B53:C53"/>
    <mergeCell ref="D53:S53"/>
    <mergeCell ref="B47:C47"/>
    <mergeCell ref="D47:S47"/>
    <mergeCell ref="B48:C48"/>
    <mergeCell ref="D48:S48"/>
    <mergeCell ref="B49:C49"/>
    <mergeCell ref="D49:S49"/>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D36:S36"/>
    <mergeCell ref="B38:C38"/>
    <mergeCell ref="D38:S38"/>
    <mergeCell ref="B39:C39"/>
    <mergeCell ref="D39:S39"/>
    <mergeCell ref="B37:C37"/>
    <mergeCell ref="D37:S37"/>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B28:S28"/>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S8:V8"/>
    <mergeCell ref="W8:AJ8"/>
    <mergeCell ref="S9:V9"/>
    <mergeCell ref="W9:AJ9"/>
    <mergeCell ref="S10:Y10"/>
    <mergeCell ref="Z10:AJ10"/>
    <mergeCell ref="A1:G1"/>
    <mergeCell ref="A2:AI2"/>
    <mergeCell ref="A3:AJ3"/>
    <mergeCell ref="A4:AJ4"/>
    <mergeCell ref="Z6:AC6"/>
    <mergeCell ref="AE6:AF6"/>
    <mergeCell ref="AH6:AI6"/>
  </mergeCells>
  <phoneticPr fontId="5"/>
  <dataValidations count="3">
    <dataValidation type="list" allowBlank="1" showInputMessage="1" showErrorMessage="1" sqref="B16 H22" xr:uid="{F1015E36-C394-4275-B62D-E965758F0C14}">
      <formula1>$AN$12:$AN$14</formula1>
    </dataValidation>
    <dataValidation type="list" allowBlank="1" showInputMessage="1" showErrorMessage="1" sqref="B14:B15 B17" xr:uid="{526E183E-990B-4D68-B8E4-1E672A85C5AD}">
      <formula1>"✔"</formula1>
    </dataValidation>
    <dataValidation type="list" allowBlank="1" showInputMessage="1" showErrorMessage="1" sqref="B47:C55 B31:B46 C43:C44 C31:C40" xr:uid="{1290523A-1854-4FFC-9B29-387AA7D98F9A}">
      <formula1>"○"</formula1>
    </dataValidation>
  </dataValidations>
  <printOptions horizontalCentered="1"/>
  <pageMargins left="0.7" right="0.7" top="0.75" bottom="0.75" header="0.3" footer="0.3"/>
  <pageSetup paperSize="9" scale="85" orientation="portrait" horizontalDpi="4294967293"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5233"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mc:AlternateContent xmlns:mc="http://schemas.openxmlformats.org/markup-compatibility/2006">
          <mc:Choice Requires="x14">
            <control shapeId="95234" r:id="rId5" name="Check Box 1">
              <controlPr defaultSize="0" autoFill="0" autoLine="0" autoPict="0">
                <anchor moveWithCells="1">
                  <from>
                    <xdr:col>1</xdr:col>
                    <xdr:colOff>0</xdr:colOff>
                    <xdr:row>13</xdr:row>
                    <xdr:rowOff>161925</xdr:rowOff>
                  </from>
                  <to>
                    <xdr:col>2</xdr:col>
                    <xdr:colOff>95250</xdr:colOff>
                    <xdr:row>15</xdr:row>
                    <xdr:rowOff>19050</xdr:rowOff>
                  </to>
                </anchor>
              </controlPr>
            </control>
          </mc:Choice>
        </mc:AlternateContent>
        <mc:AlternateContent xmlns:mc="http://schemas.openxmlformats.org/markup-compatibility/2006">
          <mc:Choice Requires="x14">
            <control shapeId="95235" r:id="rId6" name="Check Box 1">
              <controlPr defaultSize="0" autoFill="0" autoLine="0" autoPict="0">
                <anchor moveWithCells="1">
                  <from>
                    <xdr:col>1</xdr:col>
                    <xdr:colOff>0</xdr:colOff>
                    <xdr:row>14</xdr:row>
                    <xdr:rowOff>161925</xdr:rowOff>
                  </from>
                  <to>
                    <xdr:col>2</xdr:col>
                    <xdr:colOff>95250</xdr:colOff>
                    <xdr:row>16</xdr:row>
                    <xdr:rowOff>19050</xdr:rowOff>
                  </to>
                </anchor>
              </controlPr>
            </control>
          </mc:Choice>
        </mc:AlternateContent>
        <mc:AlternateContent xmlns:mc="http://schemas.openxmlformats.org/markup-compatibility/2006">
          <mc:Choice Requires="x14">
            <control shapeId="95236" r:id="rId7" name="Check Box 1">
              <controlPr defaultSize="0" autoFill="0" autoLine="0" autoPict="0">
                <anchor moveWithCells="1">
                  <from>
                    <xdr:col>1</xdr:col>
                    <xdr:colOff>0</xdr:colOff>
                    <xdr:row>15</xdr:row>
                    <xdr:rowOff>161925</xdr:rowOff>
                  </from>
                  <to>
                    <xdr:col>2</xdr:col>
                    <xdr:colOff>95250</xdr:colOff>
                    <xdr:row>17</xdr:row>
                    <xdr:rowOff>19050</xdr:rowOff>
                  </to>
                </anchor>
              </controlPr>
            </control>
          </mc:Choice>
        </mc:AlternateContent>
        <mc:AlternateContent xmlns:mc="http://schemas.openxmlformats.org/markup-compatibility/2006">
          <mc:Choice Requires="x14">
            <control shapeId="95237" r:id="rId8" name="Check Box 1">
              <controlPr defaultSize="0" autoFill="0" autoLine="0" autoPict="0">
                <anchor moveWithCells="1">
                  <from>
                    <xdr:col>1</xdr:col>
                    <xdr:colOff>0</xdr:colOff>
                    <xdr:row>15</xdr:row>
                    <xdr:rowOff>161925</xdr:rowOff>
                  </from>
                  <to>
                    <xdr:col>2</xdr:col>
                    <xdr:colOff>95250</xdr:colOff>
                    <xdr:row>17</xdr:row>
                    <xdr:rowOff>19050</xdr:rowOff>
                  </to>
                </anchor>
              </controlPr>
            </control>
          </mc:Choice>
        </mc:AlternateContent>
        <mc:AlternateContent xmlns:mc="http://schemas.openxmlformats.org/markup-compatibility/2006">
          <mc:Choice Requires="x14">
            <control shapeId="95238" r:id="rId9" name="Check Box 1">
              <controlPr defaultSize="0" autoFill="0" autoLine="0" autoPict="0">
                <anchor moveWithCells="1">
                  <from>
                    <xdr:col>1</xdr:col>
                    <xdr:colOff>0</xdr:colOff>
                    <xdr:row>16</xdr:row>
                    <xdr:rowOff>161925</xdr:rowOff>
                  </from>
                  <to>
                    <xdr:col>2</xdr:col>
                    <xdr:colOff>95250</xdr:colOff>
                    <xdr:row>18</xdr:row>
                    <xdr:rowOff>19050</xdr:rowOff>
                  </to>
                </anchor>
              </controlPr>
            </control>
          </mc:Choice>
        </mc:AlternateContent>
        <mc:AlternateContent xmlns:mc="http://schemas.openxmlformats.org/markup-compatibility/2006">
          <mc:Choice Requires="x14">
            <control shapeId="95239" r:id="rId10" name="Check Box 1">
              <controlPr defaultSize="0" autoFill="0" autoLine="0" autoPict="0">
                <anchor moveWithCells="1">
                  <from>
                    <xdr:col>7</xdr:col>
                    <xdr:colOff>0</xdr:colOff>
                    <xdr:row>20</xdr:row>
                    <xdr:rowOff>161925</xdr:rowOff>
                  </from>
                  <to>
                    <xdr:col>8</xdr:col>
                    <xdr:colOff>95250</xdr:colOff>
                    <xdr:row>22</xdr:row>
                    <xdr:rowOff>19050</xdr:rowOff>
                  </to>
                </anchor>
              </controlPr>
            </control>
          </mc:Choice>
        </mc:AlternateContent>
        <mc:AlternateContent xmlns:mc="http://schemas.openxmlformats.org/markup-compatibility/2006">
          <mc:Choice Requires="x14">
            <control shapeId="95240" r:id="rId11" name="Check Box 1">
              <controlPr defaultSize="0" autoFill="0" autoLine="0" autoPict="0">
                <anchor moveWithCells="1">
                  <from>
                    <xdr:col>7</xdr:col>
                    <xdr:colOff>0</xdr:colOff>
                    <xdr:row>21</xdr:row>
                    <xdr:rowOff>161925</xdr:rowOff>
                  </from>
                  <to>
                    <xdr:col>8</xdr:col>
                    <xdr:colOff>95250</xdr:colOff>
                    <xdr:row>23</xdr:row>
                    <xdr:rowOff>19050</xdr:rowOff>
                  </to>
                </anchor>
              </controlPr>
            </control>
          </mc:Choice>
        </mc:AlternateContent>
        <mc:AlternateContent xmlns:mc="http://schemas.openxmlformats.org/markup-compatibility/2006">
          <mc:Choice Requires="x14">
            <control shapeId="95241" r:id="rId12" name="Check Box 1">
              <controlPr defaultSize="0" autoFill="0" autoLine="0" autoPict="0">
                <anchor moveWithCells="1">
                  <from>
                    <xdr:col>1</xdr:col>
                    <xdr:colOff>0</xdr:colOff>
                    <xdr:row>14</xdr:row>
                    <xdr:rowOff>161925</xdr:rowOff>
                  </from>
                  <to>
                    <xdr:col>2</xdr:col>
                    <xdr:colOff>95250</xdr:colOff>
                    <xdr:row>16</xdr:row>
                    <xdr:rowOff>19050</xdr:rowOff>
                  </to>
                </anchor>
              </controlPr>
            </control>
          </mc:Choice>
        </mc:AlternateContent>
        <mc:AlternateContent xmlns:mc="http://schemas.openxmlformats.org/markup-compatibility/2006">
          <mc:Choice Requires="x14">
            <control shapeId="95242" r:id="rId13" name="Check Box 1">
              <controlPr defaultSize="0" autoFill="0" autoLine="0" autoPict="0">
                <anchor moveWithCells="1">
                  <from>
                    <xdr:col>1</xdr:col>
                    <xdr:colOff>0</xdr:colOff>
                    <xdr:row>15</xdr:row>
                    <xdr:rowOff>161925</xdr:rowOff>
                  </from>
                  <to>
                    <xdr:col>2</xdr:col>
                    <xdr:colOff>95250</xdr:colOff>
                    <xdr:row>17</xdr:row>
                    <xdr:rowOff>19050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sheetPr>
  <dimension ref="A1:L29"/>
  <sheetViews>
    <sheetView view="pageBreakPreview" zoomScaleNormal="100" zoomScaleSheetLayoutView="100" workbookViewId="0">
      <selection sqref="A1:M1"/>
    </sheetView>
  </sheetViews>
  <sheetFormatPr defaultColWidth="10.625" defaultRowHeight="14.25" x14ac:dyDescent="0.15"/>
  <cols>
    <col min="1" max="16384" width="10.625" style="18"/>
  </cols>
  <sheetData>
    <row r="1" spans="1:12" x14ac:dyDescent="0.15">
      <c r="A1" s="18" t="s">
        <v>241</v>
      </c>
    </row>
    <row r="2" spans="1:12" ht="21" x14ac:dyDescent="0.2">
      <c r="A2" s="18" t="s">
        <v>275</v>
      </c>
      <c r="G2" s="37" t="s">
        <v>63</v>
      </c>
    </row>
    <row r="4" spans="1:12" ht="21.75" customHeight="1" x14ac:dyDescent="0.15">
      <c r="B4" s="148" t="s">
        <v>276</v>
      </c>
      <c r="C4" s="19"/>
      <c r="D4" s="1339" t="s">
        <v>274</v>
      </c>
      <c r="E4" s="1340"/>
      <c r="F4" s="1340"/>
      <c r="G4" s="1341"/>
    </row>
    <row r="5" spans="1:12" ht="12" customHeight="1" x14ac:dyDescent="0.15">
      <c r="B5" s="20"/>
      <c r="C5" s="20"/>
      <c r="D5" s="20"/>
      <c r="E5" s="20"/>
      <c r="F5" s="20"/>
      <c r="G5" s="20"/>
      <c r="H5" s="20"/>
      <c r="I5" s="20"/>
      <c r="J5" s="20"/>
      <c r="K5" s="20"/>
      <c r="L5" s="20"/>
    </row>
    <row r="6" spans="1:12" ht="18.75" x14ac:dyDescent="0.2">
      <c r="A6" s="21"/>
      <c r="L6" s="22"/>
    </row>
    <row r="7" spans="1:12" ht="18.75" x14ac:dyDescent="0.2">
      <c r="A7" s="23"/>
      <c r="B7" s="1342"/>
      <c r="C7" s="1343"/>
      <c r="D7" s="22"/>
      <c r="E7" s="24"/>
      <c r="F7" s="1346"/>
      <c r="G7" s="25"/>
      <c r="H7" s="22"/>
      <c r="I7" s="25"/>
      <c r="J7" s="26"/>
      <c r="L7" s="27"/>
    </row>
    <row r="8" spans="1:12" x14ac:dyDescent="0.15">
      <c r="A8" s="28"/>
      <c r="B8" s="1344"/>
      <c r="C8" s="1345"/>
      <c r="D8" s="27"/>
      <c r="F8" s="1347"/>
      <c r="G8" s="29"/>
      <c r="H8" s="30"/>
      <c r="I8" s="28"/>
      <c r="J8" s="1336"/>
      <c r="K8" s="31"/>
      <c r="L8" s="27"/>
    </row>
    <row r="9" spans="1:12" x14ac:dyDescent="0.15">
      <c r="A9" s="28"/>
      <c r="B9" s="28"/>
      <c r="D9" s="27"/>
      <c r="F9" s="1347"/>
      <c r="G9" s="1348" t="s">
        <v>59</v>
      </c>
      <c r="H9" s="1346"/>
      <c r="I9" s="27"/>
      <c r="J9" s="1336"/>
      <c r="K9" s="31"/>
      <c r="L9" s="27"/>
    </row>
    <row r="10" spans="1:12" ht="18" customHeight="1" x14ac:dyDescent="0.15">
      <c r="A10" s="32"/>
      <c r="B10" s="28"/>
      <c r="D10" s="27"/>
      <c r="F10" s="1347"/>
      <c r="G10" s="1349"/>
      <c r="H10" s="1350"/>
      <c r="I10" s="30"/>
      <c r="J10" s="33"/>
      <c r="K10" s="31"/>
      <c r="L10" s="27"/>
    </row>
    <row r="11" spans="1:12" ht="18" customHeight="1" x14ac:dyDescent="0.15">
      <c r="A11" s="32"/>
      <c r="B11" s="28"/>
      <c r="D11" s="27"/>
      <c r="G11" s="24"/>
      <c r="H11" s="24"/>
      <c r="I11" s="24"/>
      <c r="J11" s="24"/>
      <c r="K11" s="28"/>
      <c r="L11" s="27"/>
    </row>
    <row r="12" spans="1:12" ht="18" customHeight="1" x14ac:dyDescent="0.15">
      <c r="A12" s="32"/>
      <c r="B12" s="28"/>
      <c r="D12" s="27"/>
      <c r="I12" s="34"/>
      <c r="J12" s="27"/>
      <c r="K12" s="31"/>
      <c r="L12" s="27"/>
    </row>
    <row r="13" spans="1:12" ht="18" customHeight="1" x14ac:dyDescent="0.15">
      <c r="A13" s="28"/>
      <c r="B13" s="28"/>
      <c r="D13" s="27"/>
      <c r="J13" s="27"/>
      <c r="K13" s="31"/>
      <c r="L13" s="27"/>
    </row>
    <row r="14" spans="1:12" ht="18" customHeight="1" x14ac:dyDescent="0.15">
      <c r="A14" s="28"/>
      <c r="B14" s="28"/>
      <c r="D14" s="27"/>
      <c r="J14" s="27"/>
      <c r="K14" s="28"/>
      <c r="L14" s="27"/>
    </row>
    <row r="15" spans="1:12" ht="18" customHeight="1" x14ac:dyDescent="0.15">
      <c r="A15" s="28"/>
      <c r="B15" s="28"/>
      <c r="D15" s="27"/>
      <c r="J15" s="27"/>
      <c r="K15" s="31"/>
      <c r="L15" s="27"/>
    </row>
    <row r="16" spans="1:12" ht="18" customHeight="1" x14ac:dyDescent="0.15">
      <c r="A16" s="28"/>
      <c r="B16" s="28"/>
      <c r="D16" s="27"/>
      <c r="J16" s="27" t="s">
        <v>60</v>
      </c>
      <c r="K16" s="31"/>
      <c r="L16" s="27"/>
    </row>
    <row r="17" spans="1:12" ht="18" customHeight="1" x14ac:dyDescent="0.15">
      <c r="A17" s="28"/>
      <c r="B17" s="28"/>
      <c r="D17" s="27"/>
      <c r="J17" s="27"/>
      <c r="K17" s="31"/>
      <c r="L17" s="35"/>
    </row>
    <row r="18" spans="1:12" ht="18" customHeight="1" x14ac:dyDescent="0.15">
      <c r="A18" s="28"/>
      <c r="B18" s="28"/>
      <c r="D18" s="27"/>
      <c r="E18" s="36"/>
      <c r="J18" s="27"/>
      <c r="K18" s="31"/>
      <c r="L18" s="27"/>
    </row>
    <row r="19" spans="1:12" ht="18" customHeight="1" x14ac:dyDescent="0.15">
      <c r="A19" s="28"/>
      <c r="B19" s="28"/>
      <c r="D19" s="27"/>
      <c r="J19" s="27"/>
      <c r="K19" s="31"/>
      <c r="L19" s="27"/>
    </row>
    <row r="20" spans="1:12" ht="18" customHeight="1" x14ac:dyDescent="0.15">
      <c r="A20" s="28"/>
      <c r="B20" s="28"/>
      <c r="D20" s="27"/>
      <c r="J20" s="27"/>
      <c r="K20" s="31"/>
      <c r="L20" s="27"/>
    </row>
    <row r="21" spans="1:12" ht="18" customHeight="1" x14ac:dyDescent="0.15">
      <c r="A21" s="28"/>
      <c r="B21" s="28"/>
      <c r="C21" s="1334"/>
      <c r="D21" s="1334"/>
      <c r="E21" s="1335" t="s">
        <v>277</v>
      </c>
      <c r="J21" s="27"/>
      <c r="K21" s="31"/>
      <c r="L21" s="27"/>
    </row>
    <row r="22" spans="1:12" ht="18" customHeight="1" x14ac:dyDescent="0.15">
      <c r="A22" s="28"/>
      <c r="B22" s="28"/>
      <c r="D22" s="27"/>
      <c r="E22" s="1336"/>
      <c r="J22" s="35"/>
      <c r="K22" s="31"/>
      <c r="L22" s="27"/>
    </row>
    <row r="23" spans="1:12" ht="18" customHeight="1" x14ac:dyDescent="0.15">
      <c r="A23" s="28"/>
      <c r="B23" s="28"/>
      <c r="D23" s="27"/>
      <c r="E23" s="1336"/>
      <c r="J23" s="27"/>
      <c r="L23" s="35"/>
    </row>
    <row r="24" spans="1:12" ht="18" customHeight="1" x14ac:dyDescent="0.15">
      <c r="A24" s="28"/>
      <c r="B24" s="28"/>
      <c r="D24" s="27"/>
      <c r="E24" s="1336"/>
      <c r="J24" s="27"/>
      <c r="L24" s="27"/>
    </row>
    <row r="25" spans="1:12" ht="18" customHeight="1" x14ac:dyDescent="0.15">
      <c r="A25" s="28"/>
      <c r="B25" s="29"/>
      <c r="C25" s="20"/>
      <c r="D25" s="30"/>
      <c r="E25" s="1337"/>
      <c r="F25" s="20"/>
      <c r="G25" s="1338"/>
      <c r="H25" s="1338"/>
      <c r="I25" s="1338"/>
      <c r="J25" s="30"/>
      <c r="L25" s="27"/>
    </row>
    <row r="26" spans="1:12" ht="18" customHeight="1" x14ac:dyDescent="0.15">
      <c r="A26" s="28"/>
      <c r="L26" s="27"/>
    </row>
    <row r="27" spans="1:12" ht="18" customHeight="1" x14ac:dyDescent="0.15">
      <c r="A27" s="29"/>
      <c r="B27" s="20"/>
      <c r="C27" s="20"/>
      <c r="D27" s="20"/>
      <c r="E27" s="20"/>
      <c r="F27" s="20"/>
      <c r="G27" s="20"/>
      <c r="H27" s="20"/>
      <c r="I27" s="20"/>
      <c r="J27" s="20"/>
      <c r="K27" s="20"/>
      <c r="L27" s="30"/>
    </row>
    <row r="28" spans="1:12" ht="18" customHeight="1" x14ac:dyDescent="0.15">
      <c r="A28" s="18" t="s">
        <v>61</v>
      </c>
    </row>
    <row r="29" spans="1:12" ht="18" customHeight="1" x14ac:dyDescent="0.15">
      <c r="A29" s="18" t="s">
        <v>62</v>
      </c>
    </row>
  </sheetData>
  <mergeCells count="9">
    <mergeCell ref="J8:J9"/>
    <mergeCell ref="F9:F10"/>
    <mergeCell ref="G9:H10"/>
    <mergeCell ref="C21:D21"/>
    <mergeCell ref="E21:E25"/>
    <mergeCell ref="G25:I25"/>
    <mergeCell ref="D4:G4"/>
    <mergeCell ref="B7:C8"/>
    <mergeCell ref="F7:F8"/>
  </mergeCells>
  <phoneticPr fontId="5"/>
  <pageMargins left="0.78740157480314965" right="0.78740157480314965" top="0.78740157480314965" bottom="0.78740157480314965" header="0.51181102362204722" footer="0.51181102362204722"/>
  <pageSetup paperSize="9" scale="90" orientation="landscape" horizont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sheetPr>
  <dimension ref="B1:J48"/>
  <sheetViews>
    <sheetView showGridLines="0" view="pageBreakPreview" zoomScaleNormal="100" zoomScaleSheetLayoutView="100" workbookViewId="0">
      <selection sqref="A1:M1"/>
    </sheetView>
  </sheetViews>
  <sheetFormatPr defaultRowHeight="13.5" x14ac:dyDescent="0.15"/>
  <cols>
    <col min="1" max="1" width="9" style="14"/>
    <col min="2" max="10" width="9.625" style="14" customWidth="1"/>
    <col min="11" max="16384" width="9" style="14"/>
  </cols>
  <sheetData>
    <row r="1" spans="2:10" ht="17.25" x14ac:dyDescent="0.2">
      <c r="B1" s="15" t="s">
        <v>241</v>
      </c>
    </row>
    <row r="2" spans="2:10" ht="17.25" x14ac:dyDescent="0.2">
      <c r="B2" s="15"/>
      <c r="D2" s="1351" t="s">
        <v>278</v>
      </c>
      <c r="E2" s="1351"/>
      <c r="F2" s="1351"/>
      <c r="G2" s="1351"/>
      <c r="H2" s="1351"/>
    </row>
    <row r="4" spans="2:10" ht="15" customHeight="1" x14ac:dyDescent="0.15">
      <c r="B4" s="1352" t="s">
        <v>15</v>
      </c>
      <c r="C4" s="1353"/>
      <c r="D4" s="1354"/>
      <c r="E4" s="1355"/>
      <c r="F4" s="1355"/>
      <c r="G4" s="1355"/>
      <c r="H4" s="1355"/>
      <c r="I4" s="1355"/>
      <c r="J4" s="1356"/>
    </row>
    <row r="5" spans="2:10" ht="15" customHeight="1" x14ac:dyDescent="0.15">
      <c r="B5" s="149" t="s">
        <v>279</v>
      </c>
      <c r="C5" s="1357"/>
      <c r="D5" s="1357"/>
      <c r="E5" s="1357"/>
      <c r="F5" s="1357"/>
      <c r="G5" s="1358" t="s">
        <v>5</v>
      </c>
      <c r="H5" s="1359" t="s">
        <v>24</v>
      </c>
      <c r="I5" s="1360"/>
      <c r="J5" s="1361"/>
    </row>
    <row r="6" spans="2:10" ht="15" customHeight="1" x14ac:dyDescent="0.15">
      <c r="B6" s="1362" t="s">
        <v>4</v>
      </c>
      <c r="C6" s="1360"/>
      <c r="D6" s="1360"/>
      <c r="E6" s="1360"/>
      <c r="F6" s="1360"/>
      <c r="G6" s="1358"/>
      <c r="H6" s="1359"/>
      <c r="I6" s="1360"/>
      <c r="J6" s="1361"/>
    </row>
    <row r="7" spans="2:10" ht="15" customHeight="1" x14ac:dyDescent="0.15">
      <c r="B7" s="1363"/>
      <c r="C7" s="1360"/>
      <c r="D7" s="1360"/>
      <c r="E7" s="1360"/>
      <c r="F7" s="1360"/>
      <c r="G7" s="1358"/>
      <c r="H7" s="1359"/>
      <c r="I7" s="1360"/>
      <c r="J7" s="1361"/>
    </row>
    <row r="8" spans="2:10" ht="15" customHeight="1" x14ac:dyDescent="0.15">
      <c r="B8" s="1362" t="s">
        <v>3</v>
      </c>
      <c r="C8" s="1364" t="s">
        <v>25</v>
      </c>
      <c r="D8" s="1365"/>
      <c r="E8" s="1365"/>
      <c r="F8" s="1365"/>
      <c r="G8" s="1365"/>
      <c r="H8" s="1365"/>
      <c r="I8" s="1365"/>
      <c r="J8" s="1366"/>
    </row>
    <row r="9" spans="2:10" ht="15" customHeight="1" x14ac:dyDescent="0.15">
      <c r="B9" s="1363"/>
      <c r="C9" s="1367"/>
      <c r="D9" s="1368"/>
      <c r="E9" s="1368"/>
      <c r="F9" s="1368"/>
      <c r="G9" s="1368"/>
      <c r="H9" s="1368"/>
      <c r="I9" s="1368"/>
      <c r="J9" s="1369"/>
    </row>
    <row r="10" spans="2:10" ht="15" customHeight="1" x14ac:dyDescent="0.15">
      <c r="B10" s="16" t="s">
        <v>12</v>
      </c>
      <c r="C10" s="1354"/>
      <c r="D10" s="1355"/>
      <c r="E10" s="1355"/>
      <c r="F10" s="1355"/>
      <c r="G10" s="1355"/>
      <c r="H10" s="1355"/>
      <c r="I10" s="1355"/>
      <c r="J10" s="1356"/>
    </row>
    <row r="11" spans="2:10" ht="15" customHeight="1" x14ac:dyDescent="0.15">
      <c r="B11" s="1370" t="s">
        <v>26</v>
      </c>
      <c r="C11" s="1371"/>
      <c r="D11" s="1371"/>
      <c r="E11" s="1371"/>
      <c r="F11" s="1371"/>
      <c r="G11" s="1371"/>
      <c r="H11" s="1371"/>
      <c r="I11" s="1371"/>
      <c r="J11" s="1372"/>
    </row>
    <row r="12" spans="2:10" ht="15" customHeight="1" x14ac:dyDescent="0.15">
      <c r="B12" s="1370" t="s">
        <v>27</v>
      </c>
      <c r="C12" s="1371"/>
      <c r="D12" s="1372"/>
      <c r="E12" s="1370" t="s">
        <v>28</v>
      </c>
      <c r="F12" s="1371"/>
      <c r="G12" s="1372"/>
      <c r="H12" s="1371" t="s">
        <v>29</v>
      </c>
      <c r="I12" s="1371"/>
      <c r="J12" s="1372"/>
    </row>
    <row r="13" spans="2:10" ht="15" customHeight="1" x14ac:dyDescent="0.15">
      <c r="B13" s="1373"/>
      <c r="C13" s="1374"/>
      <c r="D13" s="1375"/>
      <c r="E13" s="1373"/>
      <c r="F13" s="1374"/>
      <c r="G13" s="1375"/>
      <c r="H13" s="1374"/>
      <c r="I13" s="1374"/>
      <c r="J13" s="1375"/>
    </row>
    <row r="14" spans="2:10" ht="15" customHeight="1" x14ac:dyDescent="0.15">
      <c r="B14" s="1376"/>
      <c r="C14" s="1377"/>
      <c r="D14" s="1378"/>
      <c r="E14" s="1376"/>
      <c r="F14" s="1377"/>
      <c r="G14" s="1378"/>
      <c r="H14" s="1377"/>
      <c r="I14" s="1377"/>
      <c r="J14" s="1378"/>
    </row>
    <row r="15" spans="2:10" ht="15" customHeight="1" x14ac:dyDescent="0.15">
      <c r="B15" s="1379"/>
      <c r="C15" s="1380"/>
      <c r="D15" s="1381"/>
      <c r="E15" s="1379"/>
      <c r="F15" s="1380"/>
      <c r="G15" s="1381"/>
      <c r="H15" s="1380"/>
      <c r="I15" s="1380"/>
      <c r="J15" s="1381"/>
    </row>
    <row r="16" spans="2:10" ht="15" customHeight="1" x14ac:dyDescent="0.15">
      <c r="B16" s="1382"/>
      <c r="C16" s="1357"/>
      <c r="D16" s="1383"/>
      <c r="E16" s="1382"/>
      <c r="F16" s="1357"/>
      <c r="G16" s="1383"/>
      <c r="H16" s="1357"/>
      <c r="I16" s="1357"/>
      <c r="J16" s="1383"/>
    </row>
    <row r="17" spans="2:10" ht="15" customHeight="1" x14ac:dyDescent="0.15">
      <c r="B17" s="1382"/>
      <c r="C17" s="1357"/>
      <c r="D17" s="1383"/>
      <c r="E17" s="1382"/>
      <c r="F17" s="1357"/>
      <c r="G17" s="1383"/>
      <c r="H17" s="1357"/>
      <c r="I17" s="1357"/>
      <c r="J17" s="1383"/>
    </row>
    <row r="18" spans="2:10" ht="15" customHeight="1" x14ac:dyDescent="0.15">
      <c r="B18" s="1382"/>
      <c r="C18" s="1357"/>
      <c r="D18" s="1383"/>
      <c r="E18" s="1382"/>
      <c r="F18" s="1357"/>
      <c r="G18" s="1383"/>
      <c r="H18" s="1357"/>
      <c r="I18" s="1357"/>
      <c r="J18" s="1383"/>
    </row>
    <row r="19" spans="2:10" ht="15" customHeight="1" x14ac:dyDescent="0.15">
      <c r="B19" s="1382"/>
      <c r="C19" s="1357"/>
      <c r="D19" s="1383"/>
      <c r="E19" s="1382"/>
      <c r="F19" s="1357"/>
      <c r="G19" s="1383"/>
      <c r="H19" s="1357"/>
      <c r="I19" s="1357"/>
      <c r="J19" s="1383"/>
    </row>
    <row r="20" spans="2:10" ht="15" customHeight="1" x14ac:dyDescent="0.15">
      <c r="B20" s="1382"/>
      <c r="C20" s="1357"/>
      <c r="D20" s="1383"/>
      <c r="E20" s="1382"/>
      <c r="F20" s="1357"/>
      <c r="G20" s="1383"/>
      <c r="H20" s="1357"/>
      <c r="I20" s="1357"/>
      <c r="J20" s="1383"/>
    </row>
    <row r="21" spans="2:10" ht="15" customHeight="1" x14ac:dyDescent="0.15">
      <c r="B21" s="1382"/>
      <c r="C21" s="1357"/>
      <c r="D21" s="1383"/>
      <c r="E21" s="1382"/>
      <c r="F21" s="1357"/>
      <c r="G21" s="1383"/>
      <c r="H21" s="1357"/>
      <c r="I21" s="1357"/>
      <c r="J21" s="1383"/>
    </row>
    <row r="22" spans="2:10" ht="15" customHeight="1" x14ac:dyDescent="0.15">
      <c r="B22" s="1382"/>
      <c r="C22" s="1357"/>
      <c r="D22" s="1383"/>
      <c r="E22" s="1382"/>
      <c r="F22" s="1357"/>
      <c r="G22" s="1383"/>
      <c r="H22" s="1357"/>
      <c r="I22" s="1357"/>
      <c r="J22" s="1383"/>
    </row>
    <row r="23" spans="2:10" ht="15" customHeight="1" x14ac:dyDescent="0.15">
      <c r="B23" s="1382"/>
      <c r="C23" s="1357"/>
      <c r="D23" s="1383"/>
      <c r="E23" s="1382"/>
      <c r="F23" s="1357"/>
      <c r="G23" s="1383"/>
      <c r="H23" s="1357"/>
      <c r="I23" s="1357"/>
      <c r="J23" s="1383"/>
    </row>
    <row r="24" spans="2:10" ht="15" customHeight="1" x14ac:dyDescent="0.15">
      <c r="B24" s="1382"/>
      <c r="C24" s="1357"/>
      <c r="D24" s="1383"/>
      <c r="E24" s="1382"/>
      <c r="F24" s="1357"/>
      <c r="G24" s="1383"/>
      <c r="H24" s="1357"/>
      <c r="I24" s="1357"/>
      <c r="J24" s="1383"/>
    </row>
    <row r="25" spans="2:10" ht="15" customHeight="1" x14ac:dyDescent="0.15">
      <c r="B25" s="1382"/>
      <c r="C25" s="1357"/>
      <c r="D25" s="1383"/>
      <c r="E25" s="1382"/>
      <c r="F25" s="1357"/>
      <c r="G25" s="1383"/>
      <c r="H25" s="1357"/>
      <c r="I25" s="1357"/>
      <c r="J25" s="1383"/>
    </row>
    <row r="26" spans="2:10" ht="15" customHeight="1" x14ac:dyDescent="0.15">
      <c r="B26" s="1382"/>
      <c r="C26" s="1357"/>
      <c r="D26" s="1383"/>
      <c r="E26" s="1382"/>
      <c r="F26" s="1357"/>
      <c r="G26" s="1383"/>
      <c r="H26" s="1357"/>
      <c r="I26" s="1357"/>
      <c r="J26" s="1383"/>
    </row>
    <row r="27" spans="2:10" ht="15" customHeight="1" x14ac:dyDescent="0.15">
      <c r="B27" s="1387"/>
      <c r="C27" s="1388"/>
      <c r="D27" s="1389"/>
      <c r="E27" s="1387"/>
      <c r="F27" s="1388"/>
      <c r="G27" s="1389"/>
      <c r="H27" s="1387"/>
      <c r="I27" s="1388"/>
      <c r="J27" s="1389"/>
    </row>
    <row r="28" spans="2:10" ht="15" customHeight="1" x14ac:dyDescent="0.15">
      <c r="B28" s="1370" t="s">
        <v>30</v>
      </c>
      <c r="C28" s="1371"/>
      <c r="D28" s="1371"/>
      <c r="E28" s="1371"/>
      <c r="F28" s="1371"/>
      <c r="G28" s="1371"/>
      <c r="H28" s="1371"/>
      <c r="I28" s="1371"/>
      <c r="J28" s="1372"/>
    </row>
    <row r="29" spans="2:10" ht="15" customHeight="1" x14ac:dyDescent="0.15">
      <c r="B29" s="1370" t="s">
        <v>31</v>
      </c>
      <c r="C29" s="1371"/>
      <c r="D29" s="1371"/>
      <c r="E29" s="1372"/>
      <c r="F29" s="1370" t="s">
        <v>32</v>
      </c>
      <c r="G29" s="1371"/>
      <c r="H29" s="1371"/>
      <c r="I29" s="1371"/>
      <c r="J29" s="1372"/>
    </row>
    <row r="30" spans="2:10" ht="15" customHeight="1" x14ac:dyDescent="0.15">
      <c r="B30" s="1364"/>
      <c r="C30" s="1365"/>
      <c r="D30" s="1365"/>
      <c r="E30" s="1366"/>
      <c r="F30" s="1364"/>
      <c r="G30" s="1365"/>
      <c r="H30" s="1365"/>
      <c r="I30" s="1365"/>
      <c r="J30" s="1366"/>
    </row>
    <row r="31" spans="2:10" ht="15" customHeight="1" x14ac:dyDescent="0.15">
      <c r="B31" s="1384"/>
      <c r="C31" s="1385"/>
      <c r="D31" s="1385"/>
      <c r="E31" s="1386"/>
      <c r="F31" s="1384"/>
      <c r="G31" s="1385"/>
      <c r="H31" s="1385"/>
      <c r="I31" s="1385"/>
      <c r="J31" s="1386"/>
    </row>
    <row r="32" spans="2:10" ht="15" customHeight="1" x14ac:dyDescent="0.15">
      <c r="B32" s="1384"/>
      <c r="C32" s="1385"/>
      <c r="D32" s="1385"/>
      <c r="E32" s="1386"/>
      <c r="F32" s="1384"/>
      <c r="G32" s="1385"/>
      <c r="H32" s="1385"/>
      <c r="I32" s="1385"/>
      <c r="J32" s="1386"/>
    </row>
    <row r="33" spans="2:10" ht="15" customHeight="1" x14ac:dyDescent="0.15">
      <c r="B33" s="1384"/>
      <c r="C33" s="1385"/>
      <c r="D33" s="1385"/>
      <c r="E33" s="1386"/>
      <c r="F33" s="1384"/>
      <c r="G33" s="1385"/>
      <c r="H33" s="1385"/>
      <c r="I33" s="1385"/>
      <c r="J33" s="1386"/>
    </row>
    <row r="34" spans="2:10" ht="15" customHeight="1" x14ac:dyDescent="0.15">
      <c r="B34" s="1384"/>
      <c r="C34" s="1385"/>
      <c r="D34" s="1385"/>
      <c r="E34" s="1386"/>
      <c r="F34" s="1384"/>
      <c r="G34" s="1385"/>
      <c r="H34" s="1385"/>
      <c r="I34" s="1385"/>
      <c r="J34" s="1386"/>
    </row>
    <row r="35" spans="2:10" ht="15" customHeight="1" x14ac:dyDescent="0.15">
      <c r="B35" s="1384"/>
      <c r="C35" s="1385"/>
      <c r="D35" s="1385"/>
      <c r="E35" s="1386"/>
      <c r="F35" s="1384"/>
      <c r="G35" s="1385"/>
      <c r="H35" s="1385"/>
      <c r="I35" s="1385"/>
      <c r="J35" s="1386"/>
    </row>
    <row r="36" spans="2:10" ht="15" customHeight="1" x14ac:dyDescent="0.15">
      <c r="B36" s="1367"/>
      <c r="C36" s="1368"/>
      <c r="D36" s="1368"/>
      <c r="E36" s="1369"/>
      <c r="F36" s="1367"/>
      <c r="G36" s="1368"/>
      <c r="H36" s="1368"/>
      <c r="I36" s="1368"/>
      <c r="J36" s="1369"/>
    </row>
    <row r="37" spans="2:10" ht="15" customHeight="1" x14ac:dyDescent="0.15">
      <c r="B37" s="1364" t="s">
        <v>33</v>
      </c>
      <c r="C37" s="1365"/>
      <c r="D37" s="1365"/>
      <c r="E37" s="1365"/>
      <c r="F37" s="1365"/>
      <c r="G37" s="1365"/>
      <c r="H37" s="1365"/>
      <c r="I37" s="1365"/>
      <c r="J37" s="1366"/>
    </row>
    <row r="38" spans="2:10" ht="15" customHeight="1" x14ac:dyDescent="0.15">
      <c r="B38" s="1384"/>
      <c r="C38" s="1385"/>
      <c r="D38" s="1385"/>
      <c r="E38" s="1385"/>
      <c r="F38" s="1385"/>
      <c r="G38" s="1385"/>
      <c r="H38" s="1385"/>
      <c r="I38" s="1385"/>
      <c r="J38" s="1386"/>
    </row>
    <row r="39" spans="2:10" ht="15" customHeight="1" x14ac:dyDescent="0.15">
      <c r="B39" s="1384"/>
      <c r="C39" s="1385"/>
      <c r="D39" s="1385"/>
      <c r="E39" s="1385"/>
      <c r="F39" s="1385"/>
      <c r="G39" s="1385"/>
      <c r="H39" s="1385"/>
      <c r="I39" s="1385"/>
      <c r="J39" s="1386"/>
    </row>
    <row r="40" spans="2:10" ht="15" customHeight="1" x14ac:dyDescent="0.15">
      <c r="B40" s="1384"/>
      <c r="C40" s="1385"/>
      <c r="D40" s="1385"/>
      <c r="E40" s="1385"/>
      <c r="F40" s="1385"/>
      <c r="G40" s="1385"/>
      <c r="H40" s="1385"/>
      <c r="I40" s="1385"/>
      <c r="J40" s="1386"/>
    </row>
    <row r="41" spans="2:10" ht="15" customHeight="1" x14ac:dyDescent="0.15">
      <c r="B41" s="1384"/>
      <c r="C41" s="1385"/>
      <c r="D41" s="1385"/>
      <c r="E41" s="1385"/>
      <c r="F41" s="1385"/>
      <c r="G41" s="1385"/>
      <c r="H41" s="1385"/>
      <c r="I41" s="1385"/>
      <c r="J41" s="1386"/>
    </row>
    <row r="42" spans="2:10" ht="15" customHeight="1" x14ac:dyDescent="0.15">
      <c r="B42" s="1367"/>
      <c r="C42" s="1368"/>
      <c r="D42" s="1368"/>
      <c r="E42" s="1368"/>
      <c r="F42" s="1368"/>
      <c r="G42" s="1368"/>
      <c r="H42" s="1368"/>
      <c r="I42" s="1368"/>
      <c r="J42" s="1369"/>
    </row>
    <row r="43" spans="2:10" x14ac:dyDescent="0.15">
      <c r="B43" s="17" t="s">
        <v>280</v>
      </c>
    </row>
    <row r="44" spans="2:10" x14ac:dyDescent="0.15">
      <c r="B44" s="17" t="s">
        <v>281</v>
      </c>
    </row>
    <row r="45" spans="2:10" x14ac:dyDescent="0.15">
      <c r="B45" s="17" t="s">
        <v>55</v>
      </c>
    </row>
    <row r="46" spans="2:10" x14ac:dyDescent="0.15">
      <c r="B46" s="17" t="s">
        <v>56</v>
      </c>
    </row>
    <row r="47" spans="2:10" x14ac:dyDescent="0.15">
      <c r="B47" s="17" t="s">
        <v>282</v>
      </c>
    </row>
    <row r="48" spans="2:10" x14ac:dyDescent="0.15">
      <c r="B48" s="17" t="s">
        <v>57</v>
      </c>
    </row>
  </sheetData>
  <mergeCells count="66">
    <mergeCell ref="B30:E36"/>
    <mergeCell ref="F30:J36"/>
    <mergeCell ref="B37:J42"/>
    <mergeCell ref="B27:D27"/>
    <mergeCell ref="E27:G27"/>
    <mergeCell ref="H27:J27"/>
    <mergeCell ref="B28:J28"/>
    <mergeCell ref="B29:E29"/>
    <mergeCell ref="F29:J29"/>
    <mergeCell ref="B25:D25"/>
    <mergeCell ref="E25:G25"/>
    <mergeCell ref="H25:J25"/>
    <mergeCell ref="B26:D26"/>
    <mergeCell ref="E26:G26"/>
    <mergeCell ref="H26:J26"/>
    <mergeCell ref="B23:D23"/>
    <mergeCell ref="E23:G23"/>
    <mergeCell ref="H23:J23"/>
    <mergeCell ref="B24:D24"/>
    <mergeCell ref="E24:G24"/>
    <mergeCell ref="H24:J24"/>
    <mergeCell ref="B21:D21"/>
    <mergeCell ref="E21:G21"/>
    <mergeCell ref="H21:J21"/>
    <mergeCell ref="B22:D22"/>
    <mergeCell ref="E22:G22"/>
    <mergeCell ref="H22:J22"/>
    <mergeCell ref="B19:D19"/>
    <mergeCell ref="E19:G19"/>
    <mergeCell ref="H19:J19"/>
    <mergeCell ref="B20:D20"/>
    <mergeCell ref="E20:G20"/>
    <mergeCell ref="H20:J20"/>
    <mergeCell ref="B17:D17"/>
    <mergeCell ref="E17:G17"/>
    <mergeCell ref="H17:J17"/>
    <mergeCell ref="B18:D18"/>
    <mergeCell ref="E18:G18"/>
    <mergeCell ref="H18:J18"/>
    <mergeCell ref="B15:D15"/>
    <mergeCell ref="E15:G15"/>
    <mergeCell ref="H15:J15"/>
    <mergeCell ref="B16:D16"/>
    <mergeCell ref="E16:G16"/>
    <mergeCell ref="H16:J16"/>
    <mergeCell ref="B13:D13"/>
    <mergeCell ref="E13:G13"/>
    <mergeCell ref="H13:J13"/>
    <mergeCell ref="B14:D14"/>
    <mergeCell ref="E14:G14"/>
    <mergeCell ref="H14:J14"/>
    <mergeCell ref="B8:B9"/>
    <mergeCell ref="C8:J9"/>
    <mergeCell ref="C10:J10"/>
    <mergeCell ref="B11:J11"/>
    <mergeCell ref="B12:D12"/>
    <mergeCell ref="E12:G12"/>
    <mergeCell ref="H12:J12"/>
    <mergeCell ref="D2:H2"/>
    <mergeCell ref="B4:C4"/>
    <mergeCell ref="D4:J4"/>
    <mergeCell ref="C5:F5"/>
    <mergeCell ref="G5:G7"/>
    <mergeCell ref="H5:J7"/>
    <mergeCell ref="B6:B7"/>
    <mergeCell ref="C6:F7"/>
  </mergeCells>
  <phoneticPr fontId="5"/>
  <pageMargins left="0.39370078740157483" right="0.39370078740157483" top="0.98425196850393704" bottom="0.98425196850393704"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F0"/>
  </sheetPr>
  <dimension ref="B1:J47"/>
  <sheetViews>
    <sheetView showGridLines="0" view="pageBreakPreview" zoomScaleNormal="100" zoomScaleSheetLayoutView="100" workbookViewId="0">
      <selection sqref="A1:M1"/>
    </sheetView>
  </sheetViews>
  <sheetFormatPr defaultRowHeight="13.5" x14ac:dyDescent="0.15"/>
  <cols>
    <col min="1" max="1" width="9" style="14"/>
    <col min="2" max="10" width="9.625" style="14" customWidth="1"/>
    <col min="11" max="16384" width="9" style="14"/>
  </cols>
  <sheetData>
    <row r="1" spans="2:10" ht="17.25" x14ac:dyDescent="0.2">
      <c r="B1" s="15" t="s">
        <v>241</v>
      </c>
    </row>
    <row r="2" spans="2:10" ht="17.25" x14ac:dyDescent="0.2">
      <c r="B2" s="15"/>
      <c r="D2" s="1351" t="s">
        <v>278</v>
      </c>
      <c r="E2" s="1351"/>
      <c r="F2" s="1351"/>
      <c r="G2" s="1351"/>
      <c r="H2" s="1351"/>
    </row>
    <row r="4" spans="2:10" ht="15" customHeight="1" x14ac:dyDescent="0.15">
      <c r="B4" s="1390" t="s">
        <v>15</v>
      </c>
      <c r="C4" s="1391"/>
      <c r="D4" s="1392" t="s">
        <v>78</v>
      </c>
      <c r="E4" s="1393"/>
      <c r="F4" s="1393"/>
      <c r="G4" s="1393"/>
      <c r="H4" s="1393"/>
      <c r="I4" s="1393"/>
      <c r="J4" s="1394"/>
    </row>
    <row r="5" spans="2:10" ht="15" customHeight="1" x14ac:dyDescent="0.15">
      <c r="B5" s="150" t="s">
        <v>283</v>
      </c>
      <c r="C5" s="1395" t="s">
        <v>284</v>
      </c>
      <c r="D5" s="1395"/>
      <c r="E5" s="1395"/>
      <c r="F5" s="1395"/>
      <c r="G5" s="1396" t="s">
        <v>5</v>
      </c>
      <c r="H5" s="1397" t="s">
        <v>138</v>
      </c>
      <c r="I5" s="1398"/>
      <c r="J5" s="1399"/>
    </row>
    <row r="6" spans="2:10" ht="15" customHeight="1" x14ac:dyDescent="0.15">
      <c r="B6" s="1400" t="s">
        <v>4</v>
      </c>
      <c r="C6" s="1398" t="s">
        <v>256</v>
      </c>
      <c r="D6" s="1398"/>
      <c r="E6" s="1398"/>
      <c r="F6" s="1398"/>
      <c r="G6" s="1396"/>
      <c r="H6" s="1397"/>
      <c r="I6" s="1398"/>
      <c r="J6" s="1399"/>
    </row>
    <row r="7" spans="2:10" ht="15" customHeight="1" x14ac:dyDescent="0.15">
      <c r="B7" s="1401"/>
      <c r="C7" s="1398"/>
      <c r="D7" s="1398"/>
      <c r="E7" s="1398"/>
      <c r="F7" s="1398"/>
      <c r="G7" s="1396"/>
      <c r="H7" s="1397"/>
      <c r="I7" s="1398"/>
      <c r="J7" s="1399"/>
    </row>
    <row r="8" spans="2:10" ht="15" customHeight="1" x14ac:dyDescent="0.15">
      <c r="B8" s="1400" t="s">
        <v>3</v>
      </c>
      <c r="C8" s="1402" t="s">
        <v>139</v>
      </c>
      <c r="D8" s="1403"/>
      <c r="E8" s="1403"/>
      <c r="F8" s="1403"/>
      <c r="G8" s="1403"/>
      <c r="H8" s="1403"/>
      <c r="I8" s="1403"/>
      <c r="J8" s="1404"/>
    </row>
    <row r="9" spans="2:10" ht="15" customHeight="1" x14ac:dyDescent="0.15">
      <c r="B9" s="1401"/>
      <c r="C9" s="1405"/>
      <c r="D9" s="1406"/>
      <c r="E9" s="1406"/>
      <c r="F9" s="1406"/>
      <c r="G9" s="1406"/>
      <c r="H9" s="1406"/>
      <c r="I9" s="1406"/>
      <c r="J9" s="1407"/>
    </row>
    <row r="10" spans="2:10" ht="15" customHeight="1" x14ac:dyDescent="0.15">
      <c r="B10" s="82" t="s">
        <v>12</v>
      </c>
      <c r="C10" s="1392" t="s">
        <v>285</v>
      </c>
      <c r="D10" s="1393"/>
      <c r="E10" s="1393"/>
      <c r="F10" s="1393"/>
      <c r="G10" s="1393"/>
      <c r="H10" s="1393"/>
      <c r="I10" s="1393"/>
      <c r="J10" s="1394"/>
    </row>
    <row r="11" spans="2:10" ht="15" customHeight="1" x14ac:dyDescent="0.15">
      <c r="B11" s="1392" t="s">
        <v>26</v>
      </c>
      <c r="C11" s="1393"/>
      <c r="D11" s="1393"/>
      <c r="E11" s="1393"/>
      <c r="F11" s="1393"/>
      <c r="G11" s="1393"/>
      <c r="H11" s="1393"/>
      <c r="I11" s="1393"/>
      <c r="J11" s="1394"/>
    </row>
    <row r="12" spans="2:10" ht="15" customHeight="1" x14ac:dyDescent="0.15">
      <c r="B12" s="1392" t="s">
        <v>27</v>
      </c>
      <c r="C12" s="1393"/>
      <c r="D12" s="1394"/>
      <c r="E12" s="1392" t="s">
        <v>28</v>
      </c>
      <c r="F12" s="1393"/>
      <c r="G12" s="1394"/>
      <c r="H12" s="1393" t="s">
        <v>29</v>
      </c>
      <c r="I12" s="1393"/>
      <c r="J12" s="1394"/>
    </row>
    <row r="13" spans="2:10" ht="32.25" customHeight="1" x14ac:dyDescent="0.15">
      <c r="B13" s="1408" t="s">
        <v>140</v>
      </c>
      <c r="C13" s="1408"/>
      <c r="D13" s="1408"/>
      <c r="E13" s="1409" t="s">
        <v>286</v>
      </c>
      <c r="F13" s="1409"/>
      <c r="G13" s="1409"/>
      <c r="H13" s="1410" t="s">
        <v>141</v>
      </c>
      <c r="I13" s="1410"/>
      <c r="J13" s="1410"/>
    </row>
    <row r="14" spans="2:10" ht="32.25" customHeight="1" x14ac:dyDescent="0.15">
      <c r="B14" s="1411" t="s">
        <v>142</v>
      </c>
      <c r="C14" s="1411"/>
      <c r="D14" s="1411"/>
      <c r="E14" s="1412" t="s">
        <v>143</v>
      </c>
      <c r="F14" s="1413"/>
      <c r="G14" s="1414"/>
      <c r="H14" s="1415" t="s">
        <v>144</v>
      </c>
      <c r="I14" s="1415"/>
      <c r="J14" s="1415"/>
    </row>
    <row r="15" spans="2:10" ht="15" customHeight="1" x14ac:dyDescent="0.15">
      <c r="B15" s="1411" t="s">
        <v>142</v>
      </c>
      <c r="C15" s="1411"/>
      <c r="D15" s="1411"/>
      <c r="E15" s="1415" t="s">
        <v>287</v>
      </c>
      <c r="F15" s="1415"/>
      <c r="G15" s="1415"/>
      <c r="H15" s="1415" t="s">
        <v>145</v>
      </c>
      <c r="I15" s="1415"/>
      <c r="J15" s="1415"/>
    </row>
    <row r="16" spans="2:10" ht="15" customHeight="1" x14ac:dyDescent="0.15">
      <c r="B16" s="1416" t="s">
        <v>146</v>
      </c>
      <c r="C16" s="1417"/>
      <c r="D16" s="1418"/>
      <c r="E16" s="1419" t="s">
        <v>274</v>
      </c>
      <c r="F16" s="1420"/>
      <c r="G16" s="1421"/>
      <c r="H16" s="1415" t="s">
        <v>0</v>
      </c>
      <c r="I16" s="1415"/>
      <c r="J16" s="1415"/>
    </row>
    <row r="17" spans="2:10" ht="15" customHeight="1" x14ac:dyDescent="0.15">
      <c r="B17" s="1422"/>
      <c r="C17" s="1423"/>
      <c r="D17" s="1424"/>
      <c r="E17" s="1425"/>
      <c r="F17" s="1395"/>
      <c r="G17" s="1426"/>
      <c r="H17" s="1395"/>
      <c r="I17" s="1395"/>
      <c r="J17" s="1426"/>
    </row>
    <row r="18" spans="2:10" ht="15" customHeight="1" x14ac:dyDescent="0.15">
      <c r="B18" s="1422"/>
      <c r="C18" s="1423"/>
      <c r="D18" s="1424"/>
      <c r="E18" s="1425"/>
      <c r="F18" s="1395"/>
      <c r="G18" s="1426"/>
      <c r="H18" s="1395"/>
      <c r="I18" s="1395"/>
      <c r="J18" s="1426"/>
    </row>
    <row r="19" spans="2:10" ht="15" customHeight="1" x14ac:dyDescent="0.15">
      <c r="B19" s="1422"/>
      <c r="C19" s="1423"/>
      <c r="D19" s="1424"/>
      <c r="E19" s="1425"/>
      <c r="F19" s="1395"/>
      <c r="G19" s="1426"/>
      <c r="H19" s="1395"/>
      <c r="I19" s="1395"/>
      <c r="J19" s="1426"/>
    </row>
    <row r="20" spans="2:10" ht="15" customHeight="1" x14ac:dyDescent="0.15">
      <c r="B20" s="1422"/>
      <c r="C20" s="1423"/>
      <c r="D20" s="1424"/>
      <c r="E20" s="1425"/>
      <c r="F20" s="1395"/>
      <c r="G20" s="1426"/>
      <c r="H20" s="1395"/>
      <c r="I20" s="1395"/>
      <c r="J20" s="1426"/>
    </row>
    <row r="21" spans="2:10" ht="15" customHeight="1" x14ac:dyDescent="0.15">
      <c r="B21" s="1422"/>
      <c r="C21" s="1423"/>
      <c r="D21" s="1424"/>
      <c r="E21" s="1425"/>
      <c r="F21" s="1395"/>
      <c r="G21" s="1426"/>
      <c r="H21" s="1395"/>
      <c r="I21" s="1395"/>
      <c r="J21" s="1426"/>
    </row>
    <row r="22" spans="2:10" ht="15" customHeight="1" x14ac:dyDescent="0.15">
      <c r="B22" s="1422"/>
      <c r="C22" s="1423"/>
      <c r="D22" s="1424"/>
      <c r="E22" s="1425"/>
      <c r="F22" s="1395"/>
      <c r="G22" s="1426"/>
      <c r="H22" s="1395"/>
      <c r="I22" s="1395"/>
      <c r="J22" s="1426"/>
    </row>
    <row r="23" spans="2:10" ht="15" customHeight="1" x14ac:dyDescent="0.15">
      <c r="B23" s="1422"/>
      <c r="C23" s="1423"/>
      <c r="D23" s="1424"/>
      <c r="E23" s="1425"/>
      <c r="F23" s="1395"/>
      <c r="G23" s="1426"/>
      <c r="H23" s="1395"/>
      <c r="I23" s="1395"/>
      <c r="J23" s="1426"/>
    </row>
    <row r="24" spans="2:10" ht="15" customHeight="1" x14ac:dyDescent="0.15">
      <c r="B24" s="1422"/>
      <c r="C24" s="1423"/>
      <c r="D24" s="1424"/>
      <c r="E24" s="1425"/>
      <c r="F24" s="1395"/>
      <c r="G24" s="1426"/>
      <c r="H24" s="1395"/>
      <c r="I24" s="1395"/>
      <c r="J24" s="1426"/>
    </row>
    <row r="25" spans="2:10" ht="15" customHeight="1" x14ac:dyDescent="0.15">
      <c r="B25" s="1422"/>
      <c r="C25" s="1423"/>
      <c r="D25" s="1424"/>
      <c r="E25" s="1425"/>
      <c r="F25" s="1395"/>
      <c r="G25" s="1426"/>
      <c r="H25" s="1395"/>
      <c r="I25" s="1395"/>
      <c r="J25" s="1426"/>
    </row>
    <row r="26" spans="2:10" ht="15" customHeight="1" x14ac:dyDescent="0.15">
      <c r="B26" s="1428"/>
      <c r="C26" s="1429"/>
      <c r="D26" s="1430"/>
      <c r="E26" s="1431"/>
      <c r="F26" s="1432"/>
      <c r="G26" s="1433"/>
      <c r="H26" s="1431"/>
      <c r="I26" s="1432"/>
      <c r="J26" s="1433"/>
    </row>
    <row r="27" spans="2:10" ht="15" customHeight="1" x14ac:dyDescent="0.15">
      <c r="B27" s="1392" t="s">
        <v>30</v>
      </c>
      <c r="C27" s="1393"/>
      <c r="D27" s="1393"/>
      <c r="E27" s="1393"/>
      <c r="F27" s="1393"/>
      <c r="G27" s="1393"/>
      <c r="H27" s="1393"/>
      <c r="I27" s="1393"/>
      <c r="J27" s="1394"/>
    </row>
    <row r="28" spans="2:10" ht="15" customHeight="1" x14ac:dyDescent="0.15">
      <c r="B28" s="1392" t="s">
        <v>31</v>
      </c>
      <c r="C28" s="1393"/>
      <c r="D28" s="1393"/>
      <c r="E28" s="1394"/>
      <c r="F28" s="1392" t="s">
        <v>32</v>
      </c>
      <c r="G28" s="1393"/>
      <c r="H28" s="1393"/>
      <c r="I28" s="1393"/>
      <c r="J28" s="1394"/>
    </row>
    <row r="29" spans="2:10" ht="15" customHeight="1" x14ac:dyDescent="0.15">
      <c r="B29" s="1434" t="s">
        <v>147</v>
      </c>
      <c r="C29" s="1435"/>
      <c r="D29" s="1435"/>
      <c r="E29" s="1436"/>
      <c r="F29" s="1434" t="s">
        <v>148</v>
      </c>
      <c r="G29" s="1443"/>
      <c r="H29" s="1443"/>
      <c r="I29" s="1443"/>
      <c r="J29" s="1444"/>
    </row>
    <row r="30" spans="2:10" ht="15" customHeight="1" x14ac:dyDescent="0.15">
      <c r="B30" s="1437"/>
      <c r="C30" s="1438"/>
      <c r="D30" s="1438"/>
      <c r="E30" s="1439"/>
      <c r="F30" s="1445"/>
      <c r="G30" s="1446"/>
      <c r="H30" s="1446"/>
      <c r="I30" s="1446"/>
      <c r="J30" s="1447"/>
    </row>
    <row r="31" spans="2:10" ht="15" customHeight="1" x14ac:dyDescent="0.15">
      <c r="B31" s="1437"/>
      <c r="C31" s="1438"/>
      <c r="D31" s="1438"/>
      <c r="E31" s="1439"/>
      <c r="F31" s="1445"/>
      <c r="G31" s="1446"/>
      <c r="H31" s="1446"/>
      <c r="I31" s="1446"/>
      <c r="J31" s="1447"/>
    </row>
    <row r="32" spans="2:10" ht="15" customHeight="1" x14ac:dyDescent="0.15">
      <c r="B32" s="1437"/>
      <c r="C32" s="1438"/>
      <c r="D32" s="1438"/>
      <c r="E32" s="1439"/>
      <c r="F32" s="1445"/>
      <c r="G32" s="1446"/>
      <c r="H32" s="1446"/>
      <c r="I32" s="1446"/>
      <c r="J32" s="1447"/>
    </row>
    <row r="33" spans="2:10" ht="15" customHeight="1" x14ac:dyDescent="0.15">
      <c r="B33" s="1437"/>
      <c r="C33" s="1438"/>
      <c r="D33" s="1438"/>
      <c r="E33" s="1439"/>
      <c r="F33" s="1445"/>
      <c r="G33" s="1446"/>
      <c r="H33" s="1446"/>
      <c r="I33" s="1446"/>
      <c r="J33" s="1447"/>
    </row>
    <row r="34" spans="2:10" ht="15" customHeight="1" x14ac:dyDescent="0.15">
      <c r="B34" s="1437"/>
      <c r="C34" s="1438"/>
      <c r="D34" s="1438"/>
      <c r="E34" s="1439"/>
      <c r="F34" s="1445"/>
      <c r="G34" s="1446"/>
      <c r="H34" s="1446"/>
      <c r="I34" s="1446"/>
      <c r="J34" s="1447"/>
    </row>
    <row r="35" spans="2:10" ht="15" customHeight="1" x14ac:dyDescent="0.15">
      <c r="B35" s="1440"/>
      <c r="C35" s="1441"/>
      <c r="D35" s="1441"/>
      <c r="E35" s="1442"/>
      <c r="F35" s="1448"/>
      <c r="G35" s="1449"/>
      <c r="H35" s="1449"/>
      <c r="I35" s="1449"/>
      <c r="J35" s="1450"/>
    </row>
    <row r="36" spans="2:10" ht="15" customHeight="1" x14ac:dyDescent="0.15">
      <c r="B36" s="1427" t="s">
        <v>242</v>
      </c>
      <c r="C36" s="1365"/>
      <c r="D36" s="1365"/>
      <c r="E36" s="1365"/>
      <c r="F36" s="1365"/>
      <c r="G36" s="1365"/>
      <c r="H36" s="1365"/>
      <c r="I36" s="1365"/>
      <c r="J36" s="1366"/>
    </row>
    <row r="37" spans="2:10" ht="15" customHeight="1" x14ac:dyDescent="0.15">
      <c r="B37" s="1384"/>
      <c r="C37" s="1385"/>
      <c r="D37" s="1385"/>
      <c r="E37" s="1385"/>
      <c r="F37" s="1385"/>
      <c r="G37" s="1385"/>
      <c r="H37" s="1385"/>
      <c r="I37" s="1385"/>
      <c r="J37" s="1386"/>
    </row>
    <row r="38" spans="2:10" ht="15" customHeight="1" x14ac:dyDescent="0.15">
      <c r="B38" s="1384"/>
      <c r="C38" s="1385"/>
      <c r="D38" s="1385"/>
      <c r="E38" s="1385"/>
      <c r="F38" s="1385"/>
      <c r="G38" s="1385"/>
      <c r="H38" s="1385"/>
      <c r="I38" s="1385"/>
      <c r="J38" s="1386"/>
    </row>
    <row r="39" spans="2:10" ht="15" customHeight="1" x14ac:dyDescent="0.15">
      <c r="B39" s="1384"/>
      <c r="C39" s="1385"/>
      <c r="D39" s="1385"/>
      <c r="E39" s="1385"/>
      <c r="F39" s="1385"/>
      <c r="G39" s="1385"/>
      <c r="H39" s="1385"/>
      <c r="I39" s="1385"/>
      <c r="J39" s="1386"/>
    </row>
    <row r="40" spans="2:10" ht="15" customHeight="1" x14ac:dyDescent="0.15">
      <c r="B40" s="1384"/>
      <c r="C40" s="1385"/>
      <c r="D40" s="1385"/>
      <c r="E40" s="1385"/>
      <c r="F40" s="1385"/>
      <c r="G40" s="1385"/>
      <c r="H40" s="1385"/>
      <c r="I40" s="1385"/>
      <c r="J40" s="1386"/>
    </row>
    <row r="41" spans="2:10" ht="15" customHeight="1" x14ac:dyDescent="0.15">
      <c r="B41" s="1367"/>
      <c r="C41" s="1368"/>
      <c r="D41" s="1368"/>
      <c r="E41" s="1368"/>
      <c r="F41" s="1368"/>
      <c r="G41" s="1368"/>
      <c r="H41" s="1368"/>
      <c r="I41" s="1368"/>
      <c r="J41" s="1369"/>
    </row>
    <row r="42" spans="2:10" x14ac:dyDescent="0.15">
      <c r="B42" s="17" t="s">
        <v>280</v>
      </c>
    </row>
    <row r="43" spans="2:10" x14ac:dyDescent="0.15">
      <c r="B43" s="17" t="s">
        <v>288</v>
      </c>
    </row>
    <row r="44" spans="2:10" x14ac:dyDescent="0.15">
      <c r="B44" s="17" t="s">
        <v>55</v>
      </c>
    </row>
    <row r="45" spans="2:10" x14ac:dyDescent="0.15">
      <c r="B45" s="17" t="s">
        <v>56</v>
      </c>
    </row>
    <row r="46" spans="2:10" x14ac:dyDescent="0.15">
      <c r="B46" s="17" t="s">
        <v>289</v>
      </c>
    </row>
    <row r="47" spans="2:10" x14ac:dyDescent="0.15">
      <c r="B47" s="17" t="s">
        <v>57</v>
      </c>
    </row>
  </sheetData>
  <mergeCells count="63">
    <mergeCell ref="B36:J41"/>
    <mergeCell ref="B25:D25"/>
    <mergeCell ref="E25:G25"/>
    <mergeCell ref="H25:J25"/>
    <mergeCell ref="B26:D26"/>
    <mergeCell ref="E26:G26"/>
    <mergeCell ref="H26:J26"/>
    <mergeCell ref="B27:J27"/>
    <mergeCell ref="B28:E28"/>
    <mergeCell ref="F28:J28"/>
    <mergeCell ref="B29:E35"/>
    <mergeCell ref="F29:J35"/>
    <mergeCell ref="B23:D23"/>
    <mergeCell ref="E23:G23"/>
    <mergeCell ref="H23:J23"/>
    <mergeCell ref="B24:D24"/>
    <mergeCell ref="E24:G24"/>
    <mergeCell ref="H24:J24"/>
    <mergeCell ref="B21:D21"/>
    <mergeCell ref="E21:G21"/>
    <mergeCell ref="H21:J21"/>
    <mergeCell ref="B22:D22"/>
    <mergeCell ref="E22:G22"/>
    <mergeCell ref="H22:J22"/>
    <mergeCell ref="B19:D19"/>
    <mergeCell ref="E19:G19"/>
    <mergeCell ref="H19:J19"/>
    <mergeCell ref="B20:D20"/>
    <mergeCell ref="E20:G20"/>
    <mergeCell ref="H20:J20"/>
    <mergeCell ref="B17:D17"/>
    <mergeCell ref="E17:G17"/>
    <mergeCell ref="H17:J17"/>
    <mergeCell ref="B18:D18"/>
    <mergeCell ref="E18:G18"/>
    <mergeCell ref="H18:J18"/>
    <mergeCell ref="B15:D15"/>
    <mergeCell ref="E15:G15"/>
    <mergeCell ref="H15:J15"/>
    <mergeCell ref="B16:D16"/>
    <mergeCell ref="E16:G16"/>
    <mergeCell ref="H16:J16"/>
    <mergeCell ref="B13:D13"/>
    <mergeCell ref="E13:G13"/>
    <mergeCell ref="H13:J13"/>
    <mergeCell ref="B14:D14"/>
    <mergeCell ref="E14:G14"/>
    <mergeCell ref="H14:J14"/>
    <mergeCell ref="B8:B9"/>
    <mergeCell ref="C8:J9"/>
    <mergeCell ref="C10:J10"/>
    <mergeCell ref="B11:J11"/>
    <mergeCell ref="B12:D12"/>
    <mergeCell ref="E12:G12"/>
    <mergeCell ref="H12:J12"/>
    <mergeCell ref="D2:H2"/>
    <mergeCell ref="B4:C4"/>
    <mergeCell ref="D4:J4"/>
    <mergeCell ref="C5:F5"/>
    <mergeCell ref="G5:G7"/>
    <mergeCell ref="H5:J7"/>
    <mergeCell ref="B6:B7"/>
    <mergeCell ref="C6:F7"/>
  </mergeCells>
  <phoneticPr fontId="5"/>
  <pageMargins left="0.39370078740157483" right="0.39370078740157483" top="0.98425196850393704" bottom="0.98425196850393704" header="0.51181102362204722" footer="0.51181102362204722"/>
  <pageSetup paperSize="9"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0000"/>
  </sheetPr>
  <dimension ref="B1:J48"/>
  <sheetViews>
    <sheetView showGridLines="0" view="pageBreakPreview" zoomScaleNormal="100" zoomScaleSheetLayoutView="100" workbookViewId="0">
      <selection sqref="A1:M1"/>
    </sheetView>
  </sheetViews>
  <sheetFormatPr defaultRowHeight="13.5" x14ac:dyDescent="0.15"/>
  <cols>
    <col min="1" max="1" width="9" style="14"/>
    <col min="2" max="10" width="9.625" style="14" customWidth="1"/>
    <col min="11" max="16384" width="9" style="14"/>
  </cols>
  <sheetData>
    <row r="1" spans="2:10" ht="17.25" x14ac:dyDescent="0.2">
      <c r="B1" s="15" t="s">
        <v>241</v>
      </c>
    </row>
    <row r="2" spans="2:10" ht="17.25" x14ac:dyDescent="0.2">
      <c r="B2" s="15"/>
      <c r="D2" s="1351" t="s">
        <v>79</v>
      </c>
      <c r="E2" s="1351"/>
      <c r="F2" s="1351"/>
      <c r="G2" s="1351"/>
      <c r="H2" s="1351"/>
    </row>
    <row r="4" spans="2:10" ht="15" customHeight="1" x14ac:dyDescent="0.15">
      <c r="B4" s="1352" t="s">
        <v>15</v>
      </c>
      <c r="C4" s="1353"/>
      <c r="D4" s="1354"/>
      <c r="E4" s="1355"/>
      <c r="F4" s="1355"/>
      <c r="G4" s="1355"/>
      <c r="H4" s="1355"/>
      <c r="I4" s="1355"/>
      <c r="J4" s="1356"/>
    </row>
    <row r="5" spans="2:10" ht="15" customHeight="1" x14ac:dyDescent="0.15">
      <c r="B5" s="149" t="s">
        <v>77</v>
      </c>
      <c r="C5" s="1357"/>
      <c r="D5" s="1357"/>
      <c r="E5" s="1357"/>
      <c r="F5" s="1357"/>
      <c r="G5" s="1358" t="s">
        <v>5</v>
      </c>
      <c r="H5" s="1359" t="s">
        <v>24</v>
      </c>
      <c r="I5" s="1360"/>
      <c r="J5" s="1361"/>
    </row>
    <row r="6" spans="2:10" ht="15" customHeight="1" x14ac:dyDescent="0.15">
      <c r="B6" s="1362" t="s">
        <v>4</v>
      </c>
      <c r="C6" s="1360"/>
      <c r="D6" s="1360"/>
      <c r="E6" s="1360"/>
      <c r="F6" s="1360"/>
      <c r="G6" s="1358"/>
      <c r="H6" s="1359"/>
      <c r="I6" s="1360"/>
      <c r="J6" s="1361"/>
    </row>
    <row r="7" spans="2:10" ht="15" customHeight="1" x14ac:dyDescent="0.15">
      <c r="B7" s="1363"/>
      <c r="C7" s="1360"/>
      <c r="D7" s="1360"/>
      <c r="E7" s="1360"/>
      <c r="F7" s="1360"/>
      <c r="G7" s="1358"/>
      <c r="H7" s="1359"/>
      <c r="I7" s="1360"/>
      <c r="J7" s="1361"/>
    </row>
    <row r="8" spans="2:10" ht="15" customHeight="1" x14ac:dyDescent="0.15">
      <c r="B8" s="1362" t="s">
        <v>3</v>
      </c>
      <c r="C8" s="1364" t="s">
        <v>25</v>
      </c>
      <c r="D8" s="1365"/>
      <c r="E8" s="1365"/>
      <c r="F8" s="1365"/>
      <c r="G8" s="1365"/>
      <c r="H8" s="1365"/>
      <c r="I8" s="1365"/>
      <c r="J8" s="1366"/>
    </row>
    <row r="9" spans="2:10" ht="15" customHeight="1" x14ac:dyDescent="0.15">
      <c r="B9" s="1363"/>
      <c r="C9" s="1367"/>
      <c r="D9" s="1368"/>
      <c r="E9" s="1368"/>
      <c r="F9" s="1368"/>
      <c r="G9" s="1368"/>
      <c r="H9" s="1368"/>
      <c r="I9" s="1368"/>
      <c r="J9" s="1369"/>
    </row>
    <row r="10" spans="2:10" ht="15" customHeight="1" x14ac:dyDescent="0.15">
      <c r="B10" s="16" t="s">
        <v>12</v>
      </c>
      <c r="C10" s="1354"/>
      <c r="D10" s="1355"/>
      <c r="E10" s="1355"/>
      <c r="F10" s="1355"/>
      <c r="G10" s="1355"/>
      <c r="H10" s="1355"/>
      <c r="I10" s="1355"/>
      <c r="J10" s="1356"/>
    </row>
    <row r="11" spans="2:10" ht="15" customHeight="1" x14ac:dyDescent="0.15">
      <c r="B11" s="1370" t="s">
        <v>26</v>
      </c>
      <c r="C11" s="1371"/>
      <c r="D11" s="1371"/>
      <c r="E11" s="1371"/>
      <c r="F11" s="1371"/>
      <c r="G11" s="1371"/>
      <c r="H11" s="1371"/>
      <c r="I11" s="1371"/>
      <c r="J11" s="1372"/>
    </row>
    <row r="12" spans="2:10" ht="15" customHeight="1" x14ac:dyDescent="0.15">
      <c r="B12" s="1370" t="s">
        <v>27</v>
      </c>
      <c r="C12" s="1371"/>
      <c r="D12" s="1372"/>
      <c r="E12" s="1370" t="s">
        <v>28</v>
      </c>
      <c r="F12" s="1371"/>
      <c r="G12" s="1372"/>
      <c r="H12" s="1371" t="s">
        <v>29</v>
      </c>
      <c r="I12" s="1371"/>
      <c r="J12" s="1372"/>
    </row>
    <row r="13" spans="2:10" ht="15" customHeight="1" x14ac:dyDescent="0.15">
      <c r="B13" s="1373"/>
      <c r="C13" s="1374"/>
      <c r="D13" s="1375"/>
      <c r="E13" s="1373"/>
      <c r="F13" s="1374"/>
      <c r="G13" s="1375"/>
      <c r="H13" s="1374"/>
      <c r="I13" s="1374"/>
      <c r="J13" s="1375"/>
    </row>
    <row r="14" spans="2:10" ht="15" customHeight="1" x14ac:dyDescent="0.15">
      <c r="B14" s="1376"/>
      <c r="C14" s="1377"/>
      <c r="D14" s="1378"/>
      <c r="E14" s="1376"/>
      <c r="F14" s="1377"/>
      <c r="G14" s="1378"/>
      <c r="H14" s="1377"/>
      <c r="I14" s="1377"/>
      <c r="J14" s="1378"/>
    </row>
    <row r="15" spans="2:10" ht="15" customHeight="1" x14ac:dyDescent="0.15">
      <c r="B15" s="1379"/>
      <c r="C15" s="1380"/>
      <c r="D15" s="1381"/>
      <c r="E15" s="1379"/>
      <c r="F15" s="1380"/>
      <c r="G15" s="1381"/>
      <c r="H15" s="1380"/>
      <c r="I15" s="1380"/>
      <c r="J15" s="1381"/>
    </row>
    <row r="16" spans="2:10" ht="15" customHeight="1" x14ac:dyDescent="0.15">
      <c r="B16" s="1382"/>
      <c r="C16" s="1357"/>
      <c r="D16" s="1383"/>
      <c r="E16" s="1382"/>
      <c r="F16" s="1357"/>
      <c r="G16" s="1383"/>
      <c r="H16" s="1357"/>
      <c r="I16" s="1357"/>
      <c r="J16" s="1383"/>
    </row>
    <row r="17" spans="2:10" ht="15" customHeight="1" x14ac:dyDescent="0.15">
      <c r="B17" s="1382"/>
      <c r="C17" s="1357"/>
      <c r="D17" s="1383"/>
      <c r="E17" s="1382"/>
      <c r="F17" s="1357"/>
      <c r="G17" s="1383"/>
      <c r="H17" s="1357"/>
      <c r="I17" s="1357"/>
      <c r="J17" s="1383"/>
    </row>
    <row r="18" spans="2:10" ht="15" customHeight="1" x14ac:dyDescent="0.15">
      <c r="B18" s="1382"/>
      <c r="C18" s="1357"/>
      <c r="D18" s="1383"/>
      <c r="E18" s="1382"/>
      <c r="F18" s="1357"/>
      <c r="G18" s="1383"/>
      <c r="H18" s="1357"/>
      <c r="I18" s="1357"/>
      <c r="J18" s="1383"/>
    </row>
    <row r="19" spans="2:10" ht="15" customHeight="1" x14ac:dyDescent="0.15">
      <c r="B19" s="1382"/>
      <c r="C19" s="1357"/>
      <c r="D19" s="1383"/>
      <c r="E19" s="1382"/>
      <c r="F19" s="1357"/>
      <c r="G19" s="1383"/>
      <c r="H19" s="1357"/>
      <c r="I19" s="1357"/>
      <c r="J19" s="1383"/>
    </row>
    <row r="20" spans="2:10" ht="15" customHeight="1" x14ac:dyDescent="0.15">
      <c r="B20" s="1382"/>
      <c r="C20" s="1357"/>
      <c r="D20" s="1383"/>
      <c r="E20" s="1382"/>
      <c r="F20" s="1357"/>
      <c r="G20" s="1383"/>
      <c r="H20" s="1357"/>
      <c r="I20" s="1357"/>
      <c r="J20" s="1383"/>
    </row>
    <row r="21" spans="2:10" ht="15" customHeight="1" x14ac:dyDescent="0.15">
      <c r="B21" s="1382"/>
      <c r="C21" s="1357"/>
      <c r="D21" s="1383"/>
      <c r="E21" s="1382"/>
      <c r="F21" s="1357"/>
      <c r="G21" s="1383"/>
      <c r="H21" s="1357"/>
      <c r="I21" s="1357"/>
      <c r="J21" s="1383"/>
    </row>
    <row r="22" spans="2:10" ht="15" customHeight="1" x14ac:dyDescent="0.15">
      <c r="B22" s="1382"/>
      <c r="C22" s="1357"/>
      <c r="D22" s="1383"/>
      <c r="E22" s="1382"/>
      <c r="F22" s="1357"/>
      <c r="G22" s="1383"/>
      <c r="H22" s="1357"/>
      <c r="I22" s="1357"/>
      <c r="J22" s="1383"/>
    </row>
    <row r="23" spans="2:10" ht="15" customHeight="1" x14ac:dyDescent="0.15">
      <c r="B23" s="1382"/>
      <c r="C23" s="1357"/>
      <c r="D23" s="1383"/>
      <c r="E23" s="1382"/>
      <c r="F23" s="1357"/>
      <c r="G23" s="1383"/>
      <c r="H23" s="1357"/>
      <c r="I23" s="1357"/>
      <c r="J23" s="1383"/>
    </row>
    <row r="24" spans="2:10" ht="15" customHeight="1" x14ac:dyDescent="0.15">
      <c r="B24" s="1382"/>
      <c r="C24" s="1357"/>
      <c r="D24" s="1383"/>
      <c r="E24" s="1382"/>
      <c r="F24" s="1357"/>
      <c r="G24" s="1383"/>
      <c r="H24" s="1357"/>
      <c r="I24" s="1357"/>
      <c r="J24" s="1383"/>
    </row>
    <row r="25" spans="2:10" ht="15" customHeight="1" x14ac:dyDescent="0.15">
      <c r="B25" s="1382"/>
      <c r="C25" s="1357"/>
      <c r="D25" s="1383"/>
      <c r="E25" s="1382"/>
      <c r="F25" s="1357"/>
      <c r="G25" s="1383"/>
      <c r="H25" s="1357"/>
      <c r="I25" s="1357"/>
      <c r="J25" s="1383"/>
    </row>
    <row r="26" spans="2:10" ht="15" customHeight="1" x14ac:dyDescent="0.15">
      <c r="B26" s="1382"/>
      <c r="C26" s="1357"/>
      <c r="D26" s="1383"/>
      <c r="E26" s="1382"/>
      <c r="F26" s="1357"/>
      <c r="G26" s="1383"/>
      <c r="H26" s="1357"/>
      <c r="I26" s="1357"/>
      <c r="J26" s="1383"/>
    </row>
    <row r="27" spans="2:10" ht="15" customHeight="1" x14ac:dyDescent="0.15">
      <c r="B27" s="1387"/>
      <c r="C27" s="1388"/>
      <c r="D27" s="1389"/>
      <c r="E27" s="1387"/>
      <c r="F27" s="1388"/>
      <c r="G27" s="1389"/>
      <c r="H27" s="1387"/>
      <c r="I27" s="1388"/>
      <c r="J27" s="1389"/>
    </row>
    <row r="28" spans="2:10" ht="15" customHeight="1" x14ac:dyDescent="0.15">
      <c r="B28" s="1370" t="s">
        <v>30</v>
      </c>
      <c r="C28" s="1371"/>
      <c r="D28" s="1371"/>
      <c r="E28" s="1371"/>
      <c r="F28" s="1371"/>
      <c r="G28" s="1371"/>
      <c r="H28" s="1371"/>
      <c r="I28" s="1371"/>
      <c r="J28" s="1372"/>
    </row>
    <row r="29" spans="2:10" ht="15" customHeight="1" x14ac:dyDescent="0.15">
      <c r="B29" s="1370" t="s">
        <v>31</v>
      </c>
      <c r="C29" s="1371"/>
      <c r="D29" s="1371"/>
      <c r="E29" s="1372"/>
      <c r="F29" s="1370" t="s">
        <v>32</v>
      </c>
      <c r="G29" s="1371"/>
      <c r="H29" s="1371"/>
      <c r="I29" s="1371"/>
      <c r="J29" s="1372"/>
    </row>
    <row r="30" spans="2:10" ht="15" customHeight="1" x14ac:dyDescent="0.15">
      <c r="B30" s="1364"/>
      <c r="C30" s="1365"/>
      <c r="D30" s="1365"/>
      <c r="E30" s="1366"/>
      <c r="F30" s="1364"/>
      <c r="G30" s="1365"/>
      <c r="H30" s="1365"/>
      <c r="I30" s="1365"/>
      <c r="J30" s="1366"/>
    </row>
    <row r="31" spans="2:10" ht="15" customHeight="1" x14ac:dyDescent="0.15">
      <c r="B31" s="1384"/>
      <c r="C31" s="1385"/>
      <c r="D31" s="1385"/>
      <c r="E31" s="1386"/>
      <c r="F31" s="1384"/>
      <c r="G31" s="1385"/>
      <c r="H31" s="1385"/>
      <c r="I31" s="1385"/>
      <c r="J31" s="1386"/>
    </row>
    <row r="32" spans="2:10" ht="15" customHeight="1" x14ac:dyDescent="0.15">
      <c r="B32" s="1384"/>
      <c r="C32" s="1385"/>
      <c r="D32" s="1385"/>
      <c r="E32" s="1386"/>
      <c r="F32" s="1384"/>
      <c r="G32" s="1385"/>
      <c r="H32" s="1385"/>
      <c r="I32" s="1385"/>
      <c r="J32" s="1386"/>
    </row>
    <row r="33" spans="2:10" ht="15" customHeight="1" x14ac:dyDescent="0.15">
      <c r="B33" s="1384"/>
      <c r="C33" s="1385"/>
      <c r="D33" s="1385"/>
      <c r="E33" s="1386"/>
      <c r="F33" s="1384"/>
      <c r="G33" s="1385"/>
      <c r="H33" s="1385"/>
      <c r="I33" s="1385"/>
      <c r="J33" s="1386"/>
    </row>
    <row r="34" spans="2:10" ht="15" customHeight="1" x14ac:dyDescent="0.15">
      <c r="B34" s="1384"/>
      <c r="C34" s="1385"/>
      <c r="D34" s="1385"/>
      <c r="E34" s="1386"/>
      <c r="F34" s="1384"/>
      <c r="G34" s="1385"/>
      <c r="H34" s="1385"/>
      <c r="I34" s="1385"/>
      <c r="J34" s="1386"/>
    </row>
    <row r="35" spans="2:10" ht="15" customHeight="1" x14ac:dyDescent="0.15">
      <c r="B35" s="1384"/>
      <c r="C35" s="1385"/>
      <c r="D35" s="1385"/>
      <c r="E35" s="1386"/>
      <c r="F35" s="1384"/>
      <c r="G35" s="1385"/>
      <c r="H35" s="1385"/>
      <c r="I35" s="1385"/>
      <c r="J35" s="1386"/>
    </row>
    <row r="36" spans="2:10" ht="15" customHeight="1" x14ac:dyDescent="0.15">
      <c r="B36" s="1367"/>
      <c r="C36" s="1368"/>
      <c r="D36" s="1368"/>
      <c r="E36" s="1369"/>
      <c r="F36" s="1367"/>
      <c r="G36" s="1368"/>
      <c r="H36" s="1368"/>
      <c r="I36" s="1368"/>
      <c r="J36" s="1369"/>
    </row>
    <row r="37" spans="2:10" ht="15" customHeight="1" x14ac:dyDescent="0.15">
      <c r="B37" s="1364" t="s">
        <v>33</v>
      </c>
      <c r="C37" s="1365"/>
      <c r="D37" s="1365"/>
      <c r="E37" s="1365"/>
      <c r="F37" s="1365"/>
      <c r="G37" s="1365"/>
      <c r="H37" s="1365"/>
      <c r="I37" s="1365"/>
      <c r="J37" s="1366"/>
    </row>
    <row r="38" spans="2:10" ht="15" customHeight="1" x14ac:dyDescent="0.15">
      <c r="B38" s="1384"/>
      <c r="C38" s="1385"/>
      <c r="D38" s="1385"/>
      <c r="E38" s="1385"/>
      <c r="F38" s="1385"/>
      <c r="G38" s="1385"/>
      <c r="H38" s="1385"/>
      <c r="I38" s="1385"/>
      <c r="J38" s="1386"/>
    </row>
    <row r="39" spans="2:10" ht="15" customHeight="1" x14ac:dyDescent="0.15">
      <c r="B39" s="1384"/>
      <c r="C39" s="1385"/>
      <c r="D39" s="1385"/>
      <c r="E39" s="1385"/>
      <c r="F39" s="1385"/>
      <c r="G39" s="1385"/>
      <c r="H39" s="1385"/>
      <c r="I39" s="1385"/>
      <c r="J39" s="1386"/>
    </row>
    <row r="40" spans="2:10" ht="15" customHeight="1" x14ac:dyDescent="0.15">
      <c r="B40" s="1384"/>
      <c r="C40" s="1385"/>
      <c r="D40" s="1385"/>
      <c r="E40" s="1385"/>
      <c r="F40" s="1385"/>
      <c r="G40" s="1385"/>
      <c r="H40" s="1385"/>
      <c r="I40" s="1385"/>
      <c r="J40" s="1386"/>
    </row>
    <row r="41" spans="2:10" ht="15" customHeight="1" x14ac:dyDescent="0.15">
      <c r="B41" s="1384"/>
      <c r="C41" s="1385"/>
      <c r="D41" s="1385"/>
      <c r="E41" s="1385"/>
      <c r="F41" s="1385"/>
      <c r="G41" s="1385"/>
      <c r="H41" s="1385"/>
      <c r="I41" s="1385"/>
      <c r="J41" s="1386"/>
    </row>
    <row r="42" spans="2:10" ht="15" customHeight="1" x14ac:dyDescent="0.15">
      <c r="B42" s="1367"/>
      <c r="C42" s="1368"/>
      <c r="D42" s="1368"/>
      <c r="E42" s="1368"/>
      <c r="F42" s="1368"/>
      <c r="G42" s="1368"/>
      <c r="H42" s="1368"/>
      <c r="I42" s="1368"/>
      <c r="J42" s="1369"/>
    </row>
    <row r="43" spans="2:10" x14ac:dyDescent="0.15">
      <c r="B43" s="17" t="s">
        <v>290</v>
      </c>
    </row>
    <row r="44" spans="2:10" x14ac:dyDescent="0.15">
      <c r="B44" s="17" t="s">
        <v>291</v>
      </c>
    </row>
    <row r="45" spans="2:10" x14ac:dyDescent="0.15">
      <c r="B45" s="17" t="s">
        <v>55</v>
      </c>
    </row>
    <row r="46" spans="2:10" x14ac:dyDescent="0.15">
      <c r="B46" s="17" t="s">
        <v>56</v>
      </c>
    </row>
    <row r="47" spans="2:10" x14ac:dyDescent="0.15">
      <c r="B47" s="17" t="s">
        <v>292</v>
      </c>
    </row>
    <row r="48" spans="2:10" x14ac:dyDescent="0.15">
      <c r="B48" s="17" t="s">
        <v>57</v>
      </c>
    </row>
  </sheetData>
  <mergeCells count="66">
    <mergeCell ref="B30:E36"/>
    <mergeCell ref="F30:J36"/>
    <mergeCell ref="B37:J42"/>
    <mergeCell ref="B27:D27"/>
    <mergeCell ref="E27:G27"/>
    <mergeCell ref="H27:J27"/>
    <mergeCell ref="B28:J28"/>
    <mergeCell ref="B29:E29"/>
    <mergeCell ref="F29:J29"/>
    <mergeCell ref="B25:D25"/>
    <mergeCell ref="E25:G25"/>
    <mergeCell ref="H25:J25"/>
    <mergeCell ref="B26:D26"/>
    <mergeCell ref="E26:G26"/>
    <mergeCell ref="H26:J26"/>
    <mergeCell ref="B23:D23"/>
    <mergeCell ref="E23:G23"/>
    <mergeCell ref="H23:J23"/>
    <mergeCell ref="B24:D24"/>
    <mergeCell ref="E24:G24"/>
    <mergeCell ref="H24:J24"/>
    <mergeCell ref="B21:D21"/>
    <mergeCell ref="E21:G21"/>
    <mergeCell ref="H21:J21"/>
    <mergeCell ref="B22:D22"/>
    <mergeCell ref="E22:G22"/>
    <mergeCell ref="H22:J22"/>
    <mergeCell ref="B19:D19"/>
    <mergeCell ref="E19:G19"/>
    <mergeCell ref="H19:J19"/>
    <mergeCell ref="B20:D20"/>
    <mergeCell ref="E20:G20"/>
    <mergeCell ref="H20:J20"/>
    <mergeCell ref="B17:D17"/>
    <mergeCell ref="E17:G17"/>
    <mergeCell ref="H17:J17"/>
    <mergeCell ref="B18:D18"/>
    <mergeCell ref="E18:G18"/>
    <mergeCell ref="H18:J18"/>
    <mergeCell ref="B15:D15"/>
    <mergeCell ref="E15:G15"/>
    <mergeCell ref="H15:J15"/>
    <mergeCell ref="B16:D16"/>
    <mergeCell ref="E16:G16"/>
    <mergeCell ref="H16:J16"/>
    <mergeCell ref="B13:D13"/>
    <mergeCell ref="E13:G13"/>
    <mergeCell ref="H13:J13"/>
    <mergeCell ref="B14:D14"/>
    <mergeCell ref="E14:G14"/>
    <mergeCell ref="H14:J14"/>
    <mergeCell ref="B8:B9"/>
    <mergeCell ref="C8:J9"/>
    <mergeCell ref="C10:J10"/>
    <mergeCell ref="B11:J11"/>
    <mergeCell ref="B12:D12"/>
    <mergeCell ref="E12:G12"/>
    <mergeCell ref="H12:J12"/>
    <mergeCell ref="D2:H2"/>
    <mergeCell ref="B4:C4"/>
    <mergeCell ref="D4:J4"/>
    <mergeCell ref="C5:F5"/>
    <mergeCell ref="G5:G7"/>
    <mergeCell ref="H5:J7"/>
    <mergeCell ref="B6:B7"/>
    <mergeCell ref="C6:F7"/>
  </mergeCells>
  <phoneticPr fontId="5"/>
  <pageMargins left="0.39370078740157483" right="0.39370078740157483" top="0.98425196850393704" bottom="0.98425196850393704" header="0.51181102362204722" footer="0.51181102362204722"/>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F0"/>
  </sheetPr>
  <dimension ref="B1:J47"/>
  <sheetViews>
    <sheetView showGridLines="0" view="pageBreakPreview" zoomScaleNormal="100" zoomScaleSheetLayoutView="100" workbookViewId="0">
      <selection sqref="A1:M1"/>
    </sheetView>
  </sheetViews>
  <sheetFormatPr defaultRowHeight="13.5" x14ac:dyDescent="0.15"/>
  <cols>
    <col min="1" max="1" width="9" style="14"/>
    <col min="2" max="10" width="9.625" style="14" customWidth="1"/>
    <col min="11" max="16384" width="9" style="14"/>
  </cols>
  <sheetData>
    <row r="1" spans="2:10" ht="17.25" x14ac:dyDescent="0.2">
      <c r="B1" s="15" t="s">
        <v>241</v>
      </c>
    </row>
    <row r="2" spans="2:10" ht="17.25" x14ac:dyDescent="0.2">
      <c r="B2" s="15"/>
      <c r="D2" s="1351" t="s">
        <v>79</v>
      </c>
      <c r="E2" s="1351"/>
      <c r="F2" s="1351"/>
      <c r="G2" s="1351"/>
      <c r="H2" s="1351"/>
    </row>
    <row r="4" spans="2:10" ht="15" customHeight="1" x14ac:dyDescent="0.15">
      <c r="B4" s="1390" t="s">
        <v>15</v>
      </c>
      <c r="C4" s="1391"/>
      <c r="D4" s="1392" t="s">
        <v>78</v>
      </c>
      <c r="E4" s="1393"/>
      <c r="F4" s="1393"/>
      <c r="G4" s="1393"/>
      <c r="H4" s="1393"/>
      <c r="I4" s="1393"/>
      <c r="J4" s="1394"/>
    </row>
    <row r="5" spans="2:10" ht="15" customHeight="1" x14ac:dyDescent="0.15">
      <c r="B5" s="150" t="s">
        <v>293</v>
      </c>
      <c r="C5" s="1451" t="s">
        <v>294</v>
      </c>
      <c r="D5" s="1452"/>
      <c r="E5" s="1452"/>
      <c r="F5" s="1453"/>
      <c r="G5" s="1396" t="s">
        <v>5</v>
      </c>
      <c r="H5" s="1397" t="s">
        <v>138</v>
      </c>
      <c r="I5" s="1398"/>
      <c r="J5" s="1399"/>
    </row>
    <row r="6" spans="2:10" ht="15" customHeight="1" x14ac:dyDescent="0.15">
      <c r="B6" s="1400" t="s">
        <v>4</v>
      </c>
      <c r="C6" s="1454" t="s">
        <v>256</v>
      </c>
      <c r="D6" s="1455"/>
      <c r="E6" s="1455"/>
      <c r="F6" s="1456"/>
      <c r="G6" s="1396"/>
      <c r="H6" s="1397"/>
      <c r="I6" s="1398"/>
      <c r="J6" s="1399"/>
    </row>
    <row r="7" spans="2:10" ht="15" customHeight="1" x14ac:dyDescent="0.15">
      <c r="B7" s="1401"/>
      <c r="C7" s="1431"/>
      <c r="D7" s="1432"/>
      <c r="E7" s="1432"/>
      <c r="F7" s="1433"/>
      <c r="G7" s="1396"/>
      <c r="H7" s="1397"/>
      <c r="I7" s="1398"/>
      <c r="J7" s="1399"/>
    </row>
    <row r="8" spans="2:10" ht="15" customHeight="1" x14ac:dyDescent="0.15">
      <c r="B8" s="1400" t="s">
        <v>3</v>
      </c>
      <c r="C8" s="1402" t="s">
        <v>139</v>
      </c>
      <c r="D8" s="1403"/>
      <c r="E8" s="1403"/>
      <c r="F8" s="1403"/>
      <c r="G8" s="1403"/>
      <c r="H8" s="1403"/>
      <c r="I8" s="1403"/>
      <c r="J8" s="1404"/>
    </row>
    <row r="9" spans="2:10" ht="15" customHeight="1" x14ac:dyDescent="0.15">
      <c r="B9" s="1401"/>
      <c r="C9" s="1405"/>
      <c r="D9" s="1406"/>
      <c r="E9" s="1406"/>
      <c r="F9" s="1406"/>
      <c r="G9" s="1406"/>
      <c r="H9" s="1406"/>
      <c r="I9" s="1406"/>
      <c r="J9" s="1407"/>
    </row>
    <row r="10" spans="2:10" ht="15" customHeight="1" x14ac:dyDescent="0.15">
      <c r="B10" s="82" t="s">
        <v>12</v>
      </c>
      <c r="C10" s="1392" t="s">
        <v>285</v>
      </c>
      <c r="D10" s="1393"/>
      <c r="E10" s="1393"/>
      <c r="F10" s="1393"/>
      <c r="G10" s="1393"/>
      <c r="H10" s="1393"/>
      <c r="I10" s="1393"/>
      <c r="J10" s="1394"/>
    </row>
    <row r="11" spans="2:10" ht="15" customHeight="1" x14ac:dyDescent="0.15">
      <c r="B11" s="1392" t="s">
        <v>26</v>
      </c>
      <c r="C11" s="1393"/>
      <c r="D11" s="1393"/>
      <c r="E11" s="1393"/>
      <c r="F11" s="1393"/>
      <c r="G11" s="1393"/>
      <c r="H11" s="1393"/>
      <c r="I11" s="1393"/>
      <c r="J11" s="1394"/>
    </row>
    <row r="12" spans="2:10" ht="15" customHeight="1" x14ac:dyDescent="0.15">
      <c r="B12" s="1392" t="s">
        <v>27</v>
      </c>
      <c r="C12" s="1393"/>
      <c r="D12" s="1394"/>
      <c r="E12" s="1392" t="s">
        <v>28</v>
      </c>
      <c r="F12" s="1393"/>
      <c r="G12" s="1394"/>
      <c r="H12" s="1393" t="s">
        <v>29</v>
      </c>
      <c r="I12" s="1393"/>
      <c r="J12" s="1394"/>
    </row>
    <row r="13" spans="2:10" ht="15" customHeight="1" x14ac:dyDescent="0.15">
      <c r="B13" s="1408" t="s">
        <v>140</v>
      </c>
      <c r="C13" s="1408"/>
      <c r="D13" s="1408"/>
      <c r="E13" s="1457" t="s">
        <v>286</v>
      </c>
      <c r="F13" s="1457"/>
      <c r="G13" s="1457"/>
      <c r="H13" s="1458" t="s">
        <v>141</v>
      </c>
      <c r="I13" s="1458"/>
      <c r="J13" s="1458"/>
    </row>
    <row r="14" spans="2:10" ht="32.25" customHeight="1" x14ac:dyDescent="0.15">
      <c r="B14" s="1411" t="s">
        <v>142</v>
      </c>
      <c r="C14" s="1411"/>
      <c r="D14" s="1411"/>
      <c r="E14" s="1459" t="s">
        <v>143</v>
      </c>
      <c r="F14" s="1460"/>
      <c r="G14" s="1461"/>
      <c r="H14" s="1462" t="s">
        <v>144</v>
      </c>
      <c r="I14" s="1462"/>
      <c r="J14" s="1462"/>
    </row>
    <row r="15" spans="2:10" ht="15" customHeight="1" x14ac:dyDescent="0.15">
      <c r="B15" s="1411" t="s">
        <v>142</v>
      </c>
      <c r="C15" s="1411"/>
      <c r="D15" s="1411"/>
      <c r="E15" s="1462" t="s">
        <v>287</v>
      </c>
      <c r="F15" s="1462"/>
      <c r="G15" s="1462"/>
      <c r="H15" s="1462" t="s">
        <v>145</v>
      </c>
      <c r="I15" s="1462"/>
      <c r="J15" s="1462"/>
    </row>
    <row r="16" spans="2:10" ht="15" customHeight="1" x14ac:dyDescent="0.15">
      <c r="B16" s="1416" t="s">
        <v>146</v>
      </c>
      <c r="C16" s="1417"/>
      <c r="D16" s="1418"/>
      <c r="E16" s="1463" t="s">
        <v>274</v>
      </c>
      <c r="F16" s="1464"/>
      <c r="G16" s="1465"/>
      <c r="H16" s="1462" t="s">
        <v>54</v>
      </c>
      <c r="I16" s="1462"/>
      <c r="J16" s="1462"/>
    </row>
    <row r="17" spans="2:10" ht="15" customHeight="1" x14ac:dyDescent="0.15">
      <c r="B17" s="1422"/>
      <c r="C17" s="1423"/>
      <c r="D17" s="1424"/>
      <c r="E17" s="1422"/>
      <c r="F17" s="1423"/>
      <c r="G17" s="1424"/>
      <c r="H17" s="1423"/>
      <c r="I17" s="1423"/>
      <c r="J17" s="1424"/>
    </row>
    <row r="18" spans="2:10" ht="15" customHeight="1" x14ac:dyDescent="0.15">
      <c r="B18" s="1422"/>
      <c r="C18" s="1423"/>
      <c r="D18" s="1424"/>
      <c r="E18" s="1422"/>
      <c r="F18" s="1423"/>
      <c r="G18" s="1424"/>
      <c r="H18" s="1423"/>
      <c r="I18" s="1423"/>
      <c r="J18" s="1424"/>
    </row>
    <row r="19" spans="2:10" ht="15" customHeight="1" x14ac:dyDescent="0.15">
      <c r="B19" s="1422"/>
      <c r="C19" s="1423"/>
      <c r="D19" s="1424"/>
      <c r="E19" s="1422"/>
      <c r="F19" s="1423"/>
      <c r="G19" s="1424"/>
      <c r="H19" s="1423"/>
      <c r="I19" s="1423"/>
      <c r="J19" s="1424"/>
    </row>
    <row r="20" spans="2:10" ht="15" customHeight="1" x14ac:dyDescent="0.15">
      <c r="B20" s="1422"/>
      <c r="C20" s="1423"/>
      <c r="D20" s="1424"/>
      <c r="E20" s="1422"/>
      <c r="F20" s="1423"/>
      <c r="G20" s="1424"/>
      <c r="H20" s="1423"/>
      <c r="I20" s="1423"/>
      <c r="J20" s="1424"/>
    </row>
    <row r="21" spans="2:10" ht="15" customHeight="1" x14ac:dyDescent="0.15">
      <c r="B21" s="1422"/>
      <c r="C21" s="1423"/>
      <c r="D21" s="1424"/>
      <c r="E21" s="1422"/>
      <c r="F21" s="1423"/>
      <c r="G21" s="1424"/>
      <c r="H21" s="1423"/>
      <c r="I21" s="1423"/>
      <c r="J21" s="1424"/>
    </row>
    <row r="22" spans="2:10" ht="15" customHeight="1" x14ac:dyDescent="0.15">
      <c r="B22" s="1422"/>
      <c r="C22" s="1423"/>
      <c r="D22" s="1424"/>
      <c r="E22" s="1422"/>
      <c r="F22" s="1423"/>
      <c r="G22" s="1424"/>
      <c r="H22" s="1423"/>
      <c r="I22" s="1423"/>
      <c r="J22" s="1424"/>
    </row>
    <row r="23" spans="2:10" ht="15" customHeight="1" x14ac:dyDescent="0.15">
      <c r="B23" s="1422"/>
      <c r="C23" s="1423"/>
      <c r="D23" s="1424"/>
      <c r="E23" s="1422"/>
      <c r="F23" s="1423"/>
      <c r="G23" s="1424"/>
      <c r="H23" s="1423"/>
      <c r="I23" s="1423"/>
      <c r="J23" s="1424"/>
    </row>
    <row r="24" spans="2:10" ht="15" customHeight="1" x14ac:dyDescent="0.15">
      <c r="B24" s="1422"/>
      <c r="C24" s="1423"/>
      <c r="D24" s="1424"/>
      <c r="E24" s="1422"/>
      <c r="F24" s="1423"/>
      <c r="G24" s="1424"/>
      <c r="H24" s="1423"/>
      <c r="I24" s="1423"/>
      <c r="J24" s="1424"/>
    </row>
    <row r="25" spans="2:10" ht="15" customHeight="1" x14ac:dyDescent="0.15">
      <c r="B25" s="1422"/>
      <c r="C25" s="1423"/>
      <c r="D25" s="1424"/>
      <c r="E25" s="1422"/>
      <c r="F25" s="1423"/>
      <c r="G25" s="1424"/>
      <c r="H25" s="1423"/>
      <c r="I25" s="1423"/>
      <c r="J25" s="1424"/>
    </row>
    <row r="26" spans="2:10" ht="15" customHeight="1" x14ac:dyDescent="0.15">
      <c r="B26" s="1428"/>
      <c r="C26" s="1429"/>
      <c r="D26" s="1430"/>
      <c r="E26" s="1428"/>
      <c r="F26" s="1429"/>
      <c r="G26" s="1430"/>
      <c r="H26" s="1428"/>
      <c r="I26" s="1429"/>
      <c r="J26" s="1430"/>
    </row>
    <row r="27" spans="2:10" ht="15" customHeight="1" x14ac:dyDescent="0.15">
      <c r="B27" s="1392" t="s">
        <v>30</v>
      </c>
      <c r="C27" s="1393"/>
      <c r="D27" s="1393"/>
      <c r="E27" s="1393"/>
      <c r="F27" s="1393"/>
      <c r="G27" s="1393"/>
      <c r="H27" s="1393"/>
      <c r="I27" s="1393"/>
      <c r="J27" s="1394"/>
    </row>
    <row r="28" spans="2:10" ht="15" customHeight="1" x14ac:dyDescent="0.15">
      <c r="B28" s="1392" t="s">
        <v>31</v>
      </c>
      <c r="C28" s="1393"/>
      <c r="D28" s="1393"/>
      <c r="E28" s="1394"/>
      <c r="F28" s="1392" t="s">
        <v>32</v>
      </c>
      <c r="G28" s="1393"/>
      <c r="H28" s="1393"/>
      <c r="I28" s="1393"/>
      <c r="J28" s="1394"/>
    </row>
    <row r="29" spans="2:10" ht="15" customHeight="1" x14ac:dyDescent="0.15">
      <c r="B29" s="1434" t="s">
        <v>147</v>
      </c>
      <c r="C29" s="1435"/>
      <c r="D29" s="1435"/>
      <c r="E29" s="1436"/>
      <c r="F29" s="1434" t="s">
        <v>148</v>
      </c>
      <c r="G29" s="1443"/>
      <c r="H29" s="1443"/>
      <c r="I29" s="1443"/>
      <c r="J29" s="1444"/>
    </row>
    <row r="30" spans="2:10" ht="15" customHeight="1" x14ac:dyDescent="0.15">
      <c r="B30" s="1437"/>
      <c r="C30" s="1438"/>
      <c r="D30" s="1438"/>
      <c r="E30" s="1439"/>
      <c r="F30" s="1445"/>
      <c r="G30" s="1446"/>
      <c r="H30" s="1446"/>
      <c r="I30" s="1446"/>
      <c r="J30" s="1447"/>
    </row>
    <row r="31" spans="2:10" ht="15" customHeight="1" x14ac:dyDescent="0.15">
      <c r="B31" s="1437"/>
      <c r="C31" s="1438"/>
      <c r="D31" s="1438"/>
      <c r="E31" s="1439"/>
      <c r="F31" s="1445"/>
      <c r="G31" s="1446"/>
      <c r="H31" s="1446"/>
      <c r="I31" s="1446"/>
      <c r="J31" s="1447"/>
    </row>
    <row r="32" spans="2:10" ht="15" customHeight="1" x14ac:dyDescent="0.15">
      <c r="B32" s="1437"/>
      <c r="C32" s="1438"/>
      <c r="D32" s="1438"/>
      <c r="E32" s="1439"/>
      <c r="F32" s="1445"/>
      <c r="G32" s="1446"/>
      <c r="H32" s="1446"/>
      <c r="I32" s="1446"/>
      <c r="J32" s="1447"/>
    </row>
    <row r="33" spans="2:10" ht="15" customHeight="1" x14ac:dyDescent="0.15">
      <c r="B33" s="1437"/>
      <c r="C33" s="1438"/>
      <c r="D33" s="1438"/>
      <c r="E33" s="1439"/>
      <c r="F33" s="1445"/>
      <c r="G33" s="1446"/>
      <c r="H33" s="1446"/>
      <c r="I33" s="1446"/>
      <c r="J33" s="1447"/>
    </row>
    <row r="34" spans="2:10" ht="15" customHeight="1" x14ac:dyDescent="0.15">
      <c r="B34" s="1437"/>
      <c r="C34" s="1438"/>
      <c r="D34" s="1438"/>
      <c r="E34" s="1439"/>
      <c r="F34" s="1445"/>
      <c r="G34" s="1446"/>
      <c r="H34" s="1446"/>
      <c r="I34" s="1446"/>
      <c r="J34" s="1447"/>
    </row>
    <row r="35" spans="2:10" ht="15" customHeight="1" x14ac:dyDescent="0.15">
      <c r="B35" s="1440"/>
      <c r="C35" s="1441"/>
      <c r="D35" s="1441"/>
      <c r="E35" s="1442"/>
      <c r="F35" s="1448"/>
      <c r="G35" s="1449"/>
      <c r="H35" s="1449"/>
      <c r="I35" s="1449"/>
      <c r="J35" s="1450"/>
    </row>
    <row r="36" spans="2:10" ht="15" customHeight="1" x14ac:dyDescent="0.15">
      <c r="B36" s="1427" t="s">
        <v>242</v>
      </c>
      <c r="C36" s="1365"/>
      <c r="D36" s="1365"/>
      <c r="E36" s="1365"/>
      <c r="F36" s="1365"/>
      <c r="G36" s="1365"/>
      <c r="H36" s="1365"/>
      <c r="I36" s="1365"/>
      <c r="J36" s="1366"/>
    </row>
    <row r="37" spans="2:10" ht="15" customHeight="1" x14ac:dyDescent="0.15">
      <c r="B37" s="1384"/>
      <c r="C37" s="1385"/>
      <c r="D37" s="1385"/>
      <c r="E37" s="1385"/>
      <c r="F37" s="1385"/>
      <c r="G37" s="1385"/>
      <c r="H37" s="1385"/>
      <c r="I37" s="1385"/>
      <c r="J37" s="1386"/>
    </row>
    <row r="38" spans="2:10" ht="15" customHeight="1" x14ac:dyDescent="0.15">
      <c r="B38" s="1384"/>
      <c r="C38" s="1385"/>
      <c r="D38" s="1385"/>
      <c r="E38" s="1385"/>
      <c r="F38" s="1385"/>
      <c r="G38" s="1385"/>
      <c r="H38" s="1385"/>
      <c r="I38" s="1385"/>
      <c r="J38" s="1386"/>
    </row>
    <row r="39" spans="2:10" ht="15" customHeight="1" x14ac:dyDescent="0.15">
      <c r="B39" s="1384"/>
      <c r="C39" s="1385"/>
      <c r="D39" s="1385"/>
      <c r="E39" s="1385"/>
      <c r="F39" s="1385"/>
      <c r="G39" s="1385"/>
      <c r="H39" s="1385"/>
      <c r="I39" s="1385"/>
      <c r="J39" s="1386"/>
    </row>
    <row r="40" spans="2:10" ht="15" customHeight="1" x14ac:dyDescent="0.15">
      <c r="B40" s="1384"/>
      <c r="C40" s="1385"/>
      <c r="D40" s="1385"/>
      <c r="E40" s="1385"/>
      <c r="F40" s="1385"/>
      <c r="G40" s="1385"/>
      <c r="H40" s="1385"/>
      <c r="I40" s="1385"/>
      <c r="J40" s="1386"/>
    </row>
    <row r="41" spans="2:10" ht="15" customHeight="1" x14ac:dyDescent="0.15">
      <c r="B41" s="1367"/>
      <c r="C41" s="1368"/>
      <c r="D41" s="1368"/>
      <c r="E41" s="1368"/>
      <c r="F41" s="1368"/>
      <c r="G41" s="1368"/>
      <c r="H41" s="1368"/>
      <c r="I41" s="1368"/>
      <c r="J41" s="1369"/>
    </row>
    <row r="42" spans="2:10" x14ac:dyDescent="0.15">
      <c r="B42" s="17" t="s">
        <v>290</v>
      </c>
    </row>
    <row r="43" spans="2:10" x14ac:dyDescent="0.15">
      <c r="B43" s="17" t="s">
        <v>291</v>
      </c>
    </row>
    <row r="44" spans="2:10" x14ac:dyDescent="0.15">
      <c r="B44" s="17" t="s">
        <v>55</v>
      </c>
    </row>
    <row r="45" spans="2:10" x14ac:dyDescent="0.15">
      <c r="B45" s="17" t="s">
        <v>56</v>
      </c>
    </row>
    <row r="46" spans="2:10" x14ac:dyDescent="0.15">
      <c r="B46" s="17" t="s">
        <v>292</v>
      </c>
    </row>
    <row r="47" spans="2:10" x14ac:dyDescent="0.15">
      <c r="B47" s="17" t="s">
        <v>57</v>
      </c>
    </row>
  </sheetData>
  <mergeCells count="63">
    <mergeCell ref="B36:J41"/>
    <mergeCell ref="B25:D25"/>
    <mergeCell ref="E25:G25"/>
    <mergeCell ref="H25:J25"/>
    <mergeCell ref="B26:D26"/>
    <mergeCell ref="E26:G26"/>
    <mergeCell ref="H26:J26"/>
    <mergeCell ref="B27:J27"/>
    <mergeCell ref="B28:E28"/>
    <mergeCell ref="F28:J28"/>
    <mergeCell ref="B29:E35"/>
    <mergeCell ref="F29:J35"/>
    <mergeCell ref="B23:D23"/>
    <mergeCell ref="E23:G23"/>
    <mergeCell ref="H23:J23"/>
    <mergeCell ref="B24:D24"/>
    <mergeCell ref="E24:G24"/>
    <mergeCell ref="H24:J24"/>
    <mergeCell ref="B21:D21"/>
    <mergeCell ref="E21:G21"/>
    <mergeCell ref="H21:J21"/>
    <mergeCell ref="B22:D22"/>
    <mergeCell ref="E22:G22"/>
    <mergeCell ref="H22:J22"/>
    <mergeCell ref="B19:D19"/>
    <mergeCell ref="E19:G19"/>
    <mergeCell ref="H19:J19"/>
    <mergeCell ref="B20:D20"/>
    <mergeCell ref="E20:G20"/>
    <mergeCell ref="H20:J20"/>
    <mergeCell ref="B17:D17"/>
    <mergeCell ref="E17:G17"/>
    <mergeCell ref="H17:J17"/>
    <mergeCell ref="B18:D18"/>
    <mergeCell ref="E18:G18"/>
    <mergeCell ref="H18:J18"/>
    <mergeCell ref="B15:D15"/>
    <mergeCell ref="E15:G15"/>
    <mergeCell ref="H15:J15"/>
    <mergeCell ref="B16:D16"/>
    <mergeCell ref="E16:G16"/>
    <mergeCell ref="H16:J16"/>
    <mergeCell ref="B13:D13"/>
    <mergeCell ref="E13:G13"/>
    <mergeCell ref="H13:J13"/>
    <mergeCell ref="B14:D14"/>
    <mergeCell ref="E14:G14"/>
    <mergeCell ref="H14:J14"/>
    <mergeCell ref="B8:B9"/>
    <mergeCell ref="C8:J9"/>
    <mergeCell ref="C10:J10"/>
    <mergeCell ref="B11:J11"/>
    <mergeCell ref="B12:D12"/>
    <mergeCell ref="E12:G12"/>
    <mergeCell ref="H12:J12"/>
    <mergeCell ref="D2:H2"/>
    <mergeCell ref="B4:C4"/>
    <mergeCell ref="D4:J4"/>
    <mergeCell ref="C5:F5"/>
    <mergeCell ref="G5:G7"/>
    <mergeCell ref="H5:J7"/>
    <mergeCell ref="B6:B7"/>
    <mergeCell ref="C6:F7"/>
  </mergeCells>
  <phoneticPr fontId="5"/>
  <pageMargins left="0.39370078740157483" right="0.39370078740157483" top="0.98425196850393704" bottom="0.98425196850393704" header="0.51181102362204722" footer="0.51181102362204722"/>
  <pageSetup paperSize="9"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0000"/>
  </sheetPr>
  <dimension ref="A1:R35"/>
  <sheetViews>
    <sheetView view="pageBreakPreview" zoomScaleNormal="100" zoomScaleSheetLayoutView="100" workbookViewId="0">
      <selection sqref="A1:M1"/>
    </sheetView>
  </sheetViews>
  <sheetFormatPr defaultRowHeight="19.5" customHeight="1" x14ac:dyDescent="0.15"/>
  <cols>
    <col min="1" max="1" width="10" style="77" customWidth="1"/>
    <col min="2" max="2" width="9.625" style="77" customWidth="1"/>
    <col min="3" max="16" width="4.5" style="77" customWidth="1"/>
    <col min="17" max="17" width="3.875" style="77" customWidth="1"/>
    <col min="18" max="18" width="5.375" style="77" customWidth="1"/>
    <col min="19" max="16384" width="9" style="77"/>
  </cols>
  <sheetData>
    <row r="1" spans="1:18" ht="19.5" customHeight="1" x14ac:dyDescent="0.15">
      <c r="A1" s="76" t="s">
        <v>241</v>
      </c>
      <c r="B1" s="76"/>
      <c r="C1" s="76"/>
      <c r="D1" s="76"/>
      <c r="E1" s="76"/>
      <c r="F1" s="76"/>
      <c r="G1" s="76"/>
      <c r="H1" s="76"/>
      <c r="I1" s="76"/>
      <c r="J1" s="76"/>
      <c r="K1" s="76"/>
      <c r="L1" s="76"/>
      <c r="M1" s="76"/>
      <c r="N1" s="76"/>
      <c r="O1" s="76"/>
      <c r="P1" s="76"/>
      <c r="Q1" s="76"/>
      <c r="R1" s="76"/>
    </row>
    <row r="2" spans="1:18" ht="30" customHeight="1" x14ac:dyDescent="0.15">
      <c r="A2" s="1471" t="s">
        <v>295</v>
      </c>
      <c r="B2" s="1471"/>
      <c r="C2" s="1471"/>
      <c r="D2" s="1471"/>
      <c r="E2" s="1471"/>
      <c r="F2" s="1471"/>
      <c r="G2" s="1471"/>
      <c r="H2" s="1471"/>
      <c r="I2" s="1471"/>
      <c r="J2" s="1471"/>
      <c r="K2" s="1471"/>
      <c r="L2" s="1471"/>
      <c r="M2" s="1471"/>
      <c r="N2" s="1471"/>
      <c r="O2" s="1471"/>
      <c r="P2" s="1471"/>
      <c r="Q2" s="1471"/>
      <c r="R2" s="1471"/>
    </row>
    <row r="3" spans="1:18" ht="15" customHeight="1" x14ac:dyDescent="0.15">
      <c r="A3" s="151"/>
      <c r="B3" s="151"/>
      <c r="C3" s="151"/>
      <c r="D3" s="151"/>
      <c r="E3" s="151"/>
      <c r="F3" s="151"/>
      <c r="G3" s="151"/>
      <c r="H3" s="151"/>
      <c r="I3" s="151"/>
      <c r="J3" s="151"/>
      <c r="K3" s="151"/>
      <c r="L3" s="151"/>
      <c r="M3" s="151"/>
      <c r="N3" s="151"/>
      <c r="O3" s="151"/>
      <c r="P3" s="151"/>
      <c r="Q3" s="151"/>
      <c r="R3" s="151"/>
    </row>
    <row r="4" spans="1:18" ht="22.5" customHeight="1" x14ac:dyDescent="0.15">
      <c r="A4" s="76"/>
      <c r="B4" s="76"/>
      <c r="C4" s="76"/>
      <c r="D4" s="76"/>
      <c r="E4" s="76"/>
      <c r="F4" s="76"/>
      <c r="G4" s="76"/>
      <c r="H4" s="76"/>
      <c r="I4" s="76"/>
      <c r="J4" s="76"/>
      <c r="K4" s="76"/>
      <c r="L4" s="76"/>
      <c r="M4" s="76"/>
      <c r="N4" s="76"/>
      <c r="O4" s="76"/>
      <c r="P4" s="76"/>
      <c r="Q4" s="76"/>
      <c r="R4" s="152"/>
    </row>
    <row r="5" spans="1:18" ht="22.5" customHeight="1" x14ac:dyDescent="0.15">
      <c r="A5" s="1472"/>
      <c r="B5" s="1472"/>
      <c r="C5" s="153"/>
      <c r="D5" s="76"/>
      <c r="E5" s="76"/>
      <c r="F5" s="76"/>
      <c r="G5" s="76"/>
      <c r="H5" s="76"/>
      <c r="I5" s="76"/>
      <c r="J5" s="76"/>
      <c r="K5" s="76"/>
      <c r="L5" s="76"/>
      <c r="M5" s="76"/>
      <c r="N5" s="76"/>
      <c r="O5" s="76"/>
      <c r="P5" s="76"/>
      <c r="Q5" s="76"/>
      <c r="R5" s="152" t="s">
        <v>296</v>
      </c>
    </row>
    <row r="6" spans="1:18" ht="22.5" customHeight="1" x14ac:dyDescent="0.15">
      <c r="A6" s="76"/>
      <c r="B6" s="76"/>
      <c r="C6" s="76"/>
      <c r="D6" s="76"/>
      <c r="E6" s="76"/>
      <c r="F6" s="76"/>
      <c r="G6" s="76"/>
      <c r="H6" s="76"/>
      <c r="I6" s="76"/>
      <c r="J6" s="76"/>
      <c r="K6" s="76"/>
      <c r="L6" s="76"/>
      <c r="M6" s="76"/>
      <c r="N6" s="76"/>
      <c r="O6" s="76"/>
      <c r="P6" s="76"/>
      <c r="Q6" s="76"/>
      <c r="R6" s="76"/>
    </row>
    <row r="7" spans="1:18" ht="45" customHeight="1" x14ac:dyDescent="0.15">
      <c r="A7" s="76"/>
      <c r="B7" s="76"/>
      <c r="C7" s="76"/>
      <c r="D7" s="1473" t="s">
        <v>387</v>
      </c>
      <c r="E7" s="1473"/>
      <c r="F7" s="1473"/>
      <c r="G7" s="1473"/>
      <c r="H7" s="1473"/>
      <c r="I7" s="1473"/>
      <c r="J7" s="1473"/>
      <c r="K7" s="1473"/>
      <c r="L7" s="1473"/>
      <c r="M7" s="1473"/>
      <c r="N7" s="1473"/>
      <c r="O7" s="1473"/>
      <c r="P7" s="1473"/>
      <c r="Q7" s="1473"/>
      <c r="R7" s="1473"/>
    </row>
    <row r="8" spans="1:18" ht="22.5" customHeight="1" x14ac:dyDescent="0.15">
      <c r="A8" s="76"/>
      <c r="B8" s="76"/>
      <c r="C8" s="76"/>
      <c r="D8" s="1473" t="s">
        <v>388</v>
      </c>
      <c r="E8" s="1473"/>
      <c r="F8" s="1473"/>
      <c r="G8" s="1473"/>
      <c r="H8" s="1473"/>
      <c r="I8" s="1473"/>
      <c r="J8" s="1473"/>
      <c r="K8" s="1473"/>
      <c r="L8" s="1473"/>
      <c r="M8" s="1473"/>
      <c r="N8" s="1473"/>
      <c r="O8" s="1473"/>
      <c r="P8" s="1473"/>
      <c r="Q8" s="1473"/>
      <c r="R8" s="1473"/>
    </row>
    <row r="9" spans="1:18" ht="22.5" customHeight="1" x14ac:dyDescent="0.15">
      <c r="A9" s="76"/>
      <c r="B9" s="76"/>
      <c r="C9" s="76"/>
      <c r="D9" s="1473" t="s">
        <v>34</v>
      </c>
      <c r="E9" s="1473"/>
      <c r="F9" s="1473"/>
      <c r="G9" s="1473"/>
      <c r="H9" s="1473"/>
      <c r="I9" s="1473"/>
      <c r="J9" s="1473"/>
      <c r="K9" s="1473"/>
      <c r="L9" s="1473"/>
      <c r="M9" s="1473"/>
      <c r="N9" s="1473"/>
      <c r="O9" s="1473"/>
      <c r="P9" s="1473"/>
      <c r="Q9" s="1473"/>
      <c r="R9" s="153" t="s">
        <v>11</v>
      </c>
    </row>
    <row r="10" spans="1:18" ht="22.5" customHeight="1" x14ac:dyDescent="0.15">
      <c r="A10" s="76"/>
      <c r="B10" s="76"/>
      <c r="C10" s="76"/>
      <c r="D10" s="1473" t="s">
        <v>12</v>
      </c>
      <c r="E10" s="1473"/>
      <c r="F10" s="1473"/>
      <c r="G10" s="1473"/>
      <c r="H10" s="1473"/>
      <c r="I10" s="1473"/>
      <c r="J10" s="1473"/>
      <c r="K10" s="1473"/>
      <c r="L10" s="1473"/>
      <c r="M10" s="1473"/>
      <c r="N10" s="1473"/>
      <c r="O10" s="1473"/>
      <c r="P10" s="1473"/>
      <c r="Q10" s="1473"/>
      <c r="R10" s="76"/>
    </row>
    <row r="11" spans="1:18" ht="22.5" customHeight="1" x14ac:dyDescent="0.15">
      <c r="A11" s="76"/>
      <c r="B11" s="76"/>
      <c r="C11" s="76"/>
      <c r="D11" s="76"/>
      <c r="E11" s="76"/>
      <c r="F11" s="76"/>
      <c r="G11" s="76"/>
      <c r="H11" s="76"/>
      <c r="I11" s="76"/>
      <c r="J11" s="76"/>
      <c r="K11" s="76"/>
      <c r="L11" s="76"/>
      <c r="M11" s="76"/>
      <c r="N11" s="76"/>
      <c r="O11" s="76"/>
      <c r="P11" s="76"/>
      <c r="Q11" s="76"/>
      <c r="R11" s="76"/>
    </row>
    <row r="12" spans="1:18" ht="22.5" customHeight="1" x14ac:dyDescent="0.15">
      <c r="A12" s="76" t="s">
        <v>35</v>
      </c>
      <c r="B12" s="76"/>
      <c r="C12" s="76"/>
      <c r="D12" s="76"/>
      <c r="E12" s="76"/>
      <c r="F12" s="76"/>
      <c r="G12" s="76"/>
      <c r="H12" s="76"/>
      <c r="I12" s="76"/>
      <c r="J12" s="76"/>
      <c r="K12" s="76"/>
      <c r="L12" s="76"/>
      <c r="M12" s="76"/>
      <c r="N12" s="76"/>
      <c r="O12" s="76"/>
      <c r="P12" s="76"/>
      <c r="Q12" s="76"/>
      <c r="R12" s="76"/>
    </row>
    <row r="13" spans="1:18" ht="6.75" customHeight="1" thickBot="1" x14ac:dyDescent="0.2">
      <c r="A13" s="76"/>
      <c r="B13" s="76"/>
      <c r="C13" s="76"/>
      <c r="D13" s="76"/>
      <c r="E13" s="76"/>
      <c r="F13" s="76"/>
      <c r="G13" s="76"/>
      <c r="H13" s="76"/>
      <c r="I13" s="76"/>
      <c r="J13" s="76"/>
      <c r="K13" s="76"/>
      <c r="L13" s="76"/>
      <c r="M13" s="76"/>
      <c r="N13" s="76"/>
      <c r="O13" s="76"/>
      <c r="P13" s="76"/>
      <c r="Q13" s="76"/>
      <c r="R13" s="76"/>
    </row>
    <row r="14" spans="1:18" ht="30" customHeight="1" x14ac:dyDescent="0.15">
      <c r="A14" s="1466" t="s">
        <v>36</v>
      </c>
      <c r="B14" s="1467"/>
      <c r="C14" s="1466"/>
      <c r="D14" s="1468"/>
      <c r="E14" s="1468"/>
      <c r="F14" s="1468"/>
      <c r="G14" s="1468"/>
      <c r="H14" s="1468"/>
      <c r="I14" s="1468"/>
      <c r="J14" s="169"/>
      <c r="K14" s="1468" t="s">
        <v>297</v>
      </c>
      <c r="L14" s="1468"/>
      <c r="M14" s="1468"/>
      <c r="N14" s="1468"/>
      <c r="O14" s="1468"/>
      <c r="P14" s="1468"/>
      <c r="Q14" s="1468"/>
      <c r="R14" s="1467"/>
    </row>
    <row r="15" spans="1:18" ht="36.75" customHeight="1" thickBot="1" x14ac:dyDescent="0.2">
      <c r="A15" s="1469" t="s">
        <v>37</v>
      </c>
      <c r="B15" s="1470"/>
      <c r="C15" s="1474" t="s">
        <v>298</v>
      </c>
      <c r="D15" s="1475"/>
      <c r="E15" s="1475"/>
      <c r="F15" s="1475"/>
      <c r="G15" s="1475"/>
      <c r="H15" s="1475"/>
      <c r="I15" s="1475"/>
      <c r="J15" s="1475"/>
      <c r="K15" s="1475"/>
      <c r="L15" s="1475"/>
      <c r="M15" s="1475"/>
      <c r="N15" s="1475"/>
      <c r="O15" s="1475"/>
      <c r="P15" s="1475"/>
      <c r="Q15" s="1475"/>
      <c r="R15" s="1476"/>
    </row>
    <row r="16" spans="1:18" ht="38.25" customHeight="1" thickTop="1" x14ac:dyDescent="0.15">
      <c r="A16" s="1487" t="s">
        <v>299</v>
      </c>
      <c r="B16" s="1488"/>
      <c r="C16" s="1489"/>
      <c r="D16" s="1490"/>
      <c r="E16" s="1490"/>
      <c r="F16" s="1490"/>
      <c r="G16" s="1490"/>
      <c r="H16" s="1490"/>
      <c r="I16" s="1490"/>
      <c r="J16" s="1490"/>
      <c r="K16" s="1490"/>
      <c r="L16" s="1490"/>
      <c r="M16" s="1490"/>
      <c r="N16" s="1490"/>
      <c r="O16" s="1490"/>
      <c r="P16" s="1490"/>
      <c r="Q16" s="1490"/>
      <c r="R16" s="1491"/>
    </row>
    <row r="17" spans="1:18" ht="38.25" customHeight="1" x14ac:dyDescent="0.15">
      <c r="A17" s="1477" t="s">
        <v>132</v>
      </c>
      <c r="B17" s="1478"/>
      <c r="C17" s="1479"/>
      <c r="D17" s="1480"/>
      <c r="E17" s="1480"/>
      <c r="F17" s="1480"/>
      <c r="G17" s="1480"/>
      <c r="H17" s="1480"/>
      <c r="I17" s="1480"/>
      <c r="J17" s="1480"/>
      <c r="K17" s="1480"/>
      <c r="L17" s="1480"/>
      <c r="M17" s="1480"/>
      <c r="N17" s="1480"/>
      <c r="O17" s="1480"/>
      <c r="P17" s="1480"/>
      <c r="Q17" s="1480"/>
      <c r="R17" s="1481"/>
    </row>
    <row r="18" spans="1:18" ht="38.25" customHeight="1" x14ac:dyDescent="0.15">
      <c r="A18" s="1482" t="s">
        <v>133</v>
      </c>
      <c r="B18" s="1483"/>
      <c r="C18" s="1484" t="s">
        <v>134</v>
      </c>
      <c r="D18" s="1485"/>
      <c r="E18" s="1485"/>
      <c r="F18" s="1485"/>
      <c r="G18" s="1485"/>
      <c r="H18" s="1485"/>
      <c r="I18" s="1485"/>
      <c r="J18" s="1485"/>
      <c r="K18" s="1485"/>
      <c r="L18" s="1485"/>
      <c r="M18" s="1485"/>
      <c r="N18" s="1485"/>
      <c r="O18" s="1485"/>
      <c r="P18" s="1485"/>
      <c r="Q18" s="1485"/>
      <c r="R18" s="1486"/>
    </row>
    <row r="19" spans="1:18" ht="38.25" customHeight="1" x14ac:dyDescent="0.15">
      <c r="A19" s="1482" t="s">
        <v>74</v>
      </c>
      <c r="B19" s="1483"/>
      <c r="C19" s="1477" t="s">
        <v>161</v>
      </c>
      <c r="D19" s="1492"/>
      <c r="E19" s="1492"/>
      <c r="F19" s="1492"/>
      <c r="G19" s="1492"/>
      <c r="H19" s="1492"/>
      <c r="I19" s="1492"/>
      <c r="J19" s="1492"/>
      <c r="K19" s="1492"/>
      <c r="L19" s="1492"/>
      <c r="M19" s="1492"/>
      <c r="N19" s="1492"/>
      <c r="O19" s="1492"/>
      <c r="P19" s="1492"/>
      <c r="Q19" s="1492"/>
      <c r="R19" s="1478"/>
    </row>
    <row r="20" spans="1:18" ht="38.25" customHeight="1" x14ac:dyDescent="0.15">
      <c r="A20" s="1482" t="s">
        <v>135</v>
      </c>
      <c r="B20" s="1483"/>
      <c r="C20" s="1494"/>
      <c r="D20" s="1495"/>
      <c r="E20" s="1495"/>
      <c r="F20" s="1495"/>
      <c r="G20" s="1495"/>
      <c r="H20" s="1495"/>
      <c r="I20" s="1495"/>
      <c r="J20" s="1495"/>
      <c r="K20" s="1495"/>
      <c r="L20" s="1495"/>
      <c r="M20" s="1495"/>
      <c r="N20" s="1495"/>
      <c r="O20" s="1495"/>
      <c r="P20" s="1495"/>
      <c r="Q20" s="1495"/>
      <c r="R20" s="1496"/>
    </row>
    <row r="21" spans="1:18" ht="40.5" customHeight="1" x14ac:dyDescent="0.15">
      <c r="A21" s="1497" t="s">
        <v>136</v>
      </c>
      <c r="B21" s="1498"/>
      <c r="C21" s="1501"/>
      <c r="D21" s="1473"/>
      <c r="E21" s="1473"/>
      <c r="F21" s="1473"/>
      <c r="G21" s="1473"/>
      <c r="H21" s="1473"/>
      <c r="I21" s="1473"/>
      <c r="J21" s="1473"/>
      <c r="K21" s="1473"/>
      <c r="L21" s="1473"/>
      <c r="M21" s="1473"/>
      <c r="N21" s="1473"/>
      <c r="O21" s="1473"/>
      <c r="P21" s="1473"/>
      <c r="Q21" s="1473"/>
      <c r="R21" s="1502"/>
    </row>
    <row r="22" spans="1:18" ht="40.5" customHeight="1" thickBot="1" x14ac:dyDescent="0.2">
      <c r="A22" s="1499"/>
      <c r="B22" s="1500"/>
      <c r="C22" s="1503"/>
      <c r="D22" s="1504"/>
      <c r="E22" s="1504"/>
      <c r="F22" s="1504"/>
      <c r="G22" s="1504"/>
      <c r="H22" s="1504"/>
      <c r="I22" s="1504"/>
      <c r="J22" s="1504"/>
      <c r="K22" s="1504"/>
      <c r="L22" s="1504"/>
      <c r="M22" s="1504"/>
      <c r="N22" s="1504"/>
      <c r="O22" s="1504"/>
      <c r="P22" s="1504"/>
      <c r="Q22" s="1504"/>
      <c r="R22" s="1505"/>
    </row>
    <row r="23" spans="1:18" ht="14.25" customHeight="1" x14ac:dyDescent="0.15">
      <c r="A23" s="76"/>
      <c r="B23" s="76"/>
      <c r="C23" s="76"/>
      <c r="D23" s="76"/>
      <c r="E23" s="76"/>
      <c r="F23" s="76"/>
      <c r="G23" s="76"/>
      <c r="H23" s="76"/>
      <c r="I23" s="76"/>
      <c r="J23" s="76"/>
      <c r="K23" s="76"/>
      <c r="L23" s="76"/>
      <c r="M23" s="76"/>
      <c r="N23" s="76"/>
      <c r="O23" s="76"/>
      <c r="P23" s="76"/>
      <c r="Q23" s="76"/>
      <c r="R23" s="76"/>
    </row>
    <row r="24" spans="1:18" ht="6.75" customHeight="1" x14ac:dyDescent="0.15">
      <c r="A24" s="78"/>
      <c r="B24" s="78"/>
      <c r="C24" s="78"/>
      <c r="D24" s="78"/>
      <c r="E24" s="76"/>
      <c r="F24" s="76"/>
      <c r="G24" s="76"/>
      <c r="H24" s="76"/>
      <c r="I24" s="76"/>
      <c r="J24" s="76"/>
      <c r="K24" s="76"/>
      <c r="L24" s="76"/>
      <c r="M24" s="76"/>
      <c r="N24" s="76"/>
      <c r="O24" s="76"/>
      <c r="P24" s="76"/>
      <c r="Q24" s="76"/>
      <c r="R24" s="76"/>
    </row>
    <row r="25" spans="1:18" s="80" customFormat="1" ht="15" customHeight="1" x14ac:dyDescent="0.15">
      <c r="A25" s="79" t="s">
        <v>300</v>
      </c>
      <c r="B25" s="1493" t="s">
        <v>301</v>
      </c>
      <c r="C25" s="1493"/>
      <c r="D25" s="1493"/>
      <c r="E25" s="1493"/>
      <c r="F25" s="1493"/>
      <c r="G25" s="1493"/>
      <c r="H25" s="1493"/>
      <c r="I25" s="1493"/>
      <c r="J25" s="1493"/>
      <c r="K25" s="1493"/>
      <c r="L25" s="1493"/>
      <c r="M25" s="1493"/>
      <c r="N25" s="1493"/>
      <c r="O25" s="1493"/>
      <c r="P25" s="1493"/>
      <c r="Q25" s="1493"/>
      <c r="R25" s="1493"/>
    </row>
    <row r="26" spans="1:18" s="80" customFormat="1" ht="15" customHeight="1" x14ac:dyDescent="0.15">
      <c r="A26" s="81"/>
      <c r="B26" s="1493"/>
      <c r="C26" s="1493"/>
      <c r="D26" s="1493"/>
      <c r="E26" s="1493"/>
      <c r="F26" s="1493"/>
      <c r="G26" s="1493"/>
      <c r="H26" s="1493"/>
      <c r="I26" s="1493"/>
      <c r="J26" s="1493"/>
      <c r="K26" s="1493"/>
      <c r="L26" s="1493"/>
      <c r="M26" s="1493"/>
      <c r="N26" s="1493"/>
      <c r="O26" s="1493"/>
      <c r="P26" s="1493"/>
      <c r="Q26" s="1493"/>
      <c r="R26" s="1493"/>
    </row>
    <row r="27" spans="1:18" s="80" customFormat="1" ht="15" customHeight="1" x14ac:dyDescent="0.15">
      <c r="A27" s="81"/>
      <c r="B27" s="1493" t="s">
        <v>39</v>
      </c>
      <c r="C27" s="1493"/>
      <c r="D27" s="1493"/>
      <c r="E27" s="1493"/>
      <c r="F27" s="1493"/>
      <c r="G27" s="1493"/>
      <c r="H27" s="1493"/>
      <c r="I27" s="1493"/>
      <c r="J27" s="1493"/>
      <c r="K27" s="1493"/>
      <c r="L27" s="1493"/>
      <c r="M27" s="1493"/>
      <c r="N27" s="1493"/>
      <c r="O27" s="1493"/>
      <c r="P27" s="1493"/>
      <c r="Q27" s="1493"/>
      <c r="R27" s="1493"/>
    </row>
    <row r="28" spans="1:18" s="80" customFormat="1" ht="15" customHeight="1" x14ac:dyDescent="0.15">
      <c r="A28" s="81"/>
      <c r="B28" s="1493"/>
      <c r="C28" s="1493"/>
      <c r="D28" s="1493"/>
      <c r="E28" s="1493"/>
      <c r="F28" s="1493"/>
      <c r="G28" s="1493"/>
      <c r="H28" s="1493"/>
      <c r="I28" s="1493"/>
      <c r="J28" s="1493"/>
      <c r="K28" s="1493"/>
      <c r="L28" s="1493"/>
      <c r="M28" s="1493"/>
      <c r="N28" s="1493"/>
      <c r="O28" s="1493"/>
      <c r="P28" s="1493"/>
      <c r="Q28" s="1493"/>
      <c r="R28" s="1493"/>
    </row>
    <row r="29" spans="1:18" s="80" customFormat="1" ht="15" customHeight="1" x14ac:dyDescent="0.15">
      <c r="A29" s="81"/>
      <c r="B29" s="1493" t="s">
        <v>302</v>
      </c>
      <c r="C29" s="1493"/>
      <c r="D29" s="1493"/>
      <c r="E29" s="1493"/>
      <c r="F29" s="1493"/>
      <c r="G29" s="1493"/>
      <c r="H29" s="1493"/>
      <c r="I29" s="1493"/>
      <c r="J29" s="1493"/>
      <c r="K29" s="1493"/>
      <c r="L29" s="1493"/>
      <c r="M29" s="1493"/>
      <c r="N29" s="1493"/>
      <c r="O29" s="1493"/>
      <c r="P29" s="1493"/>
      <c r="Q29" s="1493"/>
      <c r="R29" s="1493"/>
    </row>
    <row r="30" spans="1:18" s="80" customFormat="1" ht="15" customHeight="1" x14ac:dyDescent="0.15">
      <c r="A30" s="81"/>
      <c r="B30" s="1493"/>
      <c r="C30" s="1493"/>
      <c r="D30" s="1493"/>
      <c r="E30" s="1493"/>
      <c r="F30" s="1493"/>
      <c r="G30" s="1493"/>
      <c r="H30" s="1493"/>
      <c r="I30" s="1493"/>
      <c r="J30" s="1493"/>
      <c r="K30" s="1493"/>
      <c r="L30" s="1493"/>
      <c r="M30" s="1493"/>
      <c r="N30" s="1493"/>
      <c r="O30" s="1493"/>
      <c r="P30" s="1493"/>
      <c r="Q30" s="1493"/>
      <c r="R30" s="1493"/>
    </row>
    <row r="31" spans="1:18" s="80" customFormat="1" ht="15" customHeight="1" x14ac:dyDescent="0.15">
      <c r="A31" s="81"/>
      <c r="B31" s="1493"/>
      <c r="C31" s="1493"/>
      <c r="D31" s="1493"/>
      <c r="E31" s="1493"/>
      <c r="F31" s="1493"/>
      <c r="G31" s="1493"/>
      <c r="H31" s="1493"/>
      <c r="I31" s="1493"/>
      <c r="J31" s="1493"/>
      <c r="K31" s="1493"/>
      <c r="L31" s="1493"/>
      <c r="M31" s="1493"/>
      <c r="N31" s="1493"/>
      <c r="O31" s="1493"/>
      <c r="P31" s="1493"/>
      <c r="Q31" s="1493"/>
      <c r="R31" s="1493"/>
    </row>
    <row r="32" spans="1:18" s="80" customFormat="1" ht="15" customHeight="1" x14ac:dyDescent="0.15">
      <c r="A32" s="81"/>
      <c r="B32" s="1493" t="s">
        <v>40</v>
      </c>
      <c r="C32" s="1493"/>
      <c r="D32" s="1493"/>
      <c r="E32" s="1493"/>
      <c r="F32" s="1493"/>
      <c r="G32" s="1493"/>
      <c r="H32" s="1493"/>
      <c r="I32" s="1493"/>
      <c r="J32" s="1493"/>
      <c r="K32" s="1493"/>
      <c r="L32" s="1493"/>
      <c r="M32" s="1493"/>
      <c r="N32" s="1493"/>
      <c r="O32" s="1493"/>
      <c r="P32" s="1493"/>
      <c r="Q32" s="1493"/>
      <c r="R32" s="1493"/>
    </row>
    <row r="33" spans="1:18" s="80" customFormat="1" ht="15" customHeight="1" x14ac:dyDescent="0.15">
      <c r="A33" s="81"/>
      <c r="B33" s="1493"/>
      <c r="C33" s="1493"/>
      <c r="D33" s="1493"/>
      <c r="E33" s="1493"/>
      <c r="F33" s="1493"/>
      <c r="G33" s="1493"/>
      <c r="H33" s="1493"/>
      <c r="I33" s="1493"/>
      <c r="J33" s="1493"/>
      <c r="K33" s="1493"/>
      <c r="L33" s="1493"/>
      <c r="M33" s="1493"/>
      <c r="N33" s="1493"/>
      <c r="O33" s="1493"/>
      <c r="P33" s="1493"/>
      <c r="Q33" s="1493"/>
      <c r="R33" s="1493"/>
    </row>
    <row r="34" spans="1:18" s="80" customFormat="1" ht="15" customHeight="1" x14ac:dyDescent="0.15">
      <c r="A34" s="81"/>
      <c r="B34" s="1493" t="s">
        <v>41</v>
      </c>
      <c r="C34" s="1493"/>
      <c r="D34" s="1493"/>
      <c r="E34" s="1493"/>
      <c r="F34" s="1493"/>
      <c r="G34" s="1493"/>
      <c r="H34" s="1493"/>
      <c r="I34" s="1493"/>
      <c r="J34" s="1493"/>
      <c r="K34" s="1493"/>
      <c r="L34" s="1493"/>
      <c r="M34" s="1493"/>
      <c r="N34" s="1493"/>
      <c r="O34" s="1493"/>
      <c r="P34" s="1493"/>
      <c r="Q34" s="1493"/>
      <c r="R34" s="1493"/>
    </row>
    <row r="35" spans="1:18" s="80" customFormat="1" ht="15" customHeight="1" x14ac:dyDescent="0.15">
      <c r="A35" s="81"/>
      <c r="B35" s="1493"/>
      <c r="C35" s="1493"/>
      <c r="D35" s="1493"/>
      <c r="E35" s="1493"/>
      <c r="F35" s="1493"/>
      <c r="G35" s="1493"/>
      <c r="H35" s="1493"/>
      <c r="I35" s="1493"/>
      <c r="J35" s="1493"/>
      <c r="K35" s="1493"/>
      <c r="L35" s="1493"/>
      <c r="M35" s="1493"/>
      <c r="N35" s="1493"/>
      <c r="O35" s="1493"/>
      <c r="P35" s="1493"/>
      <c r="Q35" s="1493"/>
      <c r="R35" s="1493"/>
    </row>
  </sheetData>
  <mergeCells count="32">
    <mergeCell ref="A19:B19"/>
    <mergeCell ref="C19:R19"/>
    <mergeCell ref="B29:R31"/>
    <mergeCell ref="B32:R33"/>
    <mergeCell ref="B34:R35"/>
    <mergeCell ref="A20:B20"/>
    <mergeCell ref="C20:R20"/>
    <mergeCell ref="A21:B22"/>
    <mergeCell ref="C21:R22"/>
    <mergeCell ref="B25:R26"/>
    <mergeCell ref="B27:R28"/>
    <mergeCell ref="A17:B17"/>
    <mergeCell ref="C17:R17"/>
    <mergeCell ref="A18:B18"/>
    <mergeCell ref="C18:R18"/>
    <mergeCell ref="A16:B16"/>
    <mergeCell ref="C16:R16"/>
    <mergeCell ref="A14:B14"/>
    <mergeCell ref="C14:I14"/>
    <mergeCell ref="K14:R14"/>
    <mergeCell ref="A15:B15"/>
    <mergeCell ref="A2:R2"/>
    <mergeCell ref="A5:B5"/>
    <mergeCell ref="D9:F9"/>
    <mergeCell ref="G9:Q9"/>
    <mergeCell ref="D10:F10"/>
    <mergeCell ref="G10:Q10"/>
    <mergeCell ref="D7:F7"/>
    <mergeCell ref="G7:R7"/>
    <mergeCell ref="D8:F8"/>
    <mergeCell ref="G8:R8"/>
    <mergeCell ref="C15:R15"/>
  </mergeCells>
  <phoneticPr fontId="5"/>
  <pageMargins left="0.59055118110236227" right="0.59055118110236227" top="0.59055118110236227" bottom="0.59055118110236227" header="0" footer="0"/>
  <pageSetup paperSize="9" scale="98" orientation="portrait"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B0F0"/>
    <pageSetUpPr fitToPage="1"/>
  </sheetPr>
  <dimension ref="A1:X35"/>
  <sheetViews>
    <sheetView view="pageBreakPreview" zoomScale="90" zoomScaleNormal="100" zoomScaleSheetLayoutView="100" workbookViewId="0">
      <selection sqref="A1:M1"/>
    </sheetView>
  </sheetViews>
  <sheetFormatPr defaultRowHeight="19.5" customHeight="1" x14ac:dyDescent="0.15"/>
  <cols>
    <col min="1" max="1" width="10" style="77" customWidth="1"/>
    <col min="2" max="2" width="9.625" style="77" customWidth="1"/>
    <col min="3" max="16" width="4.5" style="77" customWidth="1"/>
    <col min="17" max="17" width="3.875" style="77" customWidth="1"/>
    <col min="18" max="18" width="5.375" style="77" customWidth="1"/>
    <col min="19" max="19" width="1.5" style="40" customWidth="1"/>
    <col min="20" max="24" width="5.25" style="40" customWidth="1"/>
    <col min="25" max="16384" width="9" style="77"/>
  </cols>
  <sheetData>
    <row r="1" spans="1:24" ht="19.5" customHeight="1" x14ac:dyDescent="0.15">
      <c r="A1" s="76" t="s">
        <v>241</v>
      </c>
      <c r="B1" s="76"/>
      <c r="C1" s="76"/>
      <c r="D1" s="76"/>
      <c r="E1" s="76"/>
      <c r="F1" s="76"/>
      <c r="G1" s="76"/>
      <c r="H1" s="76"/>
      <c r="I1" s="76"/>
      <c r="J1" s="76"/>
      <c r="K1" s="76"/>
      <c r="L1" s="76"/>
      <c r="M1" s="76"/>
      <c r="N1" s="76"/>
      <c r="O1" s="76"/>
      <c r="P1" s="76"/>
      <c r="Q1" s="76"/>
      <c r="R1" s="76"/>
      <c r="T1" s="42"/>
      <c r="U1" s="42"/>
      <c r="V1" s="42"/>
      <c r="W1" s="42"/>
      <c r="X1" s="42"/>
    </row>
    <row r="2" spans="1:24" ht="30" customHeight="1" x14ac:dyDescent="0.15">
      <c r="A2" s="1471" t="s">
        <v>295</v>
      </c>
      <c r="B2" s="1471"/>
      <c r="C2" s="1471"/>
      <c r="D2" s="1471"/>
      <c r="E2" s="1471"/>
      <c r="F2" s="1471"/>
      <c r="G2" s="1471"/>
      <c r="H2" s="1471"/>
      <c r="I2" s="1471"/>
      <c r="J2" s="1471"/>
      <c r="K2" s="1471"/>
      <c r="L2" s="1471"/>
      <c r="M2" s="1471"/>
      <c r="N2" s="1471"/>
      <c r="O2" s="1471"/>
      <c r="P2" s="1471"/>
      <c r="Q2" s="1471"/>
      <c r="R2" s="1471"/>
      <c r="T2" s="42"/>
      <c r="U2" s="42"/>
      <c r="V2" s="42"/>
      <c r="W2" s="42"/>
      <c r="X2" s="42"/>
    </row>
    <row r="3" spans="1:24" ht="15" customHeight="1" x14ac:dyDescent="0.15">
      <c r="A3" s="151"/>
      <c r="B3" s="151"/>
      <c r="C3" s="151"/>
      <c r="D3" s="151"/>
      <c r="E3" s="151"/>
      <c r="F3" s="151"/>
      <c r="G3" s="151"/>
      <c r="H3" s="151"/>
      <c r="I3" s="151"/>
      <c r="J3" s="151"/>
      <c r="K3" s="151"/>
      <c r="L3" s="151"/>
      <c r="M3" s="151"/>
      <c r="N3" s="151"/>
      <c r="O3" s="151"/>
      <c r="P3" s="151"/>
      <c r="Q3" s="151"/>
      <c r="R3" s="151"/>
      <c r="T3" s="42"/>
      <c r="U3" s="42"/>
      <c r="V3" s="42"/>
      <c r="W3" s="42"/>
      <c r="X3" s="42"/>
    </row>
    <row r="4" spans="1:24" ht="22.5" customHeight="1" x14ac:dyDescent="0.15">
      <c r="A4" s="76"/>
      <c r="B4" s="76"/>
      <c r="C4" s="76"/>
      <c r="D4" s="76"/>
      <c r="E4" s="76"/>
      <c r="F4" s="76"/>
      <c r="G4" s="76"/>
      <c r="H4" s="76"/>
      <c r="I4" s="76"/>
      <c r="J4" s="76"/>
      <c r="K4" s="76"/>
      <c r="L4" s="76"/>
      <c r="M4" s="76"/>
      <c r="N4" s="76"/>
      <c r="O4" s="76"/>
      <c r="P4" s="76"/>
      <c r="Q4" s="76"/>
      <c r="R4" s="152"/>
      <c r="T4" s="42"/>
      <c r="U4" s="42"/>
      <c r="V4" s="42"/>
      <c r="W4" s="42"/>
      <c r="X4" s="42"/>
    </row>
    <row r="5" spans="1:24" ht="22.5" customHeight="1" x14ac:dyDescent="0.15">
      <c r="A5" s="1472"/>
      <c r="B5" s="1472"/>
      <c r="C5" s="153"/>
      <c r="D5" s="76"/>
      <c r="E5" s="76"/>
      <c r="F5" s="76"/>
      <c r="G5" s="76"/>
      <c r="H5" s="76"/>
      <c r="I5" s="76"/>
      <c r="J5" s="76"/>
      <c r="K5" s="76"/>
      <c r="L5" s="76"/>
      <c r="M5" s="76"/>
      <c r="N5" s="76"/>
      <c r="O5" s="76"/>
      <c r="P5" s="76"/>
      <c r="Q5" s="76"/>
      <c r="R5" s="152" t="s">
        <v>296</v>
      </c>
      <c r="S5" s="41"/>
      <c r="T5" s="43"/>
      <c r="U5" s="43"/>
      <c r="V5" s="43"/>
      <c r="W5" s="43"/>
      <c r="X5" s="43"/>
    </row>
    <row r="6" spans="1:24" ht="22.5" customHeight="1" x14ac:dyDescent="0.15">
      <c r="A6" s="76"/>
      <c r="B6" s="76"/>
      <c r="C6" s="76"/>
      <c r="D6" s="76"/>
      <c r="E6" s="76"/>
      <c r="F6" s="76"/>
      <c r="G6" s="76"/>
      <c r="H6" s="76"/>
      <c r="I6" s="76"/>
      <c r="J6" s="76"/>
      <c r="K6" s="76"/>
      <c r="L6" s="76"/>
      <c r="M6" s="76"/>
      <c r="N6" s="76"/>
      <c r="O6" s="76"/>
      <c r="P6" s="76"/>
      <c r="Q6" s="76"/>
      <c r="R6" s="76"/>
      <c r="S6" s="41"/>
      <c r="T6" s="43"/>
      <c r="U6" s="43"/>
      <c r="V6" s="43"/>
      <c r="W6" s="43"/>
      <c r="X6" s="43"/>
    </row>
    <row r="7" spans="1:24" ht="45" customHeight="1" x14ac:dyDescent="0.15">
      <c r="A7" s="76"/>
      <c r="B7" s="76"/>
      <c r="C7" s="76"/>
      <c r="D7" s="1473" t="s">
        <v>389</v>
      </c>
      <c r="E7" s="1473"/>
      <c r="F7" s="1473"/>
      <c r="G7" s="1512" t="s">
        <v>390</v>
      </c>
      <c r="H7" s="1512"/>
      <c r="I7" s="1512"/>
      <c r="J7" s="1512"/>
      <c r="K7" s="1512"/>
      <c r="L7" s="1512"/>
      <c r="M7" s="1512"/>
      <c r="N7" s="1512"/>
      <c r="O7" s="1512"/>
      <c r="P7" s="1512"/>
      <c r="Q7" s="1512"/>
      <c r="R7" s="1512"/>
      <c r="S7" s="41"/>
      <c r="T7" s="43"/>
      <c r="U7" s="43"/>
      <c r="V7" s="43"/>
      <c r="W7" s="43"/>
      <c r="X7" s="43"/>
    </row>
    <row r="8" spans="1:24" ht="22.5" customHeight="1" x14ac:dyDescent="0.15">
      <c r="A8" s="76"/>
      <c r="B8" s="76"/>
      <c r="C8" s="76"/>
      <c r="D8" s="1473" t="s">
        <v>392</v>
      </c>
      <c r="E8" s="1473"/>
      <c r="F8" s="1473"/>
      <c r="G8" s="1512" t="s">
        <v>391</v>
      </c>
      <c r="H8" s="1512"/>
      <c r="I8" s="1512"/>
      <c r="J8" s="1512"/>
      <c r="K8" s="1512"/>
      <c r="L8" s="1512"/>
      <c r="M8" s="1512"/>
      <c r="N8" s="1512"/>
      <c r="O8" s="1512"/>
      <c r="P8" s="1512"/>
      <c r="Q8" s="1512"/>
      <c r="R8" s="1512"/>
      <c r="S8" s="41"/>
      <c r="T8" s="43"/>
      <c r="U8" s="43"/>
      <c r="V8" s="43"/>
      <c r="W8" s="43"/>
      <c r="X8" s="43"/>
    </row>
    <row r="9" spans="1:24" ht="22.5" customHeight="1" x14ac:dyDescent="0.15">
      <c r="A9" s="76"/>
      <c r="B9" s="76"/>
      <c r="C9" s="76"/>
      <c r="D9" s="1473" t="s">
        <v>34</v>
      </c>
      <c r="E9" s="1473"/>
      <c r="F9" s="1473"/>
      <c r="G9" s="1512" t="s">
        <v>303</v>
      </c>
      <c r="H9" s="1512"/>
      <c r="I9" s="1512"/>
      <c r="J9" s="1512"/>
      <c r="K9" s="1512"/>
      <c r="L9" s="1512"/>
      <c r="M9" s="1512"/>
      <c r="N9" s="1512"/>
      <c r="O9" s="1512"/>
      <c r="P9" s="1512"/>
      <c r="Q9" s="1512"/>
      <c r="R9" s="153" t="s">
        <v>11</v>
      </c>
      <c r="S9" s="41"/>
      <c r="T9" s="43"/>
      <c r="U9" s="43"/>
      <c r="V9" s="43"/>
      <c r="W9" s="43"/>
      <c r="X9" s="43"/>
    </row>
    <row r="10" spans="1:24" ht="22.5" customHeight="1" x14ac:dyDescent="0.15">
      <c r="A10" s="76"/>
      <c r="B10" s="76"/>
      <c r="C10" s="76"/>
      <c r="D10" s="1473" t="s">
        <v>12</v>
      </c>
      <c r="E10" s="1473"/>
      <c r="F10" s="1473"/>
      <c r="G10" s="1512" t="s">
        <v>304</v>
      </c>
      <c r="H10" s="1512"/>
      <c r="I10" s="1512"/>
      <c r="J10" s="1512"/>
      <c r="K10" s="1512"/>
      <c r="L10" s="1512"/>
      <c r="M10" s="1512"/>
      <c r="N10" s="1512"/>
      <c r="O10" s="1512"/>
      <c r="P10" s="1512"/>
      <c r="Q10" s="1512"/>
      <c r="R10" s="76"/>
      <c r="S10" s="41"/>
      <c r="T10" s="43"/>
      <c r="U10" s="43"/>
      <c r="V10" s="43"/>
      <c r="W10" s="43"/>
      <c r="X10" s="43"/>
    </row>
    <row r="11" spans="1:24" ht="22.5" customHeight="1" x14ac:dyDescent="0.15">
      <c r="A11" s="76"/>
      <c r="B11" s="76"/>
      <c r="C11" s="76"/>
      <c r="D11" s="76"/>
      <c r="E11" s="76"/>
      <c r="F11" s="76"/>
      <c r="G11" s="76"/>
      <c r="H11" s="76"/>
      <c r="I11" s="76"/>
      <c r="J11" s="76"/>
      <c r="K11" s="76"/>
      <c r="L11" s="76"/>
      <c r="M11" s="76"/>
      <c r="N11" s="76"/>
      <c r="O11" s="76"/>
      <c r="P11" s="76"/>
      <c r="Q11" s="76"/>
      <c r="R11" s="76"/>
      <c r="S11" s="41"/>
      <c r="T11" s="43"/>
      <c r="U11" s="43"/>
      <c r="V11" s="43"/>
      <c r="W11" s="43"/>
      <c r="X11" s="43"/>
    </row>
    <row r="12" spans="1:24" ht="22.5" customHeight="1" x14ac:dyDescent="0.15">
      <c r="A12" s="76" t="s">
        <v>35</v>
      </c>
      <c r="B12" s="76"/>
      <c r="C12" s="76"/>
      <c r="D12" s="76"/>
      <c r="E12" s="76"/>
      <c r="F12" s="76"/>
      <c r="G12" s="76"/>
      <c r="H12" s="76"/>
      <c r="I12" s="76"/>
      <c r="J12" s="76"/>
      <c r="K12" s="76"/>
      <c r="L12" s="76"/>
      <c r="M12" s="76"/>
      <c r="N12" s="76"/>
      <c r="O12" s="76"/>
      <c r="P12" s="76"/>
      <c r="Q12" s="76"/>
      <c r="R12" s="76"/>
      <c r="S12" s="41"/>
      <c r="T12" s="43"/>
      <c r="U12" s="43"/>
      <c r="V12" s="43"/>
      <c r="W12" s="43"/>
      <c r="X12" s="43"/>
    </row>
    <row r="13" spans="1:24" ht="6.75" customHeight="1" thickBot="1" x14ac:dyDescent="0.2">
      <c r="A13" s="76"/>
      <c r="B13" s="76"/>
      <c r="C13" s="76"/>
      <c r="D13" s="76"/>
      <c r="E13" s="76"/>
      <c r="F13" s="76"/>
      <c r="G13" s="76"/>
      <c r="H13" s="76"/>
      <c r="I13" s="76"/>
      <c r="J13" s="76"/>
      <c r="K13" s="76"/>
      <c r="L13" s="76"/>
      <c r="M13" s="76"/>
      <c r="N13" s="76"/>
      <c r="O13" s="76"/>
      <c r="P13" s="76"/>
      <c r="Q13" s="76"/>
      <c r="R13" s="76"/>
      <c r="T13" s="42"/>
      <c r="U13" s="42"/>
      <c r="V13" s="42"/>
      <c r="W13" s="42"/>
      <c r="X13" s="42"/>
    </row>
    <row r="14" spans="1:24" ht="30" customHeight="1" x14ac:dyDescent="0.15">
      <c r="A14" s="1466" t="s">
        <v>36</v>
      </c>
      <c r="B14" s="1467"/>
      <c r="C14" s="1509" t="s">
        <v>305</v>
      </c>
      <c r="D14" s="1510"/>
      <c r="E14" s="1510"/>
      <c r="F14" s="1510"/>
      <c r="G14" s="1510"/>
      <c r="H14" s="1510"/>
      <c r="I14" s="1510"/>
      <c r="J14" s="1510"/>
      <c r="K14" s="1510"/>
      <c r="L14" s="1510"/>
      <c r="M14" s="1510"/>
      <c r="N14" s="1510"/>
      <c r="O14" s="1510"/>
      <c r="P14" s="1510"/>
      <c r="Q14" s="1510"/>
      <c r="R14" s="1511"/>
      <c r="T14" s="42"/>
      <c r="U14" s="42"/>
      <c r="V14" s="42"/>
      <c r="W14" s="42"/>
      <c r="X14" s="42"/>
    </row>
    <row r="15" spans="1:24" ht="36.75" customHeight="1" thickBot="1" x14ac:dyDescent="0.2">
      <c r="A15" s="1469" t="s">
        <v>37</v>
      </c>
      <c r="B15" s="1470"/>
      <c r="C15" s="1506" t="s">
        <v>306</v>
      </c>
      <c r="D15" s="1507"/>
      <c r="E15" s="1507"/>
      <c r="F15" s="1507"/>
      <c r="G15" s="1507"/>
      <c r="H15" s="1507"/>
      <c r="I15" s="1507"/>
      <c r="J15" s="1507"/>
      <c r="K15" s="1507"/>
      <c r="L15" s="1507"/>
      <c r="M15" s="1507"/>
      <c r="N15" s="1507"/>
      <c r="O15" s="1507"/>
      <c r="P15" s="1507"/>
      <c r="Q15" s="1507"/>
      <c r="R15" s="1508"/>
      <c r="T15" s="42"/>
      <c r="U15" s="42"/>
      <c r="V15" s="42"/>
      <c r="W15" s="42"/>
      <c r="X15" s="42"/>
    </row>
    <row r="16" spans="1:24" ht="37.5" customHeight="1" thickTop="1" x14ac:dyDescent="0.15">
      <c r="A16" s="1487" t="s">
        <v>299</v>
      </c>
      <c r="B16" s="1488"/>
      <c r="C16" s="1513" t="s">
        <v>307</v>
      </c>
      <c r="D16" s="1514"/>
      <c r="E16" s="1514"/>
      <c r="F16" s="1514"/>
      <c r="G16" s="1514"/>
      <c r="H16" s="1514"/>
      <c r="I16" s="1514"/>
      <c r="J16" s="1514"/>
      <c r="K16" s="1514"/>
      <c r="L16" s="1514"/>
      <c r="M16" s="1514"/>
      <c r="N16" s="1514"/>
      <c r="O16" s="1514"/>
      <c r="P16" s="1514"/>
      <c r="Q16" s="1514"/>
      <c r="R16" s="1515"/>
      <c r="T16" s="42"/>
      <c r="U16" s="42"/>
      <c r="V16" s="42"/>
      <c r="W16" s="42"/>
      <c r="X16" s="42"/>
    </row>
    <row r="17" spans="1:24" ht="37.5" customHeight="1" x14ac:dyDescent="0.15">
      <c r="A17" s="1477" t="s">
        <v>132</v>
      </c>
      <c r="B17" s="1478"/>
      <c r="C17" s="1516" t="s">
        <v>308</v>
      </c>
      <c r="D17" s="1517"/>
      <c r="E17" s="1517"/>
      <c r="F17" s="1517"/>
      <c r="G17" s="1517"/>
      <c r="H17" s="1517"/>
      <c r="I17" s="1517"/>
      <c r="J17" s="1517"/>
      <c r="K17" s="1517"/>
      <c r="L17" s="1517"/>
      <c r="M17" s="1517"/>
      <c r="N17" s="1517"/>
      <c r="O17" s="1517"/>
      <c r="P17" s="1517"/>
      <c r="Q17" s="1517"/>
      <c r="R17" s="1518"/>
      <c r="T17" s="42"/>
      <c r="U17" s="42"/>
      <c r="V17" s="42"/>
      <c r="W17" s="42"/>
      <c r="X17" s="42"/>
    </row>
    <row r="18" spans="1:24" ht="30" customHeight="1" x14ac:dyDescent="0.15">
      <c r="A18" s="1482" t="s">
        <v>133</v>
      </c>
      <c r="B18" s="1483"/>
      <c r="C18" s="1519" t="s">
        <v>309</v>
      </c>
      <c r="D18" s="1520"/>
      <c r="E18" s="1520"/>
      <c r="F18" s="1520"/>
      <c r="G18" s="1520"/>
      <c r="H18" s="1520"/>
      <c r="I18" s="1520"/>
      <c r="J18" s="1520"/>
      <c r="K18" s="1520"/>
      <c r="L18" s="1520"/>
      <c r="M18" s="1520"/>
      <c r="N18" s="1520"/>
      <c r="O18" s="1520"/>
      <c r="P18" s="1520"/>
      <c r="Q18" s="1520"/>
      <c r="R18" s="1521"/>
      <c r="T18" s="42"/>
      <c r="U18" s="42"/>
      <c r="V18" s="42"/>
      <c r="W18" s="42"/>
      <c r="X18" s="42"/>
    </row>
    <row r="19" spans="1:24" ht="30" customHeight="1" x14ac:dyDescent="0.15">
      <c r="A19" s="1482" t="s">
        <v>74</v>
      </c>
      <c r="B19" s="1483"/>
      <c r="C19" s="1477" t="s">
        <v>310</v>
      </c>
      <c r="D19" s="1492"/>
      <c r="E19" s="1492"/>
      <c r="F19" s="1492"/>
      <c r="G19" s="1492"/>
      <c r="H19" s="1492"/>
      <c r="I19" s="1492"/>
      <c r="J19" s="1492"/>
      <c r="K19" s="1492"/>
      <c r="L19" s="1492"/>
      <c r="M19" s="1492"/>
      <c r="N19" s="1492"/>
      <c r="O19" s="1492"/>
      <c r="P19" s="1492"/>
      <c r="Q19" s="1492"/>
      <c r="R19" s="1478"/>
      <c r="T19" s="42"/>
      <c r="U19" s="42"/>
      <c r="V19" s="42"/>
      <c r="W19" s="42"/>
      <c r="X19" s="42"/>
    </row>
    <row r="20" spans="1:24" ht="30" customHeight="1" x14ac:dyDescent="0.15">
      <c r="A20" s="1482" t="s">
        <v>135</v>
      </c>
      <c r="B20" s="1483"/>
      <c r="C20" s="1522" t="s">
        <v>311</v>
      </c>
      <c r="D20" s="1523"/>
      <c r="E20" s="1523"/>
      <c r="F20" s="1523"/>
      <c r="G20" s="1523"/>
      <c r="H20" s="1523"/>
      <c r="I20" s="1523"/>
      <c r="J20" s="1523"/>
      <c r="K20" s="1523"/>
      <c r="L20" s="1523"/>
      <c r="M20" s="1523"/>
      <c r="N20" s="1523"/>
      <c r="O20" s="1523"/>
      <c r="P20" s="1523"/>
      <c r="Q20" s="1523"/>
      <c r="R20" s="1524"/>
      <c r="T20" s="42"/>
      <c r="U20" s="42"/>
      <c r="V20" s="42"/>
      <c r="W20" s="42"/>
      <c r="X20" s="42"/>
    </row>
    <row r="21" spans="1:24" ht="30" customHeight="1" x14ac:dyDescent="0.15">
      <c r="A21" s="1497" t="s">
        <v>136</v>
      </c>
      <c r="B21" s="1498"/>
      <c r="C21" s="1525" t="s">
        <v>312</v>
      </c>
      <c r="D21" s="1512"/>
      <c r="E21" s="1512"/>
      <c r="F21" s="1512"/>
      <c r="G21" s="1512"/>
      <c r="H21" s="1512"/>
      <c r="I21" s="1512"/>
      <c r="J21" s="1512"/>
      <c r="K21" s="1512"/>
      <c r="L21" s="1512"/>
      <c r="M21" s="1512"/>
      <c r="N21" s="1512"/>
      <c r="O21" s="1512"/>
      <c r="P21" s="1512"/>
      <c r="Q21" s="1512"/>
      <c r="R21" s="1526"/>
      <c r="T21" s="42"/>
      <c r="U21" s="42"/>
      <c r="V21" s="42"/>
      <c r="W21" s="42"/>
      <c r="X21" s="42"/>
    </row>
    <row r="22" spans="1:24" ht="75" customHeight="1" thickBot="1" x14ac:dyDescent="0.2">
      <c r="A22" s="1499"/>
      <c r="B22" s="1500"/>
      <c r="C22" s="1527"/>
      <c r="D22" s="1528"/>
      <c r="E22" s="1528"/>
      <c r="F22" s="1528"/>
      <c r="G22" s="1528"/>
      <c r="H22" s="1528"/>
      <c r="I22" s="1528"/>
      <c r="J22" s="1528"/>
      <c r="K22" s="1528"/>
      <c r="L22" s="1528"/>
      <c r="M22" s="1528"/>
      <c r="N22" s="1528"/>
      <c r="O22" s="1528"/>
      <c r="P22" s="1528"/>
      <c r="Q22" s="1528"/>
      <c r="R22" s="1529"/>
      <c r="T22" s="42"/>
      <c r="U22" s="42"/>
      <c r="V22" s="42"/>
      <c r="W22" s="42"/>
      <c r="X22" s="42"/>
    </row>
    <row r="23" spans="1:24" ht="14.25" customHeight="1" x14ac:dyDescent="0.15">
      <c r="A23" s="76"/>
      <c r="B23" s="76"/>
      <c r="C23" s="76"/>
      <c r="D23" s="76"/>
      <c r="E23" s="76"/>
      <c r="F23" s="76"/>
      <c r="G23" s="76"/>
      <c r="H23" s="76"/>
      <c r="I23" s="76"/>
      <c r="J23" s="76"/>
      <c r="K23" s="76"/>
      <c r="L23" s="76"/>
      <c r="M23" s="76"/>
      <c r="N23" s="76"/>
      <c r="O23" s="76"/>
      <c r="P23" s="76"/>
      <c r="Q23" s="76"/>
      <c r="R23" s="76"/>
      <c r="T23" s="42"/>
      <c r="U23" s="42"/>
      <c r="V23" s="42"/>
      <c r="W23" s="42"/>
      <c r="X23" s="42"/>
    </row>
    <row r="24" spans="1:24" ht="6.75" customHeight="1" x14ac:dyDescent="0.15">
      <c r="A24" s="78"/>
      <c r="B24" s="78"/>
      <c r="C24" s="78"/>
      <c r="D24" s="78"/>
      <c r="E24" s="76"/>
      <c r="F24" s="76"/>
      <c r="G24" s="76"/>
      <c r="H24" s="76"/>
      <c r="I24" s="76"/>
      <c r="J24" s="76"/>
      <c r="K24" s="76"/>
      <c r="L24" s="76"/>
      <c r="M24" s="76"/>
      <c r="N24" s="76"/>
      <c r="O24" s="76"/>
      <c r="P24" s="76"/>
      <c r="Q24" s="76"/>
      <c r="R24" s="76"/>
      <c r="T24" s="42"/>
      <c r="U24" s="42"/>
      <c r="V24" s="42"/>
      <c r="W24" s="42"/>
      <c r="X24" s="42"/>
    </row>
    <row r="25" spans="1:24" s="80" customFormat="1" ht="15" customHeight="1" x14ac:dyDescent="0.15">
      <c r="A25" s="79" t="s">
        <v>38</v>
      </c>
      <c r="B25" s="1493" t="s">
        <v>313</v>
      </c>
      <c r="C25" s="1493"/>
      <c r="D25" s="1493"/>
      <c r="E25" s="1493"/>
      <c r="F25" s="1493"/>
      <c r="G25" s="1493"/>
      <c r="H25" s="1493"/>
      <c r="I25" s="1493"/>
      <c r="J25" s="1493"/>
      <c r="K25" s="1493"/>
      <c r="L25" s="1493"/>
      <c r="M25" s="1493"/>
      <c r="N25" s="1493"/>
      <c r="O25" s="1493"/>
      <c r="P25" s="1493"/>
      <c r="Q25" s="1493"/>
      <c r="R25" s="1493"/>
      <c r="S25" s="40"/>
      <c r="T25" s="42"/>
      <c r="U25" s="42"/>
      <c r="V25" s="42"/>
      <c r="W25" s="42"/>
      <c r="X25" s="42"/>
    </row>
    <row r="26" spans="1:24" s="80" customFormat="1" ht="15" customHeight="1" x14ac:dyDescent="0.15">
      <c r="A26" s="81"/>
      <c r="B26" s="1493"/>
      <c r="C26" s="1493"/>
      <c r="D26" s="1493"/>
      <c r="E26" s="1493"/>
      <c r="F26" s="1493"/>
      <c r="G26" s="1493"/>
      <c r="H26" s="1493"/>
      <c r="I26" s="1493"/>
      <c r="J26" s="1493"/>
      <c r="K26" s="1493"/>
      <c r="L26" s="1493"/>
      <c r="M26" s="1493"/>
      <c r="N26" s="1493"/>
      <c r="O26" s="1493"/>
      <c r="P26" s="1493"/>
      <c r="Q26" s="1493"/>
      <c r="R26" s="1493"/>
      <c r="S26" s="40"/>
      <c r="T26" s="42"/>
      <c r="U26" s="42"/>
      <c r="V26" s="42"/>
      <c r="W26" s="42"/>
      <c r="X26" s="42"/>
    </row>
    <row r="27" spans="1:24" s="80" customFormat="1" ht="15" customHeight="1" x14ac:dyDescent="0.15">
      <c r="A27" s="81"/>
      <c r="B27" s="1493" t="s">
        <v>39</v>
      </c>
      <c r="C27" s="1493"/>
      <c r="D27" s="1493"/>
      <c r="E27" s="1493"/>
      <c r="F27" s="1493"/>
      <c r="G27" s="1493"/>
      <c r="H27" s="1493"/>
      <c r="I27" s="1493"/>
      <c r="J27" s="1493"/>
      <c r="K27" s="1493"/>
      <c r="L27" s="1493"/>
      <c r="M27" s="1493"/>
      <c r="N27" s="1493"/>
      <c r="O27" s="1493"/>
      <c r="P27" s="1493"/>
      <c r="Q27" s="1493"/>
      <c r="R27" s="1493"/>
      <c r="S27" s="40"/>
      <c r="T27" s="42"/>
      <c r="U27" s="42"/>
      <c r="V27" s="42"/>
      <c r="W27" s="42"/>
      <c r="X27" s="42"/>
    </row>
    <row r="28" spans="1:24" s="80" customFormat="1" ht="15" customHeight="1" x14ac:dyDescent="0.15">
      <c r="A28" s="81"/>
      <c r="B28" s="1493"/>
      <c r="C28" s="1493"/>
      <c r="D28" s="1493"/>
      <c r="E28" s="1493"/>
      <c r="F28" s="1493"/>
      <c r="G28" s="1493"/>
      <c r="H28" s="1493"/>
      <c r="I28" s="1493"/>
      <c r="J28" s="1493"/>
      <c r="K28" s="1493"/>
      <c r="L28" s="1493"/>
      <c r="M28" s="1493"/>
      <c r="N28" s="1493"/>
      <c r="O28" s="1493"/>
      <c r="P28" s="1493"/>
      <c r="Q28" s="1493"/>
      <c r="R28" s="1493"/>
      <c r="S28" s="40"/>
      <c r="T28" s="42"/>
      <c r="U28" s="42"/>
      <c r="V28" s="42"/>
      <c r="W28" s="42"/>
      <c r="X28" s="42"/>
    </row>
    <row r="29" spans="1:24" s="80" customFormat="1" ht="15" customHeight="1" x14ac:dyDescent="0.15">
      <c r="A29" s="81"/>
      <c r="B29" s="1493" t="s">
        <v>302</v>
      </c>
      <c r="C29" s="1493"/>
      <c r="D29" s="1493"/>
      <c r="E29" s="1493"/>
      <c r="F29" s="1493"/>
      <c r="G29" s="1493"/>
      <c r="H29" s="1493"/>
      <c r="I29" s="1493"/>
      <c r="J29" s="1493"/>
      <c r="K29" s="1493"/>
      <c r="L29" s="1493"/>
      <c r="M29" s="1493"/>
      <c r="N29" s="1493"/>
      <c r="O29" s="1493"/>
      <c r="P29" s="1493"/>
      <c r="Q29" s="1493"/>
      <c r="R29" s="1493"/>
      <c r="S29" s="40"/>
      <c r="T29" s="42"/>
      <c r="U29" s="42"/>
      <c r="V29" s="42"/>
      <c r="W29" s="42"/>
      <c r="X29" s="42"/>
    </row>
    <row r="30" spans="1:24" s="80" customFormat="1" ht="15" customHeight="1" x14ac:dyDescent="0.15">
      <c r="A30" s="81"/>
      <c r="B30" s="1493"/>
      <c r="C30" s="1493"/>
      <c r="D30" s="1493"/>
      <c r="E30" s="1493"/>
      <c r="F30" s="1493"/>
      <c r="G30" s="1493"/>
      <c r="H30" s="1493"/>
      <c r="I30" s="1493"/>
      <c r="J30" s="1493"/>
      <c r="K30" s="1493"/>
      <c r="L30" s="1493"/>
      <c r="M30" s="1493"/>
      <c r="N30" s="1493"/>
      <c r="O30" s="1493"/>
      <c r="P30" s="1493"/>
      <c r="Q30" s="1493"/>
      <c r="R30" s="1493"/>
      <c r="S30" s="40"/>
      <c r="T30" s="42"/>
      <c r="U30" s="42"/>
      <c r="V30" s="42"/>
      <c r="W30" s="42"/>
      <c r="X30" s="42"/>
    </row>
    <row r="31" spans="1:24" s="80" customFormat="1" ht="15" customHeight="1" x14ac:dyDescent="0.15">
      <c r="A31" s="81"/>
      <c r="B31" s="1493"/>
      <c r="C31" s="1493"/>
      <c r="D31" s="1493"/>
      <c r="E31" s="1493"/>
      <c r="F31" s="1493"/>
      <c r="G31" s="1493"/>
      <c r="H31" s="1493"/>
      <c r="I31" s="1493"/>
      <c r="J31" s="1493"/>
      <c r="K31" s="1493"/>
      <c r="L31" s="1493"/>
      <c r="M31" s="1493"/>
      <c r="N31" s="1493"/>
      <c r="O31" s="1493"/>
      <c r="P31" s="1493"/>
      <c r="Q31" s="1493"/>
      <c r="R31" s="1493"/>
      <c r="S31" s="40"/>
      <c r="T31" s="42"/>
      <c r="U31" s="42"/>
      <c r="V31" s="42"/>
      <c r="W31" s="42"/>
      <c r="X31" s="42"/>
    </row>
    <row r="32" spans="1:24" s="80" customFormat="1" ht="15" customHeight="1" x14ac:dyDescent="0.15">
      <c r="A32" s="81"/>
      <c r="B32" s="1493" t="s">
        <v>40</v>
      </c>
      <c r="C32" s="1493"/>
      <c r="D32" s="1493"/>
      <c r="E32" s="1493"/>
      <c r="F32" s="1493"/>
      <c r="G32" s="1493"/>
      <c r="H32" s="1493"/>
      <c r="I32" s="1493"/>
      <c r="J32" s="1493"/>
      <c r="K32" s="1493"/>
      <c r="L32" s="1493"/>
      <c r="M32" s="1493"/>
      <c r="N32" s="1493"/>
      <c r="O32" s="1493"/>
      <c r="P32" s="1493"/>
      <c r="Q32" s="1493"/>
      <c r="R32" s="1493"/>
      <c r="S32" s="40"/>
      <c r="T32" s="42"/>
      <c r="U32" s="42"/>
      <c r="V32" s="42"/>
      <c r="W32" s="42"/>
      <c r="X32" s="42"/>
    </row>
    <row r="33" spans="1:24" s="80" customFormat="1" ht="15" customHeight="1" x14ac:dyDescent="0.15">
      <c r="A33" s="81"/>
      <c r="B33" s="1493"/>
      <c r="C33" s="1493"/>
      <c r="D33" s="1493"/>
      <c r="E33" s="1493"/>
      <c r="F33" s="1493"/>
      <c r="G33" s="1493"/>
      <c r="H33" s="1493"/>
      <c r="I33" s="1493"/>
      <c r="J33" s="1493"/>
      <c r="K33" s="1493"/>
      <c r="L33" s="1493"/>
      <c r="M33" s="1493"/>
      <c r="N33" s="1493"/>
      <c r="O33" s="1493"/>
      <c r="P33" s="1493"/>
      <c r="Q33" s="1493"/>
      <c r="R33" s="1493"/>
      <c r="S33" s="40"/>
      <c r="T33" s="42"/>
      <c r="U33" s="42"/>
      <c r="V33" s="42"/>
      <c r="W33" s="42"/>
      <c r="X33" s="42"/>
    </row>
    <row r="34" spans="1:24" s="80" customFormat="1" ht="15" customHeight="1" x14ac:dyDescent="0.15">
      <c r="A34" s="81"/>
      <c r="B34" s="1493" t="s">
        <v>41</v>
      </c>
      <c r="C34" s="1493"/>
      <c r="D34" s="1493"/>
      <c r="E34" s="1493"/>
      <c r="F34" s="1493"/>
      <c r="G34" s="1493"/>
      <c r="H34" s="1493"/>
      <c r="I34" s="1493"/>
      <c r="J34" s="1493"/>
      <c r="K34" s="1493"/>
      <c r="L34" s="1493"/>
      <c r="M34" s="1493"/>
      <c r="N34" s="1493"/>
      <c r="O34" s="1493"/>
      <c r="P34" s="1493"/>
      <c r="Q34" s="1493"/>
      <c r="R34" s="1493"/>
      <c r="S34" s="40"/>
      <c r="T34" s="42"/>
      <c r="U34" s="42"/>
      <c r="V34" s="42"/>
      <c r="W34" s="42"/>
      <c r="X34" s="42"/>
    </row>
    <row r="35" spans="1:24" s="80" customFormat="1" ht="15" customHeight="1" x14ac:dyDescent="0.15">
      <c r="A35" s="81"/>
      <c r="B35" s="1493"/>
      <c r="C35" s="1493"/>
      <c r="D35" s="1493"/>
      <c r="E35" s="1493"/>
      <c r="F35" s="1493"/>
      <c r="G35" s="1493"/>
      <c r="H35" s="1493"/>
      <c r="I35" s="1493"/>
      <c r="J35" s="1493"/>
      <c r="K35" s="1493"/>
      <c r="L35" s="1493"/>
      <c r="M35" s="1493"/>
      <c r="N35" s="1493"/>
      <c r="O35" s="1493"/>
      <c r="P35" s="1493"/>
      <c r="Q35" s="1493"/>
      <c r="R35" s="1493"/>
      <c r="S35" s="40"/>
      <c r="T35" s="42"/>
      <c r="U35" s="42"/>
      <c r="V35" s="42"/>
      <c r="W35" s="42"/>
      <c r="X35" s="42"/>
    </row>
  </sheetData>
  <mergeCells count="31">
    <mergeCell ref="A19:B19"/>
    <mergeCell ref="C19:R19"/>
    <mergeCell ref="A20:B20"/>
    <mergeCell ref="C20:R20"/>
    <mergeCell ref="B34:R35"/>
    <mergeCell ref="A21:B22"/>
    <mergeCell ref="C21:R22"/>
    <mergeCell ref="B25:R26"/>
    <mergeCell ref="B27:R28"/>
    <mergeCell ref="B29:R31"/>
    <mergeCell ref="B32:R33"/>
    <mergeCell ref="A16:B16"/>
    <mergeCell ref="C16:R16"/>
    <mergeCell ref="A17:B17"/>
    <mergeCell ref="C17:R17"/>
    <mergeCell ref="A18:B18"/>
    <mergeCell ref="C18:R18"/>
    <mergeCell ref="A2:R2"/>
    <mergeCell ref="A5:B5"/>
    <mergeCell ref="D9:F9"/>
    <mergeCell ref="D10:F10"/>
    <mergeCell ref="A15:B15"/>
    <mergeCell ref="C15:R15"/>
    <mergeCell ref="A14:B14"/>
    <mergeCell ref="C14:R14"/>
    <mergeCell ref="D7:F7"/>
    <mergeCell ref="G7:R7"/>
    <mergeCell ref="G8:R8"/>
    <mergeCell ref="D8:F8"/>
    <mergeCell ref="G9:Q9"/>
    <mergeCell ref="G10:Q10"/>
  </mergeCells>
  <phoneticPr fontId="5"/>
  <printOptions horizontalCentered="1"/>
  <pageMargins left="0.59055118110236227" right="0.59055118110236227" top="0.59055118110236227" bottom="0.59055118110236227" header="0" footer="0"/>
  <pageSetup paperSize="9" scale="75" orientation="portrait" horizontalDpi="300" verticalDpi="300"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5E1EB-4627-43DA-A104-23EDC35C52FB}">
  <sheetPr>
    <tabColor theme="5"/>
    <pageSetUpPr fitToPage="1"/>
  </sheetPr>
  <dimension ref="A1:B17"/>
  <sheetViews>
    <sheetView view="pageBreakPreview" zoomScaleNormal="100" zoomScaleSheetLayoutView="100" workbookViewId="0"/>
  </sheetViews>
  <sheetFormatPr defaultRowHeight="19.5" customHeight="1" x14ac:dyDescent="0.15"/>
  <cols>
    <col min="1" max="1" width="36.625" style="490" customWidth="1"/>
    <col min="2" max="2" width="54.625" style="490" customWidth="1"/>
    <col min="3" max="250" width="9" style="490"/>
    <col min="251" max="251" width="11.375" style="490" customWidth="1"/>
    <col min="252" max="506" width="9" style="490"/>
    <col min="507" max="507" width="11.375" style="490" customWidth="1"/>
    <col min="508" max="762" width="9" style="490"/>
    <col min="763" max="763" width="11.375" style="490" customWidth="1"/>
    <col min="764" max="1018" width="9" style="490"/>
    <col min="1019" max="1019" width="11.375" style="490" customWidth="1"/>
    <col min="1020" max="1274" width="9" style="490"/>
    <col min="1275" max="1275" width="11.375" style="490" customWidth="1"/>
    <col min="1276" max="1530" width="9" style="490"/>
    <col min="1531" max="1531" width="11.375" style="490" customWidth="1"/>
    <col min="1532" max="1786" width="9" style="490"/>
    <col min="1787" max="1787" width="11.375" style="490" customWidth="1"/>
    <col min="1788" max="2042" width="9" style="490"/>
    <col min="2043" max="2043" width="11.375" style="490" customWidth="1"/>
    <col min="2044" max="2298" width="9" style="490"/>
    <col min="2299" max="2299" width="11.375" style="490" customWidth="1"/>
    <col min="2300" max="2554" width="9" style="490"/>
    <col min="2555" max="2555" width="11.375" style="490" customWidth="1"/>
    <col min="2556" max="2810" width="9" style="490"/>
    <col min="2811" max="2811" width="11.375" style="490" customWidth="1"/>
    <col min="2812" max="3066" width="9" style="490"/>
    <col min="3067" max="3067" width="11.375" style="490" customWidth="1"/>
    <col min="3068" max="3322" width="9" style="490"/>
    <col min="3323" max="3323" width="11.375" style="490" customWidth="1"/>
    <col min="3324" max="3578" width="9" style="490"/>
    <col min="3579" max="3579" width="11.375" style="490" customWidth="1"/>
    <col min="3580" max="3834" width="9" style="490"/>
    <col min="3835" max="3835" width="11.375" style="490" customWidth="1"/>
    <col min="3836" max="4090" width="9" style="490"/>
    <col min="4091" max="4091" width="11.375" style="490" customWidth="1"/>
    <col min="4092" max="4346" width="9" style="490"/>
    <col min="4347" max="4347" width="11.375" style="490" customWidth="1"/>
    <col min="4348" max="4602" width="9" style="490"/>
    <col min="4603" max="4603" width="11.375" style="490" customWidth="1"/>
    <col min="4604" max="4858" width="9" style="490"/>
    <col min="4859" max="4859" width="11.375" style="490" customWidth="1"/>
    <col min="4860" max="5114" width="9" style="490"/>
    <col min="5115" max="5115" width="11.375" style="490" customWidth="1"/>
    <col min="5116" max="5370" width="9" style="490"/>
    <col min="5371" max="5371" width="11.375" style="490" customWidth="1"/>
    <col min="5372" max="5626" width="9" style="490"/>
    <col min="5627" max="5627" width="11.375" style="490" customWidth="1"/>
    <col min="5628" max="5882" width="9" style="490"/>
    <col min="5883" max="5883" width="11.375" style="490" customWidth="1"/>
    <col min="5884" max="6138" width="9" style="490"/>
    <col min="6139" max="6139" width="11.375" style="490" customWidth="1"/>
    <col min="6140" max="6394" width="9" style="490"/>
    <col min="6395" max="6395" width="11.375" style="490" customWidth="1"/>
    <col min="6396" max="6650" width="9" style="490"/>
    <col min="6651" max="6651" width="11.375" style="490" customWidth="1"/>
    <col min="6652" max="6906" width="9" style="490"/>
    <col min="6907" max="6907" width="11.375" style="490" customWidth="1"/>
    <col min="6908" max="7162" width="9" style="490"/>
    <col min="7163" max="7163" width="11.375" style="490" customWidth="1"/>
    <col min="7164" max="7418" width="9" style="490"/>
    <col min="7419" max="7419" width="11.375" style="490" customWidth="1"/>
    <col min="7420" max="7674" width="9" style="490"/>
    <col min="7675" max="7675" width="11.375" style="490" customWidth="1"/>
    <col min="7676" max="7930" width="9" style="490"/>
    <col min="7931" max="7931" width="11.375" style="490" customWidth="1"/>
    <col min="7932" max="8186" width="9" style="490"/>
    <col min="8187" max="8187" width="11.375" style="490" customWidth="1"/>
    <col min="8188" max="8442" width="9" style="490"/>
    <col min="8443" max="8443" width="11.375" style="490" customWidth="1"/>
    <col min="8444" max="8698" width="9" style="490"/>
    <col min="8699" max="8699" width="11.375" style="490" customWidth="1"/>
    <col min="8700" max="8954" width="9" style="490"/>
    <col min="8955" max="8955" width="11.375" style="490" customWidth="1"/>
    <col min="8956" max="9210" width="9" style="490"/>
    <col min="9211" max="9211" width="11.375" style="490" customWidth="1"/>
    <col min="9212" max="9466" width="9" style="490"/>
    <col min="9467" max="9467" width="11.375" style="490" customWidth="1"/>
    <col min="9468" max="9722" width="9" style="490"/>
    <col min="9723" max="9723" width="11.375" style="490" customWidth="1"/>
    <col min="9724" max="9978" width="9" style="490"/>
    <col min="9979" max="9979" width="11.375" style="490" customWidth="1"/>
    <col min="9980" max="10234" width="9" style="490"/>
    <col min="10235" max="10235" width="11.375" style="490" customWidth="1"/>
    <col min="10236" max="10490" width="9" style="490"/>
    <col min="10491" max="10491" width="11.375" style="490" customWidth="1"/>
    <col min="10492" max="10746" width="9" style="490"/>
    <col min="10747" max="10747" width="11.375" style="490" customWidth="1"/>
    <col min="10748" max="11002" width="9" style="490"/>
    <col min="11003" max="11003" width="11.375" style="490" customWidth="1"/>
    <col min="11004" max="11258" width="9" style="490"/>
    <col min="11259" max="11259" width="11.375" style="490" customWidth="1"/>
    <col min="11260" max="11514" width="9" style="490"/>
    <col min="11515" max="11515" width="11.375" style="490" customWidth="1"/>
    <col min="11516" max="11770" width="9" style="490"/>
    <col min="11771" max="11771" width="11.375" style="490" customWidth="1"/>
    <col min="11772" max="12026" width="9" style="490"/>
    <col min="12027" max="12027" width="11.375" style="490" customWidth="1"/>
    <col min="12028" max="12282" width="9" style="490"/>
    <col min="12283" max="12283" width="11.375" style="490" customWidth="1"/>
    <col min="12284" max="12538" width="9" style="490"/>
    <col min="12539" max="12539" width="11.375" style="490" customWidth="1"/>
    <col min="12540" max="12794" width="9" style="490"/>
    <col min="12795" max="12795" width="11.375" style="490" customWidth="1"/>
    <col min="12796" max="13050" width="9" style="490"/>
    <col min="13051" max="13051" width="11.375" style="490" customWidth="1"/>
    <col min="13052" max="13306" width="9" style="490"/>
    <col min="13307" max="13307" width="11.375" style="490" customWidth="1"/>
    <col min="13308" max="13562" width="9" style="490"/>
    <col min="13563" max="13563" width="11.375" style="490" customWidth="1"/>
    <col min="13564" max="13818" width="9" style="490"/>
    <col min="13819" max="13819" width="11.375" style="490" customWidth="1"/>
    <col min="13820" max="14074" width="9" style="490"/>
    <col min="14075" max="14075" width="11.375" style="490" customWidth="1"/>
    <col min="14076" max="14330" width="9" style="490"/>
    <col min="14331" max="14331" width="11.375" style="490" customWidth="1"/>
    <col min="14332" max="14586" width="9" style="490"/>
    <col min="14587" max="14587" width="11.375" style="490" customWidth="1"/>
    <col min="14588" max="14842" width="9" style="490"/>
    <col min="14843" max="14843" width="11.375" style="490" customWidth="1"/>
    <col min="14844" max="15098" width="9" style="490"/>
    <col min="15099" max="15099" width="11.375" style="490" customWidth="1"/>
    <col min="15100" max="15354" width="9" style="490"/>
    <col min="15355" max="15355" width="11.375" style="490" customWidth="1"/>
    <col min="15356" max="15610" width="9" style="490"/>
    <col min="15611" max="15611" width="11.375" style="490" customWidth="1"/>
    <col min="15612" max="15866" width="9" style="490"/>
    <col min="15867" max="15867" width="11.375" style="490" customWidth="1"/>
    <col min="15868" max="16122" width="9" style="490"/>
    <col min="16123" max="16123" width="11.375" style="490" customWidth="1"/>
    <col min="16124" max="16384" width="9" style="490"/>
  </cols>
  <sheetData>
    <row r="1" spans="1:2" ht="17.25" x14ac:dyDescent="0.2">
      <c r="A1" s="488" t="s">
        <v>857</v>
      </c>
      <c r="B1" s="489"/>
    </row>
    <row r="2" spans="1:2" ht="17.25" x14ac:dyDescent="0.2">
      <c r="A2" s="474"/>
      <c r="B2" s="489"/>
    </row>
    <row r="3" spans="1:2" ht="14.25" x14ac:dyDescent="0.15">
      <c r="A3" s="1532" t="s">
        <v>858</v>
      </c>
      <c r="B3" s="1532"/>
    </row>
    <row r="4" spans="1:2" ht="14.25" x14ac:dyDescent="0.15">
      <c r="A4" s="489"/>
      <c r="B4" s="476"/>
    </row>
    <row r="5" spans="1:2" ht="20.100000000000001" customHeight="1" x14ac:dyDescent="0.15">
      <c r="A5" s="478" t="s">
        <v>42</v>
      </c>
      <c r="B5" s="491"/>
    </row>
    <row r="6" spans="1:2" ht="20.100000000000001" customHeight="1" x14ac:dyDescent="0.15">
      <c r="A6" s="480" t="s">
        <v>851</v>
      </c>
      <c r="B6" s="491"/>
    </row>
    <row r="7" spans="1:2" ht="13.5" x14ac:dyDescent="0.15">
      <c r="A7" s="489"/>
      <c r="B7" s="489"/>
    </row>
    <row r="8" spans="1:2" ht="18" customHeight="1" x14ac:dyDescent="0.15">
      <c r="A8" s="1533" t="s">
        <v>43</v>
      </c>
      <c r="B8" s="1534"/>
    </row>
    <row r="9" spans="1:2" ht="13.5" x14ac:dyDescent="0.15">
      <c r="A9" s="492" t="s">
        <v>859</v>
      </c>
      <c r="B9" s="493"/>
    </row>
    <row r="10" spans="1:2" ht="108" customHeight="1" x14ac:dyDescent="0.15">
      <c r="A10" s="1530"/>
      <c r="B10" s="1531"/>
    </row>
    <row r="11" spans="1:2" ht="13.5" x14ac:dyDescent="0.15">
      <c r="A11" s="492" t="s">
        <v>44</v>
      </c>
      <c r="B11" s="493"/>
    </row>
    <row r="12" spans="1:2" ht="108" customHeight="1" x14ac:dyDescent="0.15">
      <c r="A12" s="1530"/>
      <c r="B12" s="1531"/>
    </row>
    <row r="13" spans="1:2" ht="13.5" x14ac:dyDescent="0.15">
      <c r="A13" s="492" t="s">
        <v>45</v>
      </c>
      <c r="B13" s="493"/>
    </row>
    <row r="14" spans="1:2" ht="108" customHeight="1" x14ac:dyDescent="0.15">
      <c r="A14" s="1530"/>
      <c r="B14" s="1531"/>
    </row>
    <row r="15" spans="1:2" ht="13.5" x14ac:dyDescent="0.15">
      <c r="A15" s="492" t="s">
        <v>46</v>
      </c>
      <c r="B15" s="493"/>
    </row>
    <row r="16" spans="1:2" ht="108" customHeight="1" x14ac:dyDescent="0.15">
      <c r="A16" s="1530"/>
      <c r="B16" s="1531"/>
    </row>
    <row r="17" spans="1:2" ht="13.5" x14ac:dyDescent="0.15">
      <c r="A17" s="494"/>
      <c r="B17" s="495"/>
    </row>
  </sheetData>
  <mergeCells count="6">
    <mergeCell ref="A16:B16"/>
    <mergeCell ref="A3:B3"/>
    <mergeCell ref="A8:B8"/>
    <mergeCell ref="A10:B10"/>
    <mergeCell ref="A12:B12"/>
    <mergeCell ref="A14:B14"/>
  </mergeCells>
  <phoneticPr fontId="5"/>
  <printOptions horizontalCentered="1"/>
  <pageMargins left="0.39370078740157483" right="0.39370078740157483" top="0.59055118110236227" bottom="0.39370078740157483" header="0.31496062992125984" footer="0.31496062992125984"/>
  <pageSetup paperSize="9" orientation="portrait" horizontalDpi="4294967293"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B2B7A-1EA3-48FB-A785-343FDB503E06}">
  <sheetPr>
    <tabColor theme="5"/>
    <pageSetUpPr fitToPage="1"/>
  </sheetPr>
  <dimension ref="A1:C18"/>
  <sheetViews>
    <sheetView view="pageBreakPreview" topLeftCell="A16" zoomScaleNormal="100" zoomScaleSheetLayoutView="100" workbookViewId="0">
      <selection activeCell="B5" sqref="B5"/>
    </sheetView>
  </sheetViews>
  <sheetFormatPr defaultColWidth="8.625" defaultRowHeight="19.5" customHeight="1" x14ac:dyDescent="0.15"/>
  <cols>
    <col min="1" max="1" width="4.625" style="475" customWidth="1"/>
    <col min="2" max="2" width="40.625" style="475" customWidth="1"/>
    <col min="3" max="3" width="50.625" style="475" customWidth="1"/>
    <col min="4" max="16384" width="8.625" style="475"/>
  </cols>
  <sheetData>
    <row r="1" spans="1:3" ht="18" customHeight="1" x14ac:dyDescent="0.2">
      <c r="A1" s="474" t="s">
        <v>849</v>
      </c>
    </row>
    <row r="2" spans="1:3" ht="18" customHeight="1" x14ac:dyDescent="0.15"/>
    <row r="3" spans="1:3" ht="18" customHeight="1" x14ac:dyDescent="0.15">
      <c r="A3" s="1532" t="s">
        <v>850</v>
      </c>
      <c r="B3" s="1532"/>
      <c r="C3" s="1532"/>
    </row>
    <row r="4" spans="1:3" ht="36" customHeight="1" x14ac:dyDescent="0.15">
      <c r="A4" s="477"/>
      <c r="B4" s="477"/>
      <c r="C4" s="477"/>
    </row>
    <row r="5" spans="1:3" ht="18" customHeight="1" x14ac:dyDescent="0.15">
      <c r="B5" s="478" t="s">
        <v>42</v>
      </c>
      <c r="C5" s="479"/>
    </row>
    <row r="6" spans="1:3" ht="18" customHeight="1" x14ac:dyDescent="0.15">
      <c r="B6" s="480" t="s">
        <v>851</v>
      </c>
      <c r="C6" s="479"/>
    </row>
    <row r="7" spans="1:3" ht="18" customHeight="1" x14ac:dyDescent="0.15"/>
    <row r="8" spans="1:3" ht="18" customHeight="1" x14ac:dyDescent="0.15">
      <c r="A8" s="481"/>
      <c r="B8" s="482"/>
      <c r="C8" s="483"/>
    </row>
    <row r="9" spans="1:3" ht="18" customHeight="1" x14ac:dyDescent="0.15">
      <c r="A9" s="484" t="s">
        <v>852</v>
      </c>
      <c r="C9" s="485"/>
    </row>
    <row r="10" spans="1:3" ht="72" customHeight="1" x14ac:dyDescent="0.15">
      <c r="A10" s="1535"/>
      <c r="B10" s="1536"/>
      <c r="C10" s="1537"/>
    </row>
    <row r="11" spans="1:3" ht="18" customHeight="1" x14ac:dyDescent="0.15">
      <c r="A11" s="484" t="s">
        <v>47</v>
      </c>
      <c r="C11" s="485"/>
    </row>
    <row r="12" spans="1:3" ht="198" customHeight="1" x14ac:dyDescent="0.15">
      <c r="A12" s="1535"/>
      <c r="B12" s="1536"/>
      <c r="C12" s="1537"/>
    </row>
    <row r="13" spans="1:3" ht="18" customHeight="1" x14ac:dyDescent="0.15">
      <c r="A13" s="484" t="s">
        <v>48</v>
      </c>
      <c r="B13" s="487"/>
      <c r="C13" s="485"/>
    </row>
    <row r="14" spans="1:3" ht="18" customHeight="1" x14ac:dyDescent="0.15">
      <c r="A14" s="484" t="s">
        <v>853</v>
      </c>
      <c r="C14" s="486" t="s">
        <v>854</v>
      </c>
    </row>
    <row r="15" spans="1:3" ht="18" customHeight="1" x14ac:dyDescent="0.15">
      <c r="A15" s="484" t="s">
        <v>855</v>
      </c>
      <c r="C15" s="485"/>
    </row>
    <row r="16" spans="1:3" ht="90" customHeight="1" x14ac:dyDescent="0.15">
      <c r="A16" s="1535"/>
      <c r="B16" s="1536"/>
      <c r="C16" s="1537"/>
    </row>
    <row r="17" spans="1:3" ht="18" customHeight="1" x14ac:dyDescent="0.15">
      <c r="A17" s="484" t="s">
        <v>856</v>
      </c>
      <c r="C17" s="485"/>
    </row>
    <row r="18" spans="1:3" ht="90" customHeight="1" x14ac:dyDescent="0.15">
      <c r="A18" s="1535"/>
      <c r="B18" s="1536"/>
      <c r="C18" s="1537"/>
    </row>
  </sheetData>
  <mergeCells count="5">
    <mergeCell ref="A3:C3"/>
    <mergeCell ref="A10:C10"/>
    <mergeCell ref="A12:C12"/>
    <mergeCell ref="A16:C16"/>
    <mergeCell ref="A18:C18"/>
  </mergeCells>
  <phoneticPr fontId="5"/>
  <printOptions horizontalCentered="1"/>
  <pageMargins left="0.39370078740157483" right="0.39370078740157483" top="0.59055118110236227" bottom="0.39370078740157483" header="0.31496062992125984" footer="0.31496062992125984"/>
  <pageSetup paperSize="9" orientation="portrait" horizontalDpi="4294967293"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C8BBC-7D4A-4BB2-A276-34EE7AE45DE6}">
  <sheetPr>
    <pageSetUpPr fitToPage="1"/>
  </sheetPr>
  <dimension ref="A1:M23"/>
  <sheetViews>
    <sheetView view="pageBreakPreview" topLeftCell="A14" zoomScale="150" zoomScaleNormal="150" zoomScaleSheetLayoutView="150" workbookViewId="0">
      <selection activeCell="H14" sqref="H14"/>
    </sheetView>
  </sheetViews>
  <sheetFormatPr defaultColWidth="6.625" defaultRowHeight="12.75" x14ac:dyDescent="0.15"/>
  <cols>
    <col min="1" max="1" width="4.75" style="497" customWidth="1"/>
    <col min="2" max="3" width="11.125" style="497" customWidth="1"/>
    <col min="4" max="5" width="9.625" style="497" customWidth="1"/>
    <col min="6" max="6" width="13.375" style="497" customWidth="1"/>
    <col min="7" max="12" width="4" style="497" customWidth="1"/>
    <col min="13" max="13" width="1.875" style="497" customWidth="1"/>
    <col min="14" max="16384" width="6.625" style="497"/>
  </cols>
  <sheetData>
    <row r="1" spans="1:13" ht="20.100000000000001" customHeight="1" x14ac:dyDescent="0.15">
      <c r="A1" s="496" t="s">
        <v>860</v>
      </c>
    </row>
    <row r="2" spans="1:13" ht="20.100000000000001" customHeight="1" x14ac:dyDescent="0.15">
      <c r="A2" s="1538" t="s">
        <v>861</v>
      </c>
      <c r="B2" s="1538"/>
      <c r="C2" s="1538"/>
      <c r="D2" s="1538"/>
      <c r="E2" s="1538"/>
      <c r="F2" s="1538"/>
      <c r="G2" s="1538"/>
      <c r="H2" s="1538"/>
      <c r="I2" s="1538"/>
      <c r="J2" s="1538"/>
      <c r="K2" s="1538"/>
      <c r="L2" s="1538"/>
      <c r="M2" s="1538"/>
    </row>
    <row r="3" spans="1:13" ht="20.100000000000001" customHeight="1" x14ac:dyDescent="0.15">
      <c r="A3" s="498"/>
      <c r="B3" s="498"/>
      <c r="C3" s="498"/>
      <c r="D3" s="498"/>
      <c r="E3" s="498"/>
      <c r="F3" s="498"/>
      <c r="G3" s="498"/>
      <c r="H3" s="498"/>
      <c r="I3" s="498"/>
      <c r="J3" s="498"/>
      <c r="K3" s="498"/>
      <c r="L3" s="498"/>
    </row>
    <row r="4" spans="1:13" ht="20.100000000000001" customHeight="1" x14ac:dyDescent="0.15">
      <c r="A4" s="499"/>
      <c r="B4" s="499"/>
      <c r="C4" s="499"/>
      <c r="D4" s="499"/>
      <c r="E4" s="499"/>
      <c r="F4" s="499"/>
      <c r="G4" s="500"/>
      <c r="H4" s="501" t="s">
        <v>357</v>
      </c>
      <c r="I4" s="501"/>
      <c r="J4" s="501" t="s">
        <v>160</v>
      </c>
      <c r="K4" s="501"/>
      <c r="L4" s="501" t="s">
        <v>170</v>
      </c>
    </row>
    <row r="5" spans="1:13" ht="20.100000000000001" customHeight="1" x14ac:dyDescent="0.15">
      <c r="A5" s="1539" t="s">
        <v>862</v>
      </c>
      <c r="B5" s="1539"/>
      <c r="C5" s="499" t="s">
        <v>863</v>
      </c>
      <c r="D5" s="499"/>
      <c r="E5" s="499"/>
      <c r="F5" s="499"/>
      <c r="G5" s="499"/>
      <c r="H5" s="499"/>
      <c r="I5" s="499"/>
      <c r="J5" s="499"/>
      <c r="K5" s="499"/>
      <c r="L5" s="499"/>
    </row>
    <row r="6" spans="1:13" ht="20.100000000000001" customHeight="1" x14ac:dyDescent="0.15">
      <c r="A6" s="496"/>
      <c r="B6" s="496"/>
      <c r="C6" s="496"/>
      <c r="D6" s="496"/>
      <c r="E6" s="496"/>
      <c r="F6" s="496"/>
      <c r="G6" s="496"/>
      <c r="H6" s="496"/>
      <c r="I6" s="496"/>
      <c r="J6" s="496"/>
      <c r="K6" s="496"/>
      <c r="L6" s="496"/>
    </row>
    <row r="7" spans="1:13" s="503" customFormat="1" ht="20.100000000000001" customHeight="1" x14ac:dyDescent="0.15">
      <c r="A7" s="1540" t="s">
        <v>864</v>
      </c>
      <c r="B7" s="1540"/>
      <c r="C7" s="1540"/>
      <c r="D7" s="502" t="s">
        <v>865</v>
      </c>
      <c r="E7" s="1541"/>
      <c r="F7" s="1541"/>
      <c r="G7" s="1541"/>
      <c r="H7" s="1541"/>
      <c r="I7" s="1541"/>
      <c r="J7" s="1541"/>
      <c r="K7" s="1541"/>
      <c r="L7" s="1541"/>
    </row>
    <row r="8" spans="1:13" ht="20.100000000000001" customHeight="1" x14ac:dyDescent="0.15">
      <c r="A8" s="504"/>
      <c r="B8" s="504"/>
      <c r="C8" s="504"/>
      <c r="D8" s="505"/>
      <c r="E8" s="1542"/>
      <c r="F8" s="1542"/>
      <c r="G8" s="1542"/>
      <c r="H8" s="1542"/>
      <c r="I8" s="1542"/>
      <c r="J8" s="1542"/>
      <c r="K8" s="1542"/>
      <c r="L8" s="1542"/>
    </row>
    <row r="9" spans="1:13" ht="20.100000000000001" customHeight="1" x14ac:dyDescent="0.15">
      <c r="A9" s="504"/>
      <c r="B9" s="504"/>
      <c r="C9" s="504"/>
      <c r="D9" s="1543" t="s">
        <v>866</v>
      </c>
      <c r="E9" s="1543"/>
      <c r="F9" s="1544"/>
      <c r="G9" s="1544"/>
      <c r="H9" s="1544"/>
      <c r="I9" s="1544"/>
      <c r="J9" s="1544"/>
      <c r="K9" s="1544"/>
      <c r="L9" s="1544"/>
    </row>
    <row r="10" spans="1:13" ht="20.100000000000001" customHeight="1" x14ac:dyDescent="0.15">
      <c r="D10" s="1546"/>
      <c r="E10" s="1546"/>
      <c r="F10" s="1545"/>
      <c r="G10" s="1545"/>
      <c r="H10" s="1545"/>
      <c r="I10" s="1545"/>
      <c r="J10" s="1545"/>
      <c r="K10" s="1545"/>
      <c r="L10" s="1545"/>
    </row>
    <row r="11" spans="1:13" ht="20.100000000000001" customHeight="1" x14ac:dyDescent="0.15">
      <c r="A11" s="1551"/>
      <c r="B11" s="1551"/>
      <c r="C11" s="1551"/>
      <c r="D11" s="1551"/>
      <c r="E11" s="1551"/>
      <c r="F11" s="1551"/>
      <c r="G11" s="1551"/>
      <c r="H11" s="1551"/>
      <c r="I11" s="1551"/>
      <c r="J11" s="1551"/>
      <c r="K11" s="1551"/>
      <c r="L11" s="1551"/>
    </row>
    <row r="12" spans="1:13" ht="20.100000000000001" customHeight="1" x14ac:dyDescent="0.15">
      <c r="A12" s="506"/>
      <c r="B12" s="506"/>
      <c r="C12" s="506"/>
      <c r="D12" s="506"/>
      <c r="E12" s="506"/>
      <c r="F12" s="506"/>
      <c r="G12" s="506"/>
      <c r="H12" s="506"/>
      <c r="I12" s="506"/>
      <c r="J12" s="506"/>
      <c r="K12" s="506"/>
      <c r="L12" s="506"/>
    </row>
    <row r="13" spans="1:13" s="509" customFormat="1" ht="20.100000000000001" customHeight="1" x14ac:dyDescent="0.15">
      <c r="A13" s="507" t="s">
        <v>867</v>
      </c>
      <c r="B13" s="508"/>
      <c r="C13" s="508"/>
      <c r="D13" s="508"/>
      <c r="E13" s="508"/>
      <c r="F13" s="508"/>
      <c r="G13" s="508"/>
      <c r="H13" s="508"/>
      <c r="I13" s="508"/>
      <c r="J13" s="508"/>
      <c r="K13" s="508"/>
      <c r="L13" s="508"/>
    </row>
    <row r="14" spans="1:13" ht="20.100000000000001" customHeight="1" x14ac:dyDescent="0.15"/>
    <row r="15" spans="1:13" ht="30" customHeight="1" x14ac:dyDescent="0.15">
      <c r="B15" s="510"/>
      <c r="C15" s="1552" t="s">
        <v>868</v>
      </c>
      <c r="D15" s="1553"/>
      <c r="E15" s="1553"/>
      <c r="F15" s="1553"/>
      <c r="G15" s="1553"/>
      <c r="H15" s="1553"/>
      <c r="I15" s="1554"/>
    </row>
    <row r="16" spans="1:13" ht="30" customHeight="1" x14ac:dyDescent="0.15">
      <c r="B16" s="510"/>
      <c r="C16" s="1555" t="s">
        <v>869</v>
      </c>
      <c r="D16" s="1555"/>
      <c r="E16" s="1555"/>
      <c r="F16" s="1555"/>
      <c r="G16" s="1555"/>
      <c r="H16" s="1555"/>
      <c r="I16" s="1555"/>
    </row>
    <row r="17" spans="2:9" ht="30" customHeight="1" x14ac:dyDescent="0.15">
      <c r="B17" s="510"/>
      <c r="C17" s="1555" t="s">
        <v>870</v>
      </c>
      <c r="D17" s="1555"/>
      <c r="E17" s="1555"/>
      <c r="F17" s="1555"/>
      <c r="G17" s="1555"/>
      <c r="H17" s="1555"/>
      <c r="I17" s="1555"/>
    </row>
    <row r="18" spans="2:9" ht="30" customHeight="1" x14ac:dyDescent="0.15">
      <c r="B18" s="510"/>
      <c r="C18" s="1555" t="s">
        <v>871</v>
      </c>
      <c r="D18" s="1555"/>
      <c r="E18" s="1555"/>
      <c r="F18" s="1555"/>
      <c r="G18" s="1555"/>
      <c r="H18" s="1555"/>
      <c r="I18" s="1555"/>
    </row>
    <row r="19" spans="2:9" s="512" customFormat="1" ht="30" customHeight="1" x14ac:dyDescent="0.15">
      <c r="B19" s="511"/>
      <c r="C19" s="1547" t="s">
        <v>872</v>
      </c>
      <c r="D19" s="1548"/>
      <c r="E19" s="1548"/>
      <c r="F19" s="1548"/>
      <c r="G19" s="1548"/>
      <c r="H19" s="1548"/>
      <c r="I19" s="1549"/>
    </row>
    <row r="20" spans="2:9" s="512" customFormat="1" ht="30" customHeight="1" x14ac:dyDescent="0.15">
      <c r="B20" s="511"/>
      <c r="C20" s="1547" t="s">
        <v>873</v>
      </c>
      <c r="D20" s="1548"/>
      <c r="E20" s="1548"/>
      <c r="F20" s="1548"/>
      <c r="G20" s="1548"/>
      <c r="H20" s="1548"/>
      <c r="I20" s="1549"/>
    </row>
    <row r="21" spans="2:9" s="512" customFormat="1" ht="30" customHeight="1" x14ac:dyDescent="0.15">
      <c r="B21" s="511"/>
      <c r="C21" s="1550" t="s">
        <v>874</v>
      </c>
      <c r="D21" s="1550"/>
      <c r="E21" s="1550"/>
      <c r="F21" s="1550"/>
      <c r="G21" s="1550"/>
      <c r="H21" s="1550"/>
      <c r="I21" s="1550"/>
    </row>
    <row r="22" spans="2:9" s="513" customFormat="1" ht="30" customHeight="1" x14ac:dyDescent="0.15">
      <c r="B22" s="513" t="s">
        <v>875</v>
      </c>
    </row>
    <row r="23" spans="2:9" ht="30" customHeight="1" x14ac:dyDescent="0.15"/>
  </sheetData>
  <mergeCells count="15">
    <mergeCell ref="C20:I20"/>
    <mergeCell ref="C21:I21"/>
    <mergeCell ref="A11:L11"/>
    <mergeCell ref="C15:I15"/>
    <mergeCell ref="C16:I16"/>
    <mergeCell ref="C17:I17"/>
    <mergeCell ref="C18:I18"/>
    <mergeCell ref="C19:I19"/>
    <mergeCell ref="A2:M2"/>
    <mergeCell ref="A5:B5"/>
    <mergeCell ref="A7:C7"/>
    <mergeCell ref="E7:L8"/>
    <mergeCell ref="D9:E9"/>
    <mergeCell ref="F9:L10"/>
    <mergeCell ref="D10:E10"/>
  </mergeCells>
  <phoneticPr fontId="5"/>
  <dataValidations count="1">
    <dataValidation type="list" allowBlank="1" showInputMessage="1" showErrorMessage="1" sqref="B15:B21" xr:uid="{F5D73D25-EFB8-4380-B84D-C03D8733EB0B}">
      <formula1>"○"</formula1>
    </dataValidation>
  </dataValidations>
  <printOptions horizontalCentered="1"/>
  <pageMargins left="0.70866141732283472" right="0.70866141732283472" top="0.74803149606299213" bottom="0.74803149606299213" header="0.31496062992125984" footer="0.31496062992125984"/>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W42"/>
  <sheetViews>
    <sheetView view="pageBreakPreview" zoomScaleNormal="100" zoomScaleSheetLayoutView="100" workbookViewId="0">
      <selection sqref="A1:M1"/>
    </sheetView>
  </sheetViews>
  <sheetFormatPr defaultRowHeight="13.5" x14ac:dyDescent="0.15"/>
  <cols>
    <col min="1" max="2" width="2.625" style="40" customWidth="1"/>
    <col min="3" max="10" width="5.625" style="40" customWidth="1"/>
    <col min="11" max="12" width="7.625" style="40" customWidth="1"/>
    <col min="13" max="22" width="3.125" style="40" customWidth="1"/>
    <col min="23" max="23" width="2.75" style="40" customWidth="1"/>
    <col min="24" max="24" width="3.125" style="40" customWidth="1"/>
    <col min="25" max="256" width="9" style="40"/>
    <col min="257" max="258" width="2.625" style="40" customWidth="1"/>
    <col min="259" max="266" width="5.625" style="40" customWidth="1"/>
    <col min="267" max="268" width="7.625" style="40" customWidth="1"/>
    <col min="269" max="278" width="3.125" style="40" customWidth="1"/>
    <col min="279" max="279" width="2.75" style="40" customWidth="1"/>
    <col min="280" max="280" width="3.125" style="40" customWidth="1"/>
    <col min="281" max="512" width="9" style="40"/>
    <col min="513" max="514" width="2.625" style="40" customWidth="1"/>
    <col min="515" max="522" width="5.625" style="40" customWidth="1"/>
    <col min="523" max="524" width="7.625" style="40" customWidth="1"/>
    <col min="525" max="534" width="3.125" style="40" customWidth="1"/>
    <col min="535" max="535" width="2.75" style="40" customWidth="1"/>
    <col min="536" max="536" width="3.125" style="40" customWidth="1"/>
    <col min="537" max="768" width="9" style="40"/>
    <col min="769" max="770" width="2.625" style="40" customWidth="1"/>
    <col min="771" max="778" width="5.625" style="40" customWidth="1"/>
    <col min="779" max="780" width="7.625" style="40" customWidth="1"/>
    <col min="781" max="790" width="3.125" style="40" customWidth="1"/>
    <col min="791" max="791" width="2.75" style="40" customWidth="1"/>
    <col min="792" max="792" width="3.125" style="40" customWidth="1"/>
    <col min="793" max="1024" width="9" style="40"/>
    <col min="1025" max="1026" width="2.625" style="40" customWidth="1"/>
    <col min="1027" max="1034" width="5.625" style="40" customWidth="1"/>
    <col min="1035" max="1036" width="7.625" style="40" customWidth="1"/>
    <col min="1037" max="1046" width="3.125" style="40" customWidth="1"/>
    <col min="1047" max="1047" width="2.75" style="40" customWidth="1"/>
    <col min="1048" max="1048" width="3.125" style="40" customWidth="1"/>
    <col min="1049" max="1280" width="9" style="40"/>
    <col min="1281" max="1282" width="2.625" style="40" customWidth="1"/>
    <col min="1283" max="1290" width="5.625" style="40" customWidth="1"/>
    <col min="1291" max="1292" width="7.625" style="40" customWidth="1"/>
    <col min="1293" max="1302" width="3.125" style="40" customWidth="1"/>
    <col min="1303" max="1303" width="2.75" style="40" customWidth="1"/>
    <col min="1304" max="1304" width="3.125" style="40" customWidth="1"/>
    <col min="1305" max="1536" width="9" style="40"/>
    <col min="1537" max="1538" width="2.625" style="40" customWidth="1"/>
    <col min="1539" max="1546" width="5.625" style="40" customWidth="1"/>
    <col min="1547" max="1548" width="7.625" style="40" customWidth="1"/>
    <col min="1549" max="1558" width="3.125" style="40" customWidth="1"/>
    <col min="1559" max="1559" width="2.75" style="40" customWidth="1"/>
    <col min="1560" max="1560" width="3.125" style="40" customWidth="1"/>
    <col min="1561" max="1792" width="9" style="40"/>
    <col min="1793" max="1794" width="2.625" style="40" customWidth="1"/>
    <col min="1795" max="1802" width="5.625" style="40" customWidth="1"/>
    <col min="1803" max="1804" width="7.625" style="40" customWidth="1"/>
    <col min="1805" max="1814" width="3.125" style="40" customWidth="1"/>
    <col min="1815" max="1815" width="2.75" style="40" customWidth="1"/>
    <col min="1816" max="1816" width="3.125" style="40" customWidth="1"/>
    <col min="1817" max="2048" width="9" style="40"/>
    <col min="2049" max="2050" width="2.625" style="40" customWidth="1"/>
    <col min="2051" max="2058" width="5.625" style="40" customWidth="1"/>
    <col min="2059" max="2060" width="7.625" style="40" customWidth="1"/>
    <col min="2061" max="2070" width="3.125" style="40" customWidth="1"/>
    <col min="2071" max="2071" width="2.75" style="40" customWidth="1"/>
    <col min="2072" max="2072" width="3.125" style="40" customWidth="1"/>
    <col min="2073" max="2304" width="9" style="40"/>
    <col min="2305" max="2306" width="2.625" style="40" customWidth="1"/>
    <col min="2307" max="2314" width="5.625" style="40" customWidth="1"/>
    <col min="2315" max="2316" width="7.625" style="40" customWidth="1"/>
    <col min="2317" max="2326" width="3.125" style="40" customWidth="1"/>
    <col min="2327" max="2327" width="2.75" style="40" customWidth="1"/>
    <col min="2328" max="2328" width="3.125" style="40" customWidth="1"/>
    <col min="2329" max="2560" width="9" style="40"/>
    <col min="2561" max="2562" width="2.625" style="40" customWidth="1"/>
    <col min="2563" max="2570" width="5.625" style="40" customWidth="1"/>
    <col min="2571" max="2572" width="7.625" style="40" customWidth="1"/>
    <col min="2573" max="2582" width="3.125" style="40" customWidth="1"/>
    <col min="2583" max="2583" width="2.75" style="40" customWidth="1"/>
    <col min="2584" max="2584" width="3.125" style="40" customWidth="1"/>
    <col min="2585" max="2816" width="9" style="40"/>
    <col min="2817" max="2818" width="2.625" style="40" customWidth="1"/>
    <col min="2819" max="2826" width="5.625" style="40" customWidth="1"/>
    <col min="2827" max="2828" width="7.625" style="40" customWidth="1"/>
    <col min="2829" max="2838" width="3.125" style="40" customWidth="1"/>
    <col min="2839" max="2839" width="2.75" style="40" customWidth="1"/>
    <col min="2840" max="2840" width="3.125" style="40" customWidth="1"/>
    <col min="2841" max="3072" width="9" style="40"/>
    <col min="3073" max="3074" width="2.625" style="40" customWidth="1"/>
    <col min="3075" max="3082" width="5.625" style="40" customWidth="1"/>
    <col min="3083" max="3084" width="7.625" style="40" customWidth="1"/>
    <col min="3085" max="3094" width="3.125" style="40" customWidth="1"/>
    <col min="3095" max="3095" width="2.75" style="40" customWidth="1"/>
    <col min="3096" max="3096" width="3.125" style="40" customWidth="1"/>
    <col min="3097" max="3328" width="9" style="40"/>
    <col min="3329" max="3330" width="2.625" style="40" customWidth="1"/>
    <col min="3331" max="3338" width="5.625" style="40" customWidth="1"/>
    <col min="3339" max="3340" width="7.625" style="40" customWidth="1"/>
    <col min="3341" max="3350" width="3.125" style="40" customWidth="1"/>
    <col min="3351" max="3351" width="2.75" style="40" customWidth="1"/>
    <col min="3352" max="3352" width="3.125" style="40" customWidth="1"/>
    <col min="3353" max="3584" width="9" style="40"/>
    <col min="3585" max="3586" width="2.625" style="40" customWidth="1"/>
    <col min="3587" max="3594" width="5.625" style="40" customWidth="1"/>
    <col min="3595" max="3596" width="7.625" style="40" customWidth="1"/>
    <col min="3597" max="3606" width="3.125" style="40" customWidth="1"/>
    <col min="3607" max="3607" width="2.75" style="40" customWidth="1"/>
    <col min="3608" max="3608" width="3.125" style="40" customWidth="1"/>
    <col min="3609" max="3840" width="9" style="40"/>
    <col min="3841" max="3842" width="2.625" style="40" customWidth="1"/>
    <col min="3843" max="3850" width="5.625" style="40" customWidth="1"/>
    <col min="3851" max="3852" width="7.625" style="40" customWidth="1"/>
    <col min="3853" max="3862" width="3.125" style="40" customWidth="1"/>
    <col min="3863" max="3863" width="2.75" style="40" customWidth="1"/>
    <col min="3864" max="3864" width="3.125" style="40" customWidth="1"/>
    <col min="3865" max="4096" width="9" style="40"/>
    <col min="4097" max="4098" width="2.625" style="40" customWidth="1"/>
    <col min="4099" max="4106" width="5.625" style="40" customWidth="1"/>
    <col min="4107" max="4108" width="7.625" style="40" customWidth="1"/>
    <col min="4109" max="4118" width="3.125" style="40" customWidth="1"/>
    <col min="4119" max="4119" width="2.75" style="40" customWidth="1"/>
    <col min="4120" max="4120" width="3.125" style="40" customWidth="1"/>
    <col min="4121" max="4352" width="9" style="40"/>
    <col min="4353" max="4354" width="2.625" style="40" customWidth="1"/>
    <col min="4355" max="4362" width="5.625" style="40" customWidth="1"/>
    <col min="4363" max="4364" width="7.625" style="40" customWidth="1"/>
    <col min="4365" max="4374" width="3.125" style="40" customWidth="1"/>
    <col min="4375" max="4375" width="2.75" style="40" customWidth="1"/>
    <col min="4376" max="4376" width="3.125" style="40" customWidth="1"/>
    <col min="4377" max="4608" width="9" style="40"/>
    <col min="4609" max="4610" width="2.625" style="40" customWidth="1"/>
    <col min="4611" max="4618" width="5.625" style="40" customWidth="1"/>
    <col min="4619" max="4620" width="7.625" style="40" customWidth="1"/>
    <col min="4621" max="4630" width="3.125" style="40" customWidth="1"/>
    <col min="4631" max="4631" width="2.75" style="40" customWidth="1"/>
    <col min="4632" max="4632" width="3.125" style="40" customWidth="1"/>
    <col min="4633" max="4864" width="9" style="40"/>
    <col min="4865" max="4866" width="2.625" style="40" customWidth="1"/>
    <col min="4867" max="4874" width="5.625" style="40" customWidth="1"/>
    <col min="4875" max="4876" width="7.625" style="40" customWidth="1"/>
    <col min="4877" max="4886" width="3.125" style="40" customWidth="1"/>
    <col min="4887" max="4887" width="2.75" style="40" customWidth="1"/>
    <col min="4888" max="4888" width="3.125" style="40" customWidth="1"/>
    <col min="4889" max="5120" width="9" style="40"/>
    <col min="5121" max="5122" width="2.625" style="40" customWidth="1"/>
    <col min="5123" max="5130" width="5.625" style="40" customWidth="1"/>
    <col min="5131" max="5132" width="7.625" style="40" customWidth="1"/>
    <col min="5133" max="5142" width="3.125" style="40" customWidth="1"/>
    <col min="5143" max="5143" width="2.75" style="40" customWidth="1"/>
    <col min="5144" max="5144" width="3.125" style="40" customWidth="1"/>
    <col min="5145" max="5376" width="9" style="40"/>
    <col min="5377" max="5378" width="2.625" style="40" customWidth="1"/>
    <col min="5379" max="5386" width="5.625" style="40" customWidth="1"/>
    <col min="5387" max="5388" width="7.625" style="40" customWidth="1"/>
    <col min="5389" max="5398" width="3.125" style="40" customWidth="1"/>
    <col min="5399" max="5399" width="2.75" style="40" customWidth="1"/>
    <col min="5400" max="5400" width="3.125" style="40" customWidth="1"/>
    <col min="5401" max="5632" width="9" style="40"/>
    <col min="5633" max="5634" width="2.625" style="40" customWidth="1"/>
    <col min="5635" max="5642" width="5.625" style="40" customWidth="1"/>
    <col min="5643" max="5644" width="7.625" style="40" customWidth="1"/>
    <col min="5645" max="5654" width="3.125" style="40" customWidth="1"/>
    <col min="5655" max="5655" width="2.75" style="40" customWidth="1"/>
    <col min="5656" max="5656" width="3.125" style="40" customWidth="1"/>
    <col min="5657" max="5888" width="9" style="40"/>
    <col min="5889" max="5890" width="2.625" style="40" customWidth="1"/>
    <col min="5891" max="5898" width="5.625" style="40" customWidth="1"/>
    <col min="5899" max="5900" width="7.625" style="40" customWidth="1"/>
    <col min="5901" max="5910" width="3.125" style="40" customWidth="1"/>
    <col min="5911" max="5911" width="2.75" style="40" customWidth="1"/>
    <col min="5912" max="5912" width="3.125" style="40" customWidth="1"/>
    <col min="5913" max="6144" width="9" style="40"/>
    <col min="6145" max="6146" width="2.625" style="40" customWidth="1"/>
    <col min="6147" max="6154" width="5.625" style="40" customWidth="1"/>
    <col min="6155" max="6156" width="7.625" style="40" customWidth="1"/>
    <col min="6157" max="6166" width="3.125" style="40" customWidth="1"/>
    <col min="6167" max="6167" width="2.75" style="40" customWidth="1"/>
    <col min="6168" max="6168" width="3.125" style="40" customWidth="1"/>
    <col min="6169" max="6400" width="9" style="40"/>
    <col min="6401" max="6402" width="2.625" style="40" customWidth="1"/>
    <col min="6403" max="6410" width="5.625" style="40" customWidth="1"/>
    <col min="6411" max="6412" width="7.625" style="40" customWidth="1"/>
    <col min="6413" max="6422" width="3.125" style="40" customWidth="1"/>
    <col min="6423" max="6423" width="2.75" style="40" customWidth="1"/>
    <col min="6424" max="6424" width="3.125" style="40" customWidth="1"/>
    <col min="6425" max="6656" width="9" style="40"/>
    <col min="6657" max="6658" width="2.625" style="40" customWidth="1"/>
    <col min="6659" max="6666" width="5.625" style="40" customWidth="1"/>
    <col min="6667" max="6668" width="7.625" style="40" customWidth="1"/>
    <col min="6669" max="6678" width="3.125" style="40" customWidth="1"/>
    <col min="6679" max="6679" width="2.75" style="40" customWidth="1"/>
    <col min="6680" max="6680" width="3.125" style="40" customWidth="1"/>
    <col min="6681" max="6912" width="9" style="40"/>
    <col min="6913" max="6914" width="2.625" style="40" customWidth="1"/>
    <col min="6915" max="6922" width="5.625" style="40" customWidth="1"/>
    <col min="6923" max="6924" width="7.625" style="40" customWidth="1"/>
    <col min="6925" max="6934" width="3.125" style="40" customWidth="1"/>
    <col min="6935" max="6935" width="2.75" style="40" customWidth="1"/>
    <col min="6936" max="6936" width="3.125" style="40" customWidth="1"/>
    <col min="6937" max="7168" width="9" style="40"/>
    <col min="7169" max="7170" width="2.625" style="40" customWidth="1"/>
    <col min="7171" max="7178" width="5.625" style="40" customWidth="1"/>
    <col min="7179" max="7180" width="7.625" style="40" customWidth="1"/>
    <col min="7181" max="7190" width="3.125" style="40" customWidth="1"/>
    <col min="7191" max="7191" width="2.75" style="40" customWidth="1"/>
    <col min="7192" max="7192" width="3.125" style="40" customWidth="1"/>
    <col min="7193" max="7424" width="9" style="40"/>
    <col min="7425" max="7426" width="2.625" style="40" customWidth="1"/>
    <col min="7427" max="7434" width="5.625" style="40" customWidth="1"/>
    <col min="7435" max="7436" width="7.625" style="40" customWidth="1"/>
    <col min="7437" max="7446" width="3.125" style="40" customWidth="1"/>
    <col min="7447" max="7447" width="2.75" style="40" customWidth="1"/>
    <col min="7448" max="7448" width="3.125" style="40" customWidth="1"/>
    <col min="7449" max="7680" width="9" style="40"/>
    <col min="7681" max="7682" width="2.625" style="40" customWidth="1"/>
    <col min="7683" max="7690" width="5.625" style="40" customWidth="1"/>
    <col min="7691" max="7692" width="7.625" style="40" customWidth="1"/>
    <col min="7693" max="7702" width="3.125" style="40" customWidth="1"/>
    <col min="7703" max="7703" width="2.75" style="40" customWidth="1"/>
    <col min="7704" max="7704" width="3.125" style="40" customWidth="1"/>
    <col min="7705" max="7936" width="9" style="40"/>
    <col min="7937" max="7938" width="2.625" style="40" customWidth="1"/>
    <col min="7939" max="7946" width="5.625" style="40" customWidth="1"/>
    <col min="7947" max="7948" width="7.625" style="40" customWidth="1"/>
    <col min="7949" max="7958" width="3.125" style="40" customWidth="1"/>
    <col min="7959" max="7959" width="2.75" style="40" customWidth="1"/>
    <col min="7960" max="7960" width="3.125" style="40" customWidth="1"/>
    <col min="7961" max="8192" width="9" style="40"/>
    <col min="8193" max="8194" width="2.625" style="40" customWidth="1"/>
    <col min="8195" max="8202" width="5.625" style="40" customWidth="1"/>
    <col min="8203" max="8204" width="7.625" style="40" customWidth="1"/>
    <col min="8205" max="8214" width="3.125" style="40" customWidth="1"/>
    <col min="8215" max="8215" width="2.75" style="40" customWidth="1"/>
    <col min="8216" max="8216" width="3.125" style="40" customWidth="1"/>
    <col min="8217" max="8448" width="9" style="40"/>
    <col min="8449" max="8450" width="2.625" style="40" customWidth="1"/>
    <col min="8451" max="8458" width="5.625" style="40" customWidth="1"/>
    <col min="8459" max="8460" width="7.625" style="40" customWidth="1"/>
    <col min="8461" max="8470" width="3.125" style="40" customWidth="1"/>
    <col min="8471" max="8471" width="2.75" style="40" customWidth="1"/>
    <col min="8472" max="8472" width="3.125" style="40" customWidth="1"/>
    <col min="8473" max="8704" width="9" style="40"/>
    <col min="8705" max="8706" width="2.625" style="40" customWidth="1"/>
    <col min="8707" max="8714" width="5.625" style="40" customWidth="1"/>
    <col min="8715" max="8716" width="7.625" style="40" customWidth="1"/>
    <col min="8717" max="8726" width="3.125" style="40" customWidth="1"/>
    <col min="8727" max="8727" width="2.75" style="40" customWidth="1"/>
    <col min="8728" max="8728" width="3.125" style="40" customWidth="1"/>
    <col min="8729" max="8960" width="9" style="40"/>
    <col min="8961" max="8962" width="2.625" style="40" customWidth="1"/>
    <col min="8963" max="8970" width="5.625" style="40" customWidth="1"/>
    <col min="8971" max="8972" width="7.625" style="40" customWidth="1"/>
    <col min="8973" max="8982" width="3.125" style="40" customWidth="1"/>
    <col min="8983" max="8983" width="2.75" style="40" customWidth="1"/>
    <col min="8984" max="8984" width="3.125" style="40" customWidth="1"/>
    <col min="8985" max="9216" width="9" style="40"/>
    <col min="9217" max="9218" width="2.625" style="40" customWidth="1"/>
    <col min="9219" max="9226" width="5.625" style="40" customWidth="1"/>
    <col min="9227" max="9228" width="7.625" style="40" customWidth="1"/>
    <col min="9229" max="9238" width="3.125" style="40" customWidth="1"/>
    <col min="9239" max="9239" width="2.75" style="40" customWidth="1"/>
    <col min="9240" max="9240" width="3.125" style="40" customWidth="1"/>
    <col min="9241" max="9472" width="9" style="40"/>
    <col min="9473" max="9474" width="2.625" style="40" customWidth="1"/>
    <col min="9475" max="9482" width="5.625" style="40" customWidth="1"/>
    <col min="9483" max="9484" width="7.625" style="40" customWidth="1"/>
    <col min="9485" max="9494" width="3.125" style="40" customWidth="1"/>
    <col min="9495" max="9495" width="2.75" style="40" customWidth="1"/>
    <col min="9496" max="9496" width="3.125" style="40" customWidth="1"/>
    <col min="9497" max="9728" width="9" style="40"/>
    <col min="9729" max="9730" width="2.625" style="40" customWidth="1"/>
    <col min="9731" max="9738" width="5.625" style="40" customWidth="1"/>
    <col min="9739" max="9740" width="7.625" style="40" customWidth="1"/>
    <col min="9741" max="9750" width="3.125" style="40" customWidth="1"/>
    <col min="9751" max="9751" width="2.75" style="40" customWidth="1"/>
    <col min="9752" max="9752" width="3.125" style="40" customWidth="1"/>
    <col min="9753" max="9984" width="9" style="40"/>
    <col min="9985" max="9986" width="2.625" style="40" customWidth="1"/>
    <col min="9987" max="9994" width="5.625" style="40" customWidth="1"/>
    <col min="9995" max="9996" width="7.625" style="40" customWidth="1"/>
    <col min="9997" max="10006" width="3.125" style="40" customWidth="1"/>
    <col min="10007" max="10007" width="2.75" style="40" customWidth="1"/>
    <col min="10008" max="10008" width="3.125" style="40" customWidth="1"/>
    <col min="10009" max="10240" width="9" style="40"/>
    <col min="10241" max="10242" width="2.625" style="40" customWidth="1"/>
    <col min="10243" max="10250" width="5.625" style="40" customWidth="1"/>
    <col min="10251" max="10252" width="7.625" style="40" customWidth="1"/>
    <col min="10253" max="10262" width="3.125" style="40" customWidth="1"/>
    <col min="10263" max="10263" width="2.75" style="40" customWidth="1"/>
    <col min="10264" max="10264" width="3.125" style="40" customWidth="1"/>
    <col min="10265" max="10496" width="9" style="40"/>
    <col min="10497" max="10498" width="2.625" style="40" customWidth="1"/>
    <col min="10499" max="10506" width="5.625" style="40" customWidth="1"/>
    <col min="10507" max="10508" width="7.625" style="40" customWidth="1"/>
    <col min="10509" max="10518" width="3.125" style="40" customWidth="1"/>
    <col min="10519" max="10519" width="2.75" style="40" customWidth="1"/>
    <col min="10520" max="10520" width="3.125" style="40" customWidth="1"/>
    <col min="10521" max="10752" width="9" style="40"/>
    <col min="10753" max="10754" width="2.625" style="40" customWidth="1"/>
    <col min="10755" max="10762" width="5.625" style="40" customWidth="1"/>
    <col min="10763" max="10764" width="7.625" style="40" customWidth="1"/>
    <col min="10765" max="10774" width="3.125" style="40" customWidth="1"/>
    <col min="10775" max="10775" width="2.75" style="40" customWidth="1"/>
    <col min="10776" max="10776" width="3.125" style="40" customWidth="1"/>
    <col min="10777" max="11008" width="9" style="40"/>
    <col min="11009" max="11010" width="2.625" style="40" customWidth="1"/>
    <col min="11011" max="11018" width="5.625" style="40" customWidth="1"/>
    <col min="11019" max="11020" width="7.625" style="40" customWidth="1"/>
    <col min="11021" max="11030" width="3.125" style="40" customWidth="1"/>
    <col min="11031" max="11031" width="2.75" style="40" customWidth="1"/>
    <col min="11032" max="11032" width="3.125" style="40" customWidth="1"/>
    <col min="11033" max="11264" width="9" style="40"/>
    <col min="11265" max="11266" width="2.625" style="40" customWidth="1"/>
    <col min="11267" max="11274" width="5.625" style="40" customWidth="1"/>
    <col min="11275" max="11276" width="7.625" style="40" customWidth="1"/>
    <col min="11277" max="11286" width="3.125" style="40" customWidth="1"/>
    <col min="11287" max="11287" width="2.75" style="40" customWidth="1"/>
    <col min="11288" max="11288" width="3.125" style="40" customWidth="1"/>
    <col min="11289" max="11520" width="9" style="40"/>
    <col min="11521" max="11522" width="2.625" style="40" customWidth="1"/>
    <col min="11523" max="11530" width="5.625" style="40" customWidth="1"/>
    <col min="11531" max="11532" width="7.625" style="40" customWidth="1"/>
    <col min="11533" max="11542" width="3.125" style="40" customWidth="1"/>
    <col min="11543" max="11543" width="2.75" style="40" customWidth="1"/>
    <col min="11544" max="11544" width="3.125" style="40" customWidth="1"/>
    <col min="11545" max="11776" width="9" style="40"/>
    <col min="11777" max="11778" width="2.625" style="40" customWidth="1"/>
    <col min="11779" max="11786" width="5.625" style="40" customWidth="1"/>
    <col min="11787" max="11788" width="7.625" style="40" customWidth="1"/>
    <col min="11789" max="11798" width="3.125" style="40" customWidth="1"/>
    <col min="11799" max="11799" width="2.75" style="40" customWidth="1"/>
    <col min="11800" max="11800" width="3.125" style="40" customWidth="1"/>
    <col min="11801" max="12032" width="9" style="40"/>
    <col min="12033" max="12034" width="2.625" style="40" customWidth="1"/>
    <col min="12035" max="12042" width="5.625" style="40" customWidth="1"/>
    <col min="12043" max="12044" width="7.625" style="40" customWidth="1"/>
    <col min="12045" max="12054" width="3.125" style="40" customWidth="1"/>
    <col min="12055" max="12055" width="2.75" style="40" customWidth="1"/>
    <col min="12056" max="12056" width="3.125" style="40" customWidth="1"/>
    <col min="12057" max="12288" width="9" style="40"/>
    <col min="12289" max="12290" width="2.625" style="40" customWidth="1"/>
    <col min="12291" max="12298" width="5.625" style="40" customWidth="1"/>
    <col min="12299" max="12300" width="7.625" style="40" customWidth="1"/>
    <col min="12301" max="12310" width="3.125" style="40" customWidth="1"/>
    <col min="12311" max="12311" width="2.75" style="40" customWidth="1"/>
    <col min="12312" max="12312" width="3.125" style="40" customWidth="1"/>
    <col min="12313" max="12544" width="9" style="40"/>
    <col min="12545" max="12546" width="2.625" style="40" customWidth="1"/>
    <col min="12547" max="12554" width="5.625" style="40" customWidth="1"/>
    <col min="12555" max="12556" width="7.625" style="40" customWidth="1"/>
    <col min="12557" max="12566" width="3.125" style="40" customWidth="1"/>
    <col min="12567" max="12567" width="2.75" style="40" customWidth="1"/>
    <col min="12568" max="12568" width="3.125" style="40" customWidth="1"/>
    <col min="12569" max="12800" width="9" style="40"/>
    <col min="12801" max="12802" width="2.625" style="40" customWidth="1"/>
    <col min="12803" max="12810" width="5.625" style="40" customWidth="1"/>
    <col min="12811" max="12812" width="7.625" style="40" customWidth="1"/>
    <col min="12813" max="12822" width="3.125" style="40" customWidth="1"/>
    <col min="12823" max="12823" width="2.75" style="40" customWidth="1"/>
    <col min="12824" max="12824" width="3.125" style="40" customWidth="1"/>
    <col min="12825" max="13056" width="9" style="40"/>
    <col min="13057" max="13058" width="2.625" style="40" customWidth="1"/>
    <col min="13059" max="13066" width="5.625" style="40" customWidth="1"/>
    <col min="13067" max="13068" width="7.625" style="40" customWidth="1"/>
    <col min="13069" max="13078" width="3.125" style="40" customWidth="1"/>
    <col min="13079" max="13079" width="2.75" style="40" customWidth="1"/>
    <col min="13080" max="13080" width="3.125" style="40" customWidth="1"/>
    <col min="13081" max="13312" width="9" style="40"/>
    <col min="13313" max="13314" width="2.625" style="40" customWidth="1"/>
    <col min="13315" max="13322" width="5.625" style="40" customWidth="1"/>
    <col min="13323" max="13324" width="7.625" style="40" customWidth="1"/>
    <col min="13325" max="13334" width="3.125" style="40" customWidth="1"/>
    <col min="13335" max="13335" width="2.75" style="40" customWidth="1"/>
    <col min="13336" max="13336" width="3.125" style="40" customWidth="1"/>
    <col min="13337" max="13568" width="9" style="40"/>
    <col min="13569" max="13570" width="2.625" style="40" customWidth="1"/>
    <col min="13571" max="13578" width="5.625" style="40" customWidth="1"/>
    <col min="13579" max="13580" width="7.625" style="40" customWidth="1"/>
    <col min="13581" max="13590" width="3.125" style="40" customWidth="1"/>
    <col min="13591" max="13591" width="2.75" style="40" customWidth="1"/>
    <col min="13592" max="13592" width="3.125" style="40" customWidth="1"/>
    <col min="13593" max="13824" width="9" style="40"/>
    <col min="13825" max="13826" width="2.625" style="40" customWidth="1"/>
    <col min="13827" max="13834" width="5.625" style="40" customWidth="1"/>
    <col min="13835" max="13836" width="7.625" style="40" customWidth="1"/>
    <col min="13837" max="13846" width="3.125" style="40" customWidth="1"/>
    <col min="13847" max="13847" width="2.75" style="40" customWidth="1"/>
    <col min="13848" max="13848" width="3.125" style="40" customWidth="1"/>
    <col min="13849" max="14080" width="9" style="40"/>
    <col min="14081" max="14082" width="2.625" style="40" customWidth="1"/>
    <col min="14083" max="14090" width="5.625" style="40" customWidth="1"/>
    <col min="14091" max="14092" width="7.625" style="40" customWidth="1"/>
    <col min="14093" max="14102" width="3.125" style="40" customWidth="1"/>
    <col min="14103" max="14103" width="2.75" style="40" customWidth="1"/>
    <col min="14104" max="14104" width="3.125" style="40" customWidth="1"/>
    <col min="14105" max="14336" width="9" style="40"/>
    <col min="14337" max="14338" width="2.625" style="40" customWidth="1"/>
    <col min="14339" max="14346" width="5.625" style="40" customWidth="1"/>
    <col min="14347" max="14348" width="7.625" style="40" customWidth="1"/>
    <col min="14349" max="14358" width="3.125" style="40" customWidth="1"/>
    <col min="14359" max="14359" width="2.75" style="40" customWidth="1"/>
    <col min="14360" max="14360" width="3.125" style="40" customWidth="1"/>
    <col min="14361" max="14592" width="9" style="40"/>
    <col min="14593" max="14594" width="2.625" style="40" customWidth="1"/>
    <col min="14595" max="14602" width="5.625" style="40" customWidth="1"/>
    <col min="14603" max="14604" width="7.625" style="40" customWidth="1"/>
    <col min="14605" max="14614" width="3.125" style="40" customWidth="1"/>
    <col min="14615" max="14615" width="2.75" style="40" customWidth="1"/>
    <col min="14616" max="14616" width="3.125" style="40" customWidth="1"/>
    <col min="14617" max="14848" width="9" style="40"/>
    <col min="14849" max="14850" width="2.625" style="40" customWidth="1"/>
    <col min="14851" max="14858" width="5.625" style="40" customWidth="1"/>
    <col min="14859" max="14860" width="7.625" style="40" customWidth="1"/>
    <col min="14861" max="14870" width="3.125" style="40" customWidth="1"/>
    <col min="14871" max="14871" width="2.75" style="40" customWidth="1"/>
    <col min="14872" max="14872" width="3.125" style="40" customWidth="1"/>
    <col min="14873" max="15104" width="9" style="40"/>
    <col min="15105" max="15106" width="2.625" style="40" customWidth="1"/>
    <col min="15107" max="15114" width="5.625" style="40" customWidth="1"/>
    <col min="15115" max="15116" width="7.625" style="40" customWidth="1"/>
    <col min="15117" max="15126" width="3.125" style="40" customWidth="1"/>
    <col min="15127" max="15127" width="2.75" style="40" customWidth="1"/>
    <col min="15128" max="15128" width="3.125" style="40" customWidth="1"/>
    <col min="15129" max="15360" width="9" style="40"/>
    <col min="15361" max="15362" width="2.625" style="40" customWidth="1"/>
    <col min="15363" max="15370" width="5.625" style="40" customWidth="1"/>
    <col min="15371" max="15372" width="7.625" style="40" customWidth="1"/>
    <col min="15373" max="15382" width="3.125" style="40" customWidth="1"/>
    <col min="15383" max="15383" width="2.75" style="40" customWidth="1"/>
    <col min="15384" max="15384" width="3.125" style="40" customWidth="1"/>
    <col min="15385" max="15616" width="9" style="40"/>
    <col min="15617" max="15618" width="2.625" style="40" customWidth="1"/>
    <col min="15619" max="15626" width="5.625" style="40" customWidth="1"/>
    <col min="15627" max="15628" width="7.625" style="40" customWidth="1"/>
    <col min="15629" max="15638" width="3.125" style="40" customWidth="1"/>
    <col min="15639" max="15639" width="2.75" style="40" customWidth="1"/>
    <col min="15640" max="15640" width="3.125" style="40" customWidth="1"/>
    <col min="15641" max="15872" width="9" style="40"/>
    <col min="15873" max="15874" width="2.625" style="40" customWidth="1"/>
    <col min="15875" max="15882" width="5.625" style="40" customWidth="1"/>
    <col min="15883" max="15884" width="7.625" style="40" customWidth="1"/>
    <col min="15885" max="15894" width="3.125" style="40" customWidth="1"/>
    <col min="15895" max="15895" width="2.75" style="40" customWidth="1"/>
    <col min="15896" max="15896" width="3.125" style="40" customWidth="1"/>
    <col min="15897" max="16128" width="9" style="40"/>
    <col min="16129" max="16130" width="2.625" style="40" customWidth="1"/>
    <col min="16131" max="16138" width="5.625" style="40" customWidth="1"/>
    <col min="16139" max="16140" width="7.625" style="40" customWidth="1"/>
    <col min="16141" max="16150" width="3.125" style="40" customWidth="1"/>
    <col min="16151" max="16151" width="2.75" style="40" customWidth="1"/>
    <col min="16152" max="16152" width="3.125" style="40" customWidth="1"/>
    <col min="16153" max="16384" width="9" style="40"/>
  </cols>
  <sheetData>
    <row r="1" spans="1:23" x14ac:dyDescent="0.15">
      <c r="A1" s="40" t="s">
        <v>19</v>
      </c>
    </row>
    <row r="2" spans="1:23" x14ac:dyDescent="0.15">
      <c r="B2" s="155"/>
      <c r="C2" s="156"/>
      <c r="D2" s="156"/>
      <c r="E2" s="156"/>
      <c r="F2" s="156"/>
      <c r="G2" s="156"/>
      <c r="H2" s="156"/>
      <c r="I2" s="156"/>
      <c r="J2" s="156"/>
      <c r="K2" s="156"/>
      <c r="L2" s="156"/>
      <c r="M2" s="156"/>
      <c r="N2" s="156"/>
      <c r="O2" s="156"/>
      <c r="P2" s="156"/>
      <c r="Q2" s="156"/>
      <c r="R2" s="156"/>
      <c r="S2" s="156"/>
      <c r="T2" s="156"/>
      <c r="U2" s="156"/>
      <c r="V2" s="156"/>
      <c r="W2" s="157"/>
    </row>
    <row r="3" spans="1:23" x14ac:dyDescent="0.15">
      <c r="B3" s="158"/>
      <c r="C3" s="699" t="s">
        <v>244</v>
      </c>
      <c r="D3" s="699"/>
      <c r="E3" s="699"/>
      <c r="F3" s="699"/>
      <c r="G3" s="699"/>
      <c r="H3" s="699"/>
      <c r="I3" s="699"/>
      <c r="J3" s="699"/>
      <c r="K3" s="699"/>
      <c r="L3" s="699"/>
      <c r="M3" s="699"/>
      <c r="N3" s="699"/>
      <c r="O3" s="699"/>
      <c r="P3" s="699"/>
      <c r="Q3" s="699"/>
      <c r="R3" s="699"/>
      <c r="S3" s="699"/>
      <c r="T3" s="699"/>
      <c r="U3" s="699"/>
      <c r="V3" s="699"/>
      <c r="W3" s="159"/>
    </row>
    <row r="4" spans="1:23" x14ac:dyDescent="0.15">
      <c r="B4" s="158"/>
      <c r="W4" s="159"/>
    </row>
    <row r="5" spans="1:23" ht="21" customHeight="1" x14ac:dyDescent="0.15">
      <c r="B5" s="158"/>
      <c r="C5" s="700" t="s">
        <v>245</v>
      </c>
      <c r="D5" s="700"/>
      <c r="E5" s="700"/>
      <c r="F5" s="701" t="s">
        <v>42</v>
      </c>
      <c r="G5" s="701"/>
      <c r="H5" s="701"/>
      <c r="I5" s="701"/>
      <c r="J5" s="701"/>
      <c r="K5" s="697" t="s">
        <v>246</v>
      </c>
      <c r="L5" s="697"/>
      <c r="M5" s="702" t="s">
        <v>247</v>
      </c>
      <c r="N5" s="703"/>
      <c r="O5" s="703"/>
      <c r="P5" s="703"/>
      <c r="Q5" s="703"/>
      <c r="R5" s="703"/>
      <c r="S5" s="703"/>
      <c r="T5" s="703"/>
      <c r="U5" s="703"/>
      <c r="V5" s="704"/>
      <c r="W5" s="159"/>
    </row>
    <row r="6" spans="1:23" ht="21" customHeight="1" x14ac:dyDescent="0.15">
      <c r="B6" s="158"/>
      <c r="C6" s="700"/>
      <c r="D6" s="700"/>
      <c r="E6" s="700"/>
      <c r="F6" s="701"/>
      <c r="G6" s="701"/>
      <c r="H6" s="701"/>
      <c r="I6" s="701"/>
      <c r="J6" s="701"/>
      <c r="K6" s="697"/>
      <c r="L6" s="697"/>
      <c r="M6" s="705"/>
      <c r="N6" s="706"/>
      <c r="O6" s="706"/>
      <c r="P6" s="706"/>
      <c r="Q6" s="706"/>
      <c r="R6" s="706"/>
      <c r="S6" s="706"/>
      <c r="T6" s="706"/>
      <c r="U6" s="706"/>
      <c r="V6" s="707"/>
      <c r="W6" s="159"/>
    </row>
    <row r="7" spans="1:23" ht="27" customHeight="1" x14ac:dyDescent="0.15">
      <c r="B7" s="158"/>
      <c r="C7" s="697"/>
      <c r="D7" s="697"/>
      <c r="E7" s="697"/>
      <c r="F7" s="697"/>
      <c r="G7" s="697"/>
      <c r="H7" s="697"/>
      <c r="I7" s="697"/>
      <c r="J7" s="697"/>
      <c r="K7" s="698"/>
      <c r="L7" s="698"/>
      <c r="M7" s="160"/>
      <c r="N7" s="161"/>
      <c r="O7" s="161"/>
      <c r="P7" s="161"/>
      <c r="Q7" s="161"/>
      <c r="R7" s="161"/>
      <c r="S7" s="161"/>
      <c r="T7" s="161"/>
      <c r="U7" s="161"/>
      <c r="V7" s="162"/>
      <c r="W7" s="159"/>
    </row>
    <row r="8" spans="1:23" ht="27" customHeight="1" x14ac:dyDescent="0.15">
      <c r="B8" s="158"/>
      <c r="C8" s="697"/>
      <c r="D8" s="697"/>
      <c r="E8" s="697"/>
      <c r="F8" s="697"/>
      <c r="G8" s="697"/>
      <c r="H8" s="697"/>
      <c r="I8" s="697"/>
      <c r="J8" s="697"/>
      <c r="K8" s="698"/>
      <c r="L8" s="698"/>
      <c r="M8" s="160"/>
      <c r="N8" s="161"/>
      <c r="O8" s="161"/>
      <c r="P8" s="161"/>
      <c r="Q8" s="161"/>
      <c r="R8" s="161"/>
      <c r="S8" s="161"/>
      <c r="T8" s="161"/>
      <c r="U8" s="161"/>
      <c r="V8" s="162"/>
      <c r="W8" s="159"/>
    </row>
    <row r="9" spans="1:23" ht="27" customHeight="1" x14ac:dyDescent="0.15">
      <c r="B9" s="158"/>
      <c r="C9" s="697"/>
      <c r="D9" s="697"/>
      <c r="E9" s="697"/>
      <c r="F9" s="697"/>
      <c r="G9" s="697"/>
      <c r="H9" s="697"/>
      <c r="I9" s="697"/>
      <c r="J9" s="697"/>
      <c r="K9" s="698"/>
      <c r="L9" s="698"/>
      <c r="M9" s="160"/>
      <c r="N9" s="161"/>
      <c r="O9" s="161"/>
      <c r="P9" s="161"/>
      <c r="Q9" s="161"/>
      <c r="R9" s="161"/>
      <c r="S9" s="161"/>
      <c r="T9" s="161"/>
      <c r="U9" s="161"/>
      <c r="V9" s="162"/>
      <c r="W9" s="159"/>
    </row>
    <row r="10" spans="1:23" ht="27" customHeight="1" x14ac:dyDescent="0.15">
      <c r="B10" s="158"/>
      <c r="C10" s="697"/>
      <c r="D10" s="697"/>
      <c r="E10" s="697"/>
      <c r="F10" s="697"/>
      <c r="G10" s="697"/>
      <c r="H10" s="697"/>
      <c r="I10" s="697"/>
      <c r="J10" s="697"/>
      <c r="K10" s="698"/>
      <c r="L10" s="698"/>
      <c r="M10" s="160"/>
      <c r="N10" s="161"/>
      <c r="O10" s="161"/>
      <c r="P10" s="161"/>
      <c r="Q10" s="161"/>
      <c r="R10" s="161"/>
      <c r="S10" s="161"/>
      <c r="T10" s="161"/>
      <c r="U10" s="161"/>
      <c r="V10" s="162"/>
      <c r="W10" s="159"/>
    </row>
    <row r="11" spans="1:23" ht="27" customHeight="1" x14ac:dyDescent="0.15">
      <c r="B11" s="158"/>
      <c r="C11" s="697"/>
      <c r="D11" s="697"/>
      <c r="E11" s="697"/>
      <c r="F11" s="697"/>
      <c r="G11" s="697"/>
      <c r="H11" s="697"/>
      <c r="I11" s="697"/>
      <c r="J11" s="697"/>
      <c r="K11" s="698"/>
      <c r="L11" s="698"/>
      <c r="M11" s="160"/>
      <c r="N11" s="161"/>
      <c r="O11" s="161"/>
      <c r="P11" s="161"/>
      <c r="Q11" s="161"/>
      <c r="R11" s="161"/>
      <c r="S11" s="161"/>
      <c r="T11" s="161"/>
      <c r="U11" s="161"/>
      <c r="V11" s="162"/>
      <c r="W11" s="159"/>
    </row>
    <row r="12" spans="1:23" ht="27" customHeight="1" x14ac:dyDescent="0.15">
      <c r="B12" s="158"/>
      <c r="C12" s="697"/>
      <c r="D12" s="697"/>
      <c r="E12" s="697"/>
      <c r="F12" s="697"/>
      <c r="G12" s="697"/>
      <c r="H12" s="697"/>
      <c r="I12" s="697"/>
      <c r="J12" s="697"/>
      <c r="K12" s="698"/>
      <c r="L12" s="698"/>
      <c r="M12" s="160"/>
      <c r="N12" s="161"/>
      <c r="O12" s="161"/>
      <c r="P12" s="161"/>
      <c r="Q12" s="161"/>
      <c r="R12" s="161"/>
      <c r="S12" s="161"/>
      <c r="T12" s="161"/>
      <c r="U12" s="161"/>
      <c r="V12" s="162"/>
      <c r="W12" s="159"/>
    </row>
    <row r="13" spans="1:23" ht="27" customHeight="1" x14ac:dyDescent="0.15">
      <c r="B13" s="158"/>
      <c r="C13" s="697"/>
      <c r="D13" s="697"/>
      <c r="E13" s="697"/>
      <c r="F13" s="697"/>
      <c r="G13" s="697"/>
      <c r="H13" s="697"/>
      <c r="I13" s="697"/>
      <c r="J13" s="697"/>
      <c r="K13" s="698"/>
      <c r="L13" s="698"/>
      <c r="M13" s="160"/>
      <c r="N13" s="161"/>
      <c r="O13" s="161"/>
      <c r="P13" s="161"/>
      <c r="Q13" s="161"/>
      <c r="R13" s="161"/>
      <c r="S13" s="161"/>
      <c r="T13" s="161"/>
      <c r="U13" s="161"/>
      <c r="V13" s="162"/>
      <c r="W13" s="159"/>
    </row>
    <row r="14" spans="1:23" ht="27" customHeight="1" x14ac:dyDescent="0.15">
      <c r="B14" s="158"/>
      <c r="C14" s="697"/>
      <c r="D14" s="697"/>
      <c r="E14" s="697"/>
      <c r="F14" s="697"/>
      <c r="G14" s="697"/>
      <c r="H14" s="697"/>
      <c r="I14" s="697"/>
      <c r="J14" s="697"/>
      <c r="K14" s="698"/>
      <c r="L14" s="698"/>
      <c r="M14" s="160"/>
      <c r="N14" s="161"/>
      <c r="O14" s="161"/>
      <c r="P14" s="161"/>
      <c r="Q14" s="161"/>
      <c r="R14" s="161"/>
      <c r="S14" s="161"/>
      <c r="T14" s="161"/>
      <c r="U14" s="161"/>
      <c r="V14" s="162"/>
      <c r="W14" s="159"/>
    </row>
    <row r="15" spans="1:23" ht="27" customHeight="1" x14ac:dyDescent="0.15">
      <c r="B15" s="158"/>
      <c r="C15" s="697"/>
      <c r="D15" s="697"/>
      <c r="E15" s="697"/>
      <c r="F15" s="697"/>
      <c r="G15" s="697"/>
      <c r="H15" s="697"/>
      <c r="I15" s="697"/>
      <c r="J15" s="697"/>
      <c r="K15" s="698"/>
      <c r="L15" s="698"/>
      <c r="M15" s="160"/>
      <c r="N15" s="161"/>
      <c r="O15" s="161"/>
      <c r="P15" s="161"/>
      <c r="Q15" s="161"/>
      <c r="R15" s="161"/>
      <c r="S15" s="161"/>
      <c r="T15" s="161"/>
      <c r="U15" s="161"/>
      <c r="V15" s="162"/>
      <c r="W15" s="159"/>
    </row>
    <row r="16" spans="1:23" ht="27" customHeight="1" x14ac:dyDescent="0.15">
      <c r="B16" s="158"/>
      <c r="C16" s="697"/>
      <c r="D16" s="697"/>
      <c r="E16" s="697"/>
      <c r="F16" s="697"/>
      <c r="G16" s="697"/>
      <c r="H16" s="697"/>
      <c r="I16" s="697"/>
      <c r="J16" s="697"/>
      <c r="K16" s="698"/>
      <c r="L16" s="698"/>
      <c r="M16" s="160"/>
      <c r="N16" s="161"/>
      <c r="O16" s="161"/>
      <c r="P16" s="161"/>
      <c r="Q16" s="161"/>
      <c r="R16" s="161"/>
      <c r="S16" s="161"/>
      <c r="T16" s="161"/>
      <c r="U16" s="161"/>
      <c r="V16" s="162"/>
      <c r="W16" s="159"/>
    </row>
    <row r="17" spans="2:23" x14ac:dyDescent="0.15">
      <c r="B17" s="158"/>
      <c r="C17" s="41"/>
      <c r="D17" s="41"/>
      <c r="E17" s="41"/>
      <c r="F17" s="41"/>
      <c r="G17" s="41"/>
      <c r="H17" s="41"/>
      <c r="I17" s="41"/>
      <c r="J17" s="41"/>
      <c r="K17" s="41"/>
      <c r="L17" s="41"/>
      <c r="M17" s="41"/>
      <c r="N17" s="41"/>
      <c r="O17" s="41"/>
      <c r="P17" s="41"/>
      <c r="Q17" s="41"/>
      <c r="R17" s="41"/>
      <c r="S17" s="41"/>
      <c r="T17" s="41"/>
      <c r="U17" s="41"/>
      <c r="W17" s="159"/>
    </row>
    <row r="18" spans="2:23" x14ac:dyDescent="0.15">
      <c r="B18" s="158"/>
      <c r="C18" s="41"/>
      <c r="D18" s="41"/>
      <c r="E18" s="41"/>
      <c r="F18" s="41"/>
      <c r="G18" s="41"/>
      <c r="H18" s="41"/>
      <c r="I18" s="41"/>
      <c r="J18" s="41"/>
      <c r="K18" s="41"/>
      <c r="L18" s="41"/>
      <c r="M18" s="41"/>
      <c r="N18" s="41"/>
      <c r="O18" s="41"/>
      <c r="P18" s="41"/>
      <c r="Q18" s="41"/>
      <c r="R18" s="41"/>
      <c r="S18" s="41"/>
      <c r="T18" s="41"/>
      <c r="U18" s="41"/>
      <c r="W18" s="159"/>
    </row>
    <row r="19" spans="2:23" x14ac:dyDescent="0.15">
      <c r="B19" s="158"/>
      <c r="C19" s="708" t="s">
        <v>248</v>
      </c>
      <c r="D19" s="708"/>
      <c r="E19" s="708"/>
      <c r="F19" s="708"/>
      <c r="G19" s="708"/>
      <c r="H19" s="708"/>
      <c r="I19" s="708"/>
      <c r="J19" s="708"/>
      <c r="K19" s="708"/>
      <c r="L19" s="708"/>
      <c r="M19" s="708"/>
      <c r="N19" s="708"/>
      <c r="O19" s="708"/>
      <c r="P19" s="708"/>
      <c r="Q19" s="708"/>
      <c r="R19" s="708"/>
      <c r="S19" s="708"/>
      <c r="T19" s="708"/>
      <c r="U19" s="708"/>
      <c r="V19" s="708"/>
      <c r="W19" s="159"/>
    </row>
    <row r="20" spans="2:23" x14ac:dyDescent="0.15">
      <c r="B20" s="158"/>
      <c r="W20" s="159"/>
    </row>
    <row r="21" spans="2:23" ht="21" customHeight="1" x14ac:dyDescent="0.15">
      <c r="B21" s="158"/>
      <c r="C21" s="700" t="s">
        <v>245</v>
      </c>
      <c r="D21" s="700"/>
      <c r="E21" s="700"/>
      <c r="F21" s="701" t="s">
        <v>42</v>
      </c>
      <c r="G21" s="701"/>
      <c r="H21" s="701"/>
      <c r="I21" s="701"/>
      <c r="J21" s="701"/>
      <c r="K21" s="697" t="s">
        <v>246</v>
      </c>
      <c r="L21" s="697"/>
      <c r="M21" s="702" t="s">
        <v>247</v>
      </c>
      <c r="N21" s="703"/>
      <c r="O21" s="703"/>
      <c r="P21" s="703"/>
      <c r="Q21" s="703"/>
      <c r="R21" s="703"/>
      <c r="S21" s="703"/>
      <c r="T21" s="703"/>
      <c r="U21" s="703"/>
      <c r="V21" s="704"/>
      <c r="W21" s="159"/>
    </row>
    <row r="22" spans="2:23" ht="21" customHeight="1" x14ac:dyDescent="0.15">
      <c r="B22" s="158"/>
      <c r="C22" s="700"/>
      <c r="D22" s="700"/>
      <c r="E22" s="700"/>
      <c r="F22" s="701"/>
      <c r="G22" s="701"/>
      <c r="H22" s="701"/>
      <c r="I22" s="701"/>
      <c r="J22" s="701"/>
      <c r="K22" s="697"/>
      <c r="L22" s="697"/>
      <c r="M22" s="705"/>
      <c r="N22" s="706"/>
      <c r="O22" s="706"/>
      <c r="P22" s="706"/>
      <c r="Q22" s="706"/>
      <c r="R22" s="706"/>
      <c r="S22" s="706"/>
      <c r="T22" s="706"/>
      <c r="U22" s="706"/>
      <c r="V22" s="707"/>
      <c r="W22" s="159"/>
    </row>
    <row r="23" spans="2:23" ht="27" customHeight="1" x14ac:dyDescent="0.15">
      <c r="B23" s="158"/>
      <c r="C23" s="697"/>
      <c r="D23" s="697"/>
      <c r="E23" s="697"/>
      <c r="F23" s="697"/>
      <c r="G23" s="697"/>
      <c r="H23" s="697"/>
      <c r="I23" s="697"/>
      <c r="J23" s="697"/>
      <c r="K23" s="698"/>
      <c r="L23" s="698"/>
      <c r="M23" s="160"/>
      <c r="N23" s="161"/>
      <c r="O23" s="161"/>
      <c r="P23" s="161"/>
      <c r="Q23" s="161"/>
      <c r="R23" s="161"/>
      <c r="S23" s="161"/>
      <c r="T23" s="161"/>
      <c r="U23" s="161"/>
      <c r="V23" s="162"/>
      <c r="W23" s="159"/>
    </row>
    <row r="24" spans="2:23" ht="27" customHeight="1" x14ac:dyDescent="0.15">
      <c r="B24" s="158"/>
      <c r="C24" s="697"/>
      <c r="D24" s="697"/>
      <c r="E24" s="697"/>
      <c r="F24" s="697"/>
      <c r="G24" s="697"/>
      <c r="H24" s="697"/>
      <c r="I24" s="697"/>
      <c r="J24" s="697"/>
      <c r="K24" s="698"/>
      <c r="L24" s="698"/>
      <c r="M24" s="160"/>
      <c r="N24" s="161"/>
      <c r="O24" s="161"/>
      <c r="P24" s="161"/>
      <c r="Q24" s="161"/>
      <c r="R24" s="161"/>
      <c r="S24" s="161"/>
      <c r="T24" s="161"/>
      <c r="U24" s="161"/>
      <c r="V24" s="162"/>
      <c r="W24" s="159"/>
    </row>
    <row r="25" spans="2:23" ht="27" customHeight="1" x14ac:dyDescent="0.15">
      <c r="B25" s="158"/>
      <c r="C25" s="697"/>
      <c r="D25" s="697"/>
      <c r="E25" s="697"/>
      <c r="F25" s="697"/>
      <c r="G25" s="697"/>
      <c r="H25" s="697"/>
      <c r="I25" s="697"/>
      <c r="J25" s="697"/>
      <c r="K25" s="698"/>
      <c r="L25" s="698"/>
      <c r="M25" s="160"/>
      <c r="N25" s="161"/>
      <c r="O25" s="161"/>
      <c r="P25" s="161"/>
      <c r="Q25" s="161"/>
      <c r="R25" s="161"/>
      <c r="S25" s="161"/>
      <c r="T25" s="161"/>
      <c r="U25" s="161"/>
      <c r="V25" s="162"/>
      <c r="W25" s="159"/>
    </row>
    <row r="26" spans="2:23" ht="27" customHeight="1" x14ac:dyDescent="0.15">
      <c r="B26" s="158"/>
      <c r="C26" s="697"/>
      <c r="D26" s="697"/>
      <c r="E26" s="697"/>
      <c r="F26" s="697"/>
      <c r="G26" s="697"/>
      <c r="H26" s="697"/>
      <c r="I26" s="697"/>
      <c r="J26" s="697"/>
      <c r="K26" s="698"/>
      <c r="L26" s="698"/>
      <c r="M26" s="160"/>
      <c r="N26" s="161"/>
      <c r="O26" s="161"/>
      <c r="P26" s="161"/>
      <c r="Q26" s="161"/>
      <c r="R26" s="161"/>
      <c r="S26" s="161"/>
      <c r="T26" s="161"/>
      <c r="U26" s="161"/>
      <c r="V26" s="162"/>
      <c r="W26" s="159"/>
    </row>
    <row r="27" spans="2:23" ht="27" customHeight="1" x14ac:dyDescent="0.15">
      <c r="B27" s="158"/>
      <c r="C27" s="697"/>
      <c r="D27" s="697"/>
      <c r="E27" s="697"/>
      <c r="F27" s="697"/>
      <c r="G27" s="697"/>
      <c r="H27" s="697"/>
      <c r="I27" s="697"/>
      <c r="J27" s="697"/>
      <c r="K27" s="698"/>
      <c r="L27" s="698"/>
      <c r="M27" s="160"/>
      <c r="N27" s="161"/>
      <c r="O27" s="161"/>
      <c r="P27" s="161"/>
      <c r="Q27" s="161"/>
      <c r="R27" s="161"/>
      <c r="S27" s="161"/>
      <c r="T27" s="161"/>
      <c r="U27" s="161"/>
      <c r="V27" s="162"/>
      <c r="W27" s="159"/>
    </row>
    <row r="28" spans="2:23" ht="27" customHeight="1" x14ac:dyDescent="0.15">
      <c r="B28" s="158"/>
      <c r="C28" s="697"/>
      <c r="D28" s="697"/>
      <c r="E28" s="697"/>
      <c r="F28" s="697"/>
      <c r="G28" s="697"/>
      <c r="H28" s="697"/>
      <c r="I28" s="697"/>
      <c r="J28" s="697"/>
      <c r="K28" s="698"/>
      <c r="L28" s="698"/>
      <c r="M28" s="160"/>
      <c r="N28" s="161"/>
      <c r="O28" s="161"/>
      <c r="P28" s="161"/>
      <c r="Q28" s="161"/>
      <c r="R28" s="161"/>
      <c r="S28" s="161"/>
      <c r="T28" s="161"/>
      <c r="U28" s="161"/>
      <c r="V28" s="162"/>
      <c r="W28" s="159"/>
    </row>
    <row r="29" spans="2:23" ht="27" customHeight="1" x14ac:dyDescent="0.15">
      <c r="B29" s="158"/>
      <c r="C29" s="697"/>
      <c r="D29" s="697"/>
      <c r="E29" s="697"/>
      <c r="F29" s="697"/>
      <c r="G29" s="697"/>
      <c r="H29" s="697"/>
      <c r="I29" s="697"/>
      <c r="J29" s="697"/>
      <c r="K29" s="698"/>
      <c r="L29" s="698"/>
      <c r="M29" s="160"/>
      <c r="N29" s="161"/>
      <c r="O29" s="161"/>
      <c r="P29" s="161"/>
      <c r="Q29" s="161"/>
      <c r="R29" s="161"/>
      <c r="S29" s="161"/>
      <c r="T29" s="161"/>
      <c r="U29" s="161"/>
      <c r="V29" s="162"/>
      <c r="W29" s="159"/>
    </row>
    <row r="30" spans="2:23" x14ac:dyDescent="0.15">
      <c r="B30" s="158"/>
      <c r="C30" s="41"/>
      <c r="D30" s="41"/>
      <c r="E30" s="41"/>
      <c r="F30" s="41"/>
      <c r="G30" s="41"/>
      <c r="H30" s="41"/>
      <c r="I30" s="41"/>
      <c r="J30" s="41"/>
      <c r="K30" s="41"/>
      <c r="L30" s="41"/>
      <c r="M30" s="41"/>
      <c r="N30" s="41"/>
      <c r="O30" s="41"/>
      <c r="P30" s="41"/>
      <c r="Q30" s="41"/>
      <c r="R30" s="41"/>
      <c r="S30" s="41"/>
      <c r="T30" s="41"/>
      <c r="U30" s="41"/>
      <c r="W30" s="159"/>
    </row>
    <row r="31" spans="2:23" x14ac:dyDescent="0.15">
      <c r="B31" s="158"/>
      <c r="W31" s="159"/>
    </row>
    <row r="32" spans="2:23" x14ac:dyDescent="0.15">
      <c r="B32" s="158"/>
      <c r="C32" s="708" t="s">
        <v>249</v>
      </c>
      <c r="D32" s="708"/>
      <c r="E32" s="708"/>
      <c r="F32" s="708"/>
      <c r="G32" s="708"/>
      <c r="H32" s="708"/>
      <c r="I32" s="708"/>
      <c r="J32" s="708"/>
      <c r="K32" s="708"/>
      <c r="L32" s="708"/>
      <c r="M32" s="708"/>
      <c r="N32" s="708"/>
      <c r="O32" s="708"/>
      <c r="P32" s="708"/>
      <c r="Q32" s="708"/>
      <c r="R32" s="708"/>
      <c r="S32" s="708"/>
      <c r="T32" s="708"/>
      <c r="U32" s="708"/>
      <c r="V32" s="708"/>
      <c r="W32" s="159"/>
    </row>
    <row r="33" spans="2:23" x14ac:dyDescent="0.15">
      <c r="B33" s="158"/>
      <c r="W33" s="159"/>
    </row>
    <row r="34" spans="2:23" ht="21" customHeight="1" x14ac:dyDescent="0.15">
      <c r="B34" s="158"/>
      <c r="C34" s="700" t="s">
        <v>245</v>
      </c>
      <c r="D34" s="700"/>
      <c r="E34" s="700"/>
      <c r="F34" s="701" t="s">
        <v>42</v>
      </c>
      <c r="G34" s="701"/>
      <c r="H34" s="701"/>
      <c r="I34" s="701"/>
      <c r="J34" s="701"/>
      <c r="K34" s="697" t="s">
        <v>246</v>
      </c>
      <c r="L34" s="697"/>
      <c r="M34" s="702" t="s">
        <v>247</v>
      </c>
      <c r="N34" s="703"/>
      <c r="O34" s="703"/>
      <c r="P34" s="703"/>
      <c r="Q34" s="703"/>
      <c r="R34" s="703"/>
      <c r="S34" s="703"/>
      <c r="T34" s="703"/>
      <c r="U34" s="703"/>
      <c r="V34" s="704"/>
      <c r="W34" s="159"/>
    </row>
    <row r="35" spans="2:23" ht="21" customHeight="1" x14ac:dyDescent="0.15">
      <c r="B35" s="158"/>
      <c r="C35" s="700"/>
      <c r="D35" s="700"/>
      <c r="E35" s="700"/>
      <c r="F35" s="701"/>
      <c r="G35" s="701"/>
      <c r="H35" s="701"/>
      <c r="I35" s="701"/>
      <c r="J35" s="701"/>
      <c r="K35" s="697"/>
      <c r="L35" s="697"/>
      <c r="M35" s="705"/>
      <c r="N35" s="706"/>
      <c r="O35" s="706"/>
      <c r="P35" s="706"/>
      <c r="Q35" s="706"/>
      <c r="R35" s="706"/>
      <c r="S35" s="706"/>
      <c r="T35" s="706"/>
      <c r="U35" s="706"/>
      <c r="V35" s="707"/>
      <c r="W35" s="159"/>
    </row>
    <row r="36" spans="2:23" ht="27" customHeight="1" x14ac:dyDescent="0.15">
      <c r="B36" s="158"/>
      <c r="C36" s="697"/>
      <c r="D36" s="697"/>
      <c r="E36" s="697"/>
      <c r="F36" s="697"/>
      <c r="G36" s="697"/>
      <c r="H36" s="697"/>
      <c r="I36" s="697"/>
      <c r="J36" s="697"/>
      <c r="K36" s="698"/>
      <c r="L36" s="698"/>
      <c r="M36" s="160"/>
      <c r="N36" s="161"/>
      <c r="O36" s="161"/>
      <c r="P36" s="161"/>
      <c r="Q36" s="161"/>
      <c r="R36" s="161"/>
      <c r="S36" s="161"/>
      <c r="T36" s="161"/>
      <c r="U36" s="161"/>
      <c r="V36" s="162"/>
      <c r="W36" s="159"/>
    </row>
    <row r="37" spans="2:23" ht="27" customHeight="1" x14ac:dyDescent="0.15">
      <c r="B37" s="158"/>
      <c r="C37" s="697"/>
      <c r="D37" s="697"/>
      <c r="E37" s="697"/>
      <c r="F37" s="697"/>
      <c r="G37" s="697"/>
      <c r="H37" s="697"/>
      <c r="I37" s="697"/>
      <c r="J37" s="697"/>
      <c r="K37" s="698"/>
      <c r="L37" s="698"/>
      <c r="M37" s="160"/>
      <c r="N37" s="161"/>
      <c r="O37" s="161"/>
      <c r="P37" s="161"/>
      <c r="Q37" s="161"/>
      <c r="R37" s="161"/>
      <c r="S37" s="161"/>
      <c r="T37" s="161"/>
      <c r="U37" s="161"/>
      <c r="V37" s="162"/>
      <c r="W37" s="159"/>
    </row>
    <row r="38" spans="2:23" ht="27" customHeight="1" x14ac:dyDescent="0.15">
      <c r="B38" s="158"/>
      <c r="C38" s="697"/>
      <c r="D38" s="697"/>
      <c r="E38" s="697"/>
      <c r="F38" s="697"/>
      <c r="G38" s="697"/>
      <c r="H38" s="697"/>
      <c r="I38" s="697"/>
      <c r="J38" s="697"/>
      <c r="K38" s="698"/>
      <c r="L38" s="698"/>
      <c r="M38" s="160"/>
      <c r="N38" s="161"/>
      <c r="O38" s="161"/>
      <c r="P38" s="161"/>
      <c r="Q38" s="161"/>
      <c r="R38" s="161"/>
      <c r="S38" s="161"/>
      <c r="T38" s="161"/>
      <c r="U38" s="161"/>
      <c r="V38" s="162"/>
      <c r="W38" s="159"/>
    </row>
    <row r="39" spans="2:23" ht="27" customHeight="1" x14ac:dyDescent="0.15">
      <c r="B39" s="158"/>
      <c r="C39" s="697"/>
      <c r="D39" s="697"/>
      <c r="E39" s="697"/>
      <c r="F39" s="697"/>
      <c r="G39" s="697"/>
      <c r="H39" s="697"/>
      <c r="I39" s="697"/>
      <c r="J39" s="697"/>
      <c r="K39" s="698"/>
      <c r="L39" s="698"/>
      <c r="M39" s="160"/>
      <c r="N39" s="161"/>
      <c r="O39" s="161"/>
      <c r="P39" s="161"/>
      <c r="Q39" s="161"/>
      <c r="R39" s="161"/>
      <c r="S39" s="161"/>
      <c r="T39" s="161"/>
      <c r="U39" s="161"/>
      <c r="V39" s="162"/>
      <c r="W39" s="159"/>
    </row>
    <row r="40" spans="2:23" ht="27" customHeight="1" x14ac:dyDescent="0.15">
      <c r="B40" s="158"/>
      <c r="C40" s="697"/>
      <c r="D40" s="697"/>
      <c r="E40" s="697"/>
      <c r="F40" s="697"/>
      <c r="G40" s="697"/>
      <c r="H40" s="697"/>
      <c r="I40" s="697"/>
      <c r="J40" s="697"/>
      <c r="K40" s="698"/>
      <c r="L40" s="698"/>
      <c r="M40" s="160"/>
      <c r="N40" s="161"/>
      <c r="O40" s="161"/>
      <c r="P40" s="161"/>
      <c r="Q40" s="161"/>
      <c r="R40" s="161"/>
      <c r="S40" s="161"/>
      <c r="T40" s="161"/>
      <c r="U40" s="161"/>
      <c r="V40" s="162"/>
      <c r="W40" s="159"/>
    </row>
    <row r="41" spans="2:23" x14ac:dyDescent="0.15">
      <c r="B41" s="158"/>
      <c r="C41" s="41"/>
      <c r="D41" s="41"/>
      <c r="E41" s="41"/>
      <c r="F41" s="41"/>
      <c r="G41" s="41"/>
      <c r="H41" s="41"/>
      <c r="I41" s="41"/>
      <c r="J41" s="41"/>
      <c r="K41" s="41"/>
      <c r="L41" s="41"/>
      <c r="M41" s="41"/>
      <c r="N41" s="41"/>
      <c r="O41" s="41"/>
      <c r="P41" s="41"/>
      <c r="Q41" s="41"/>
      <c r="R41" s="41"/>
      <c r="S41" s="41"/>
      <c r="T41" s="41"/>
      <c r="U41" s="41"/>
      <c r="W41" s="159"/>
    </row>
    <row r="42" spans="2:23" x14ac:dyDescent="0.15">
      <c r="B42" s="163"/>
      <c r="C42" s="164"/>
      <c r="D42" s="164"/>
      <c r="E42" s="164"/>
      <c r="F42" s="164"/>
      <c r="G42" s="164"/>
      <c r="H42" s="164"/>
      <c r="I42" s="164"/>
      <c r="J42" s="164"/>
      <c r="K42" s="164"/>
      <c r="L42" s="164"/>
      <c r="M42" s="164"/>
      <c r="N42" s="164"/>
      <c r="O42" s="164"/>
      <c r="P42" s="164"/>
      <c r="Q42" s="164"/>
      <c r="R42" s="164"/>
      <c r="S42" s="164"/>
      <c r="T42" s="164"/>
      <c r="U42" s="164"/>
      <c r="V42" s="164"/>
      <c r="W42" s="165"/>
    </row>
  </sheetData>
  <mergeCells count="81">
    <mergeCell ref="C40:E40"/>
    <mergeCell ref="F40:J40"/>
    <mergeCell ref="K40:L40"/>
    <mergeCell ref="C38:E38"/>
    <mergeCell ref="F38:J38"/>
    <mergeCell ref="K38:L38"/>
    <mergeCell ref="C39:E39"/>
    <mergeCell ref="F39:J39"/>
    <mergeCell ref="K39:L39"/>
    <mergeCell ref="C36:E36"/>
    <mergeCell ref="F36:J36"/>
    <mergeCell ref="K36:L36"/>
    <mergeCell ref="C37:E37"/>
    <mergeCell ref="F37:J37"/>
    <mergeCell ref="K37:L37"/>
    <mergeCell ref="C29:E29"/>
    <mergeCell ref="F29:J29"/>
    <mergeCell ref="K29:L29"/>
    <mergeCell ref="C32:V32"/>
    <mergeCell ref="C34:E35"/>
    <mergeCell ref="F34:J35"/>
    <mergeCell ref="K34:L35"/>
    <mergeCell ref="M34:V35"/>
    <mergeCell ref="C27:E27"/>
    <mergeCell ref="F27:J27"/>
    <mergeCell ref="K27:L27"/>
    <mergeCell ref="C28:E28"/>
    <mergeCell ref="F28:J28"/>
    <mergeCell ref="K28:L28"/>
    <mergeCell ref="C25:E25"/>
    <mergeCell ref="F25:J25"/>
    <mergeCell ref="K25:L25"/>
    <mergeCell ref="C26:E26"/>
    <mergeCell ref="F26:J26"/>
    <mergeCell ref="K26:L26"/>
    <mergeCell ref="C23:E23"/>
    <mergeCell ref="F23:J23"/>
    <mergeCell ref="K23:L23"/>
    <mergeCell ref="C24:E24"/>
    <mergeCell ref="F24:J24"/>
    <mergeCell ref="K24:L24"/>
    <mergeCell ref="C16:E16"/>
    <mergeCell ref="F16:J16"/>
    <mergeCell ref="K16:L16"/>
    <mergeCell ref="C19:V19"/>
    <mergeCell ref="C21:E22"/>
    <mergeCell ref="F21:J22"/>
    <mergeCell ref="K21:L22"/>
    <mergeCell ref="M21:V22"/>
    <mergeCell ref="C14:E14"/>
    <mergeCell ref="F14:J14"/>
    <mergeCell ref="K14:L14"/>
    <mergeCell ref="C15:E15"/>
    <mergeCell ref="F15:J15"/>
    <mergeCell ref="K15:L15"/>
    <mergeCell ref="C12:E12"/>
    <mergeCell ref="F12:J12"/>
    <mergeCell ref="K12:L12"/>
    <mergeCell ref="C13:E13"/>
    <mergeCell ref="F13:J13"/>
    <mergeCell ref="K13:L13"/>
    <mergeCell ref="C10:E10"/>
    <mergeCell ref="F10:J10"/>
    <mergeCell ref="K10:L10"/>
    <mergeCell ref="C11:E11"/>
    <mergeCell ref="F11:J11"/>
    <mergeCell ref="K11:L11"/>
    <mergeCell ref="C8:E8"/>
    <mergeCell ref="F8:J8"/>
    <mergeCell ref="K8:L8"/>
    <mergeCell ref="C9:E9"/>
    <mergeCell ref="F9:J9"/>
    <mergeCell ref="K9:L9"/>
    <mergeCell ref="C7:E7"/>
    <mergeCell ref="F7:J7"/>
    <mergeCell ref="K7:L7"/>
    <mergeCell ref="C3:V3"/>
    <mergeCell ref="C5:E6"/>
    <mergeCell ref="F5:J6"/>
    <mergeCell ref="K5:L6"/>
    <mergeCell ref="M5:V6"/>
  </mergeCells>
  <phoneticPr fontId="5"/>
  <printOptions horizontalCentered="1" verticalCentered="1"/>
  <pageMargins left="0.39370078740157483" right="0.39370078740157483" top="0.39370078740157483" bottom="0.39370078740157483" header="0.51181102362204722" footer="0.51181102362204722"/>
  <pageSetup paperSize="9" scale="95"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3BB4E-8802-4FEB-92A5-8DBB998934B4}">
  <sheetPr>
    <pageSetUpPr fitToPage="1"/>
  </sheetPr>
  <dimension ref="B1:C15"/>
  <sheetViews>
    <sheetView showGridLines="0" view="pageBreakPreview" zoomScale="110" zoomScaleNormal="150" zoomScaleSheetLayoutView="110" workbookViewId="0">
      <selection activeCell="H14" sqref="H14"/>
    </sheetView>
  </sheetViews>
  <sheetFormatPr defaultColWidth="7" defaultRowHeight="13.5" x14ac:dyDescent="0.15"/>
  <cols>
    <col min="1" max="1" width="0.75" style="517" customWidth="1"/>
    <col min="2" max="2" width="5.875" style="517" customWidth="1"/>
    <col min="3" max="3" width="83.125" style="518" customWidth="1"/>
    <col min="4" max="4" width="0.75" style="517" customWidth="1"/>
    <col min="5" max="10" width="7" style="517"/>
    <col min="11" max="11" width="6.5" style="517" customWidth="1"/>
    <col min="12" max="16384" width="7" style="517"/>
  </cols>
  <sheetData>
    <row r="1" spans="2:3" s="515" customFormat="1" x14ac:dyDescent="0.15">
      <c r="B1" s="514" t="s">
        <v>876</v>
      </c>
    </row>
    <row r="2" spans="2:3" s="515" customFormat="1" ht="27" x14ac:dyDescent="0.15">
      <c r="C2" s="516" t="s">
        <v>877</v>
      </c>
    </row>
    <row r="3" spans="2:3" ht="6" customHeight="1" x14ac:dyDescent="0.15"/>
    <row r="4" spans="2:3" s="515" customFormat="1" x14ac:dyDescent="0.15">
      <c r="B4" s="519" t="s">
        <v>878</v>
      </c>
      <c r="C4" s="520" t="s">
        <v>879</v>
      </c>
    </row>
    <row r="5" spans="2:3" s="515" customFormat="1" ht="21" x14ac:dyDescent="0.15">
      <c r="B5" s="519" t="s">
        <v>880</v>
      </c>
      <c r="C5" s="520" t="s">
        <v>881</v>
      </c>
    </row>
    <row r="6" spans="2:3" s="515" customFormat="1" ht="21" x14ac:dyDescent="0.15">
      <c r="B6" s="519" t="s">
        <v>882</v>
      </c>
      <c r="C6" s="520" t="s">
        <v>883</v>
      </c>
    </row>
    <row r="7" spans="2:3" s="515" customFormat="1" ht="21" x14ac:dyDescent="0.15">
      <c r="B7" s="519" t="s">
        <v>884</v>
      </c>
      <c r="C7" s="520" t="s">
        <v>885</v>
      </c>
    </row>
    <row r="8" spans="2:3" s="515" customFormat="1" ht="21" x14ac:dyDescent="0.15">
      <c r="B8" s="519" t="s">
        <v>886</v>
      </c>
      <c r="C8" s="520" t="s">
        <v>887</v>
      </c>
    </row>
    <row r="9" spans="2:3" s="515" customFormat="1" ht="105" x14ac:dyDescent="0.15">
      <c r="B9" s="519" t="s">
        <v>888</v>
      </c>
      <c r="C9" s="520" t="s">
        <v>889</v>
      </c>
    </row>
    <row r="10" spans="2:3" s="515" customFormat="1" ht="105" x14ac:dyDescent="0.15">
      <c r="B10" s="519" t="s">
        <v>890</v>
      </c>
      <c r="C10" s="520" t="s">
        <v>891</v>
      </c>
    </row>
    <row r="11" spans="2:3" s="515" customFormat="1" ht="42" x14ac:dyDescent="0.15">
      <c r="B11" s="519" t="s">
        <v>892</v>
      </c>
      <c r="C11" s="520" t="s">
        <v>893</v>
      </c>
    </row>
    <row r="12" spans="2:3" s="515" customFormat="1" ht="63" x14ac:dyDescent="0.15">
      <c r="B12" s="519" t="s">
        <v>894</v>
      </c>
      <c r="C12" s="520" t="s">
        <v>895</v>
      </c>
    </row>
    <row r="13" spans="2:3" s="515" customFormat="1" x14ac:dyDescent="0.15">
      <c r="B13" s="519" t="s">
        <v>896</v>
      </c>
      <c r="C13" s="520" t="s">
        <v>897</v>
      </c>
    </row>
    <row r="14" spans="2:3" s="515" customFormat="1" x14ac:dyDescent="0.15">
      <c r="B14" s="519" t="s">
        <v>898</v>
      </c>
      <c r="C14" s="520" t="s">
        <v>899</v>
      </c>
    </row>
    <row r="15" spans="2:3" x14ac:dyDescent="0.15">
      <c r="B15" s="521"/>
    </row>
  </sheetData>
  <phoneticPr fontId="5"/>
  <printOptions horizontalCentered="1"/>
  <pageMargins left="0.23622047244094491" right="0.23622047244094491" top="0.74803149606299213" bottom="0.74803149606299213" header="0.31496062992125984" footer="0.31496062992125984"/>
  <pageSetup paperSize="9" orientation="portrait" horizontalDpi="4294967293"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F6061-0554-44BD-BA96-A64D6BFB4918}">
  <sheetPr>
    <pageSetUpPr fitToPage="1"/>
  </sheetPr>
  <dimension ref="B1:C15"/>
  <sheetViews>
    <sheetView showGridLines="0" view="pageBreakPreview" zoomScaleNormal="100" zoomScaleSheetLayoutView="100" workbookViewId="0">
      <selection activeCell="H14" sqref="H14"/>
    </sheetView>
  </sheetViews>
  <sheetFormatPr defaultColWidth="7" defaultRowHeight="13.5" x14ac:dyDescent="0.15"/>
  <cols>
    <col min="1" max="1" width="0.75" style="517" customWidth="1"/>
    <col min="2" max="2" width="5.875" style="517" customWidth="1"/>
    <col min="3" max="3" width="83.125" style="518" customWidth="1"/>
    <col min="4" max="4" width="0.75" style="517" customWidth="1"/>
    <col min="5" max="10" width="7" style="517"/>
    <col min="11" max="11" width="6.5" style="517" customWidth="1"/>
    <col min="12" max="16384" width="7" style="517"/>
  </cols>
  <sheetData>
    <row r="1" spans="2:3" x14ac:dyDescent="0.15">
      <c r="B1" s="515" t="s">
        <v>900</v>
      </c>
      <c r="C1" s="515"/>
    </row>
    <row r="2" spans="2:3" x14ac:dyDescent="0.15">
      <c r="B2" s="515"/>
      <c r="C2" s="515" t="s">
        <v>901</v>
      </c>
    </row>
    <row r="3" spans="2:3" ht="6" customHeight="1" x14ac:dyDescent="0.15">
      <c r="B3" s="515"/>
      <c r="C3" s="522"/>
    </row>
    <row r="4" spans="2:3" s="515" customFormat="1" x14ac:dyDescent="0.15">
      <c r="B4" s="519" t="s">
        <v>878</v>
      </c>
      <c r="C4" s="520" t="s">
        <v>879</v>
      </c>
    </row>
    <row r="5" spans="2:3" s="515" customFormat="1" ht="21" x14ac:dyDescent="0.15">
      <c r="B5" s="519" t="s">
        <v>880</v>
      </c>
      <c r="C5" s="520" t="s">
        <v>902</v>
      </c>
    </row>
    <row r="6" spans="2:3" s="515" customFormat="1" ht="21" x14ac:dyDescent="0.15">
      <c r="B6" s="519" t="s">
        <v>882</v>
      </c>
      <c r="C6" s="520" t="s">
        <v>903</v>
      </c>
    </row>
    <row r="7" spans="2:3" s="515" customFormat="1" ht="24" customHeight="1" x14ac:dyDescent="0.15">
      <c r="B7" s="519" t="s">
        <v>884</v>
      </c>
      <c r="C7" s="520" t="s">
        <v>885</v>
      </c>
    </row>
    <row r="8" spans="2:3" s="515" customFormat="1" ht="21" x14ac:dyDescent="0.15">
      <c r="B8" s="519" t="s">
        <v>886</v>
      </c>
      <c r="C8" s="520" t="s">
        <v>887</v>
      </c>
    </row>
    <row r="9" spans="2:3" s="515" customFormat="1" ht="111.75" customHeight="1" x14ac:dyDescent="0.15">
      <c r="B9" s="519" t="s">
        <v>888</v>
      </c>
      <c r="C9" s="520" t="s">
        <v>904</v>
      </c>
    </row>
    <row r="10" spans="2:3" s="515" customFormat="1" ht="105" x14ac:dyDescent="0.15">
      <c r="B10" s="519" t="s">
        <v>890</v>
      </c>
      <c r="C10" s="520" t="s">
        <v>905</v>
      </c>
    </row>
    <row r="11" spans="2:3" s="515" customFormat="1" ht="31.5" x14ac:dyDescent="0.15">
      <c r="B11" s="519" t="s">
        <v>894</v>
      </c>
      <c r="C11" s="520" t="s">
        <v>906</v>
      </c>
    </row>
    <row r="12" spans="2:3" s="515" customFormat="1" ht="52.5" x14ac:dyDescent="0.15">
      <c r="B12" s="519" t="s">
        <v>907</v>
      </c>
      <c r="C12" s="520" t="s">
        <v>908</v>
      </c>
    </row>
    <row r="13" spans="2:3" s="515" customFormat="1" x14ac:dyDescent="0.15">
      <c r="B13" s="519" t="s">
        <v>898</v>
      </c>
      <c r="C13" s="520" t="s">
        <v>909</v>
      </c>
    </row>
    <row r="14" spans="2:3" s="515" customFormat="1" x14ac:dyDescent="0.15">
      <c r="B14" s="519" t="s">
        <v>910</v>
      </c>
      <c r="C14" s="520" t="s">
        <v>911</v>
      </c>
    </row>
    <row r="15" spans="2:3" x14ac:dyDescent="0.15">
      <c r="B15" s="521"/>
    </row>
  </sheetData>
  <phoneticPr fontId="5"/>
  <printOptions horizontalCentered="1"/>
  <pageMargins left="0.23622047244094491" right="0.23622047244094491" top="0.74803149606299213" bottom="0.74803149606299213" header="0.31496062992125984" footer="0.31496062992125984"/>
  <pageSetup paperSize="9" orientation="portrait" horizontalDpi="4294967293"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0000"/>
    <pageSetUpPr fitToPage="1"/>
  </sheetPr>
  <dimension ref="A1:T32"/>
  <sheetViews>
    <sheetView view="pageBreakPreview" zoomScaleNormal="100" zoomScaleSheetLayoutView="100" workbookViewId="0">
      <selection activeCell="T8" sqref="T8"/>
    </sheetView>
  </sheetViews>
  <sheetFormatPr defaultRowHeight="13.5" x14ac:dyDescent="0.15"/>
  <cols>
    <col min="1" max="20" width="4.625" style="55" customWidth="1"/>
    <col min="21" max="16384" width="9" style="55"/>
  </cols>
  <sheetData>
    <row r="1" spans="1:20" s="44" customFormat="1" x14ac:dyDescent="0.15">
      <c r="A1" s="49" t="s">
        <v>241</v>
      </c>
    </row>
    <row r="2" spans="1:20" s="44" customFormat="1" x14ac:dyDescent="0.15">
      <c r="N2" s="45"/>
      <c r="O2" s="45"/>
      <c r="P2" s="45"/>
      <c r="Q2" s="45"/>
      <c r="R2" s="45"/>
      <c r="S2" s="45"/>
      <c r="T2" s="45" t="s">
        <v>315</v>
      </c>
    </row>
    <row r="3" spans="1:20" s="44" customFormat="1" ht="17.100000000000001" customHeight="1" x14ac:dyDescent="0.15">
      <c r="B3" s="44" t="s">
        <v>58</v>
      </c>
      <c r="N3" s="45"/>
      <c r="O3" s="45"/>
      <c r="P3" s="45"/>
      <c r="Q3" s="46"/>
      <c r="R3" s="46"/>
      <c r="S3" s="46"/>
      <c r="T3" s="46"/>
    </row>
    <row r="4" spans="1:20" s="44" customFormat="1" ht="17.100000000000001" customHeight="1" x14ac:dyDescent="0.15">
      <c r="M4" s="46" t="s">
        <v>316</v>
      </c>
      <c r="N4" s="44" t="s">
        <v>3</v>
      </c>
      <c r="O4" s="1557"/>
      <c r="P4" s="1557"/>
      <c r="Q4" s="1557"/>
      <c r="R4" s="1557"/>
      <c r="S4" s="1557"/>
      <c r="T4" s="1557"/>
    </row>
    <row r="5" spans="1:20" s="44" customFormat="1" ht="10.5" customHeight="1" x14ac:dyDescent="0.15">
      <c r="M5" s="46"/>
      <c r="N5" s="47" t="s">
        <v>80</v>
      </c>
      <c r="O5" s="47"/>
      <c r="P5" s="47"/>
    </row>
    <row r="6" spans="1:20" s="44" customFormat="1" ht="17.100000000000001" customHeight="1" x14ac:dyDescent="0.15">
      <c r="A6" s="48"/>
      <c r="B6" s="48"/>
      <c r="C6" s="48"/>
      <c r="N6" s="49" t="s">
        <v>4</v>
      </c>
      <c r="O6" s="1558"/>
      <c r="P6" s="1558"/>
      <c r="Q6" s="1558"/>
      <c r="R6" s="1558"/>
      <c r="S6" s="1558"/>
      <c r="T6" s="1558"/>
    </row>
    <row r="7" spans="1:20" s="44" customFormat="1" ht="10.5" customHeight="1" x14ac:dyDescent="0.15">
      <c r="N7" s="1559" t="s">
        <v>81</v>
      </c>
      <c r="O7" s="1559"/>
      <c r="P7" s="1559"/>
      <c r="Q7" s="1559"/>
      <c r="R7" s="1559"/>
    </row>
    <row r="8" spans="1:20" s="44" customFormat="1" ht="17.100000000000001" customHeight="1" x14ac:dyDescent="0.15">
      <c r="A8" s="48"/>
      <c r="B8" s="48"/>
      <c r="C8" s="48"/>
      <c r="N8" s="49" t="s">
        <v>10</v>
      </c>
      <c r="O8" s="49"/>
      <c r="P8" s="1560"/>
      <c r="Q8" s="1560"/>
      <c r="R8" s="1560"/>
      <c r="S8" s="1561"/>
      <c r="T8" s="50"/>
    </row>
    <row r="9" spans="1:20" s="44" customFormat="1" ht="10.5" customHeight="1" x14ac:dyDescent="0.15">
      <c r="A9" s="48"/>
      <c r="B9" s="48"/>
      <c r="C9" s="48"/>
      <c r="N9" s="1559" t="s">
        <v>82</v>
      </c>
      <c r="O9" s="1559"/>
      <c r="P9" s="1559"/>
      <c r="Q9" s="1559"/>
      <c r="R9" s="1559"/>
    </row>
    <row r="10" spans="1:20" s="44" customFormat="1" ht="10.5" customHeight="1" x14ac:dyDescent="0.15">
      <c r="A10" s="48"/>
      <c r="B10" s="48"/>
      <c r="C10" s="48"/>
      <c r="N10" s="154"/>
      <c r="O10" s="154"/>
      <c r="P10" s="154"/>
      <c r="Q10" s="154"/>
      <c r="R10" s="154"/>
    </row>
    <row r="11" spans="1:20" s="44" customFormat="1" ht="17.100000000000001" customHeight="1" x14ac:dyDescent="0.15">
      <c r="E11" s="49"/>
      <c r="G11" s="1556"/>
      <c r="H11" s="1556"/>
      <c r="I11" s="1556"/>
      <c r="J11" s="1556"/>
      <c r="K11" s="1556"/>
      <c r="L11" s="1556"/>
      <c r="M11" s="1556"/>
      <c r="N11" s="44" t="s">
        <v>317</v>
      </c>
    </row>
    <row r="12" spans="1:20" s="44" customFormat="1" ht="13.5" customHeight="1" x14ac:dyDescent="0.15"/>
    <row r="13" spans="1:20" s="44" customFormat="1" ht="17.100000000000001" customHeight="1" x14ac:dyDescent="0.15">
      <c r="B13" s="51" t="s">
        <v>83</v>
      </c>
    </row>
    <row r="14" spans="1:20" s="44" customFormat="1" ht="27" customHeight="1" x14ac:dyDescent="0.15">
      <c r="J14" s="52" t="s">
        <v>51</v>
      </c>
    </row>
    <row r="15" spans="1:20" s="44" customFormat="1" ht="24" customHeight="1" x14ac:dyDescent="0.15">
      <c r="B15" s="1576" t="s">
        <v>13</v>
      </c>
      <c r="C15" s="1577"/>
      <c r="D15" s="1586" t="s">
        <v>84</v>
      </c>
      <c r="E15" s="1581"/>
      <c r="F15" s="1581"/>
      <c r="G15" s="1581"/>
      <c r="H15" s="1582"/>
      <c r="I15" s="1562"/>
      <c r="J15" s="1563"/>
      <c r="K15" s="1563"/>
      <c r="L15" s="1563"/>
      <c r="M15" s="1563"/>
      <c r="N15" s="1563"/>
      <c r="O15" s="1563"/>
      <c r="P15" s="1563"/>
      <c r="Q15" s="1563"/>
      <c r="R15" s="1563"/>
      <c r="S15" s="1563"/>
      <c r="T15" s="1564"/>
    </row>
    <row r="16" spans="1:20" s="44" customFormat="1" ht="30" customHeight="1" x14ac:dyDescent="0.15">
      <c r="B16" s="1578"/>
      <c r="C16" s="1579"/>
      <c r="D16" s="1565" t="s">
        <v>85</v>
      </c>
      <c r="E16" s="1566"/>
      <c r="F16" s="1566"/>
      <c r="G16" s="1566"/>
      <c r="H16" s="1567"/>
      <c r="I16" s="1562"/>
      <c r="J16" s="1563"/>
      <c r="K16" s="1563"/>
      <c r="L16" s="1563"/>
      <c r="M16" s="1563"/>
      <c r="N16" s="1563"/>
      <c r="O16" s="1563"/>
      <c r="P16" s="1563"/>
      <c r="Q16" s="1563"/>
      <c r="R16" s="1563"/>
      <c r="S16" s="1563"/>
      <c r="T16" s="1564"/>
    </row>
    <row r="17" spans="1:20" s="44" customFormat="1" ht="27" customHeight="1" x14ac:dyDescent="0.15">
      <c r="B17" s="1576" t="s">
        <v>86</v>
      </c>
      <c r="C17" s="1577"/>
      <c r="D17" s="1580" t="s">
        <v>87</v>
      </c>
      <c r="E17" s="1581"/>
      <c r="F17" s="1581"/>
      <c r="G17" s="1581"/>
      <c r="H17" s="1582"/>
      <c r="I17" s="1562"/>
      <c r="J17" s="1563"/>
      <c r="K17" s="1563"/>
      <c r="L17" s="1563"/>
      <c r="M17" s="1563"/>
      <c r="N17" s="1563"/>
      <c r="O17" s="1563"/>
      <c r="P17" s="1563"/>
      <c r="Q17" s="1563"/>
      <c r="R17" s="1563"/>
      <c r="S17" s="1563"/>
      <c r="T17" s="1564"/>
    </row>
    <row r="18" spans="1:20" s="44" customFormat="1" ht="27.75" customHeight="1" x14ac:dyDescent="0.15">
      <c r="B18" s="1578"/>
      <c r="C18" s="1579"/>
      <c r="D18" s="1583" t="s">
        <v>88</v>
      </c>
      <c r="E18" s="1566"/>
      <c r="F18" s="1566"/>
      <c r="G18" s="1566"/>
      <c r="H18" s="1567"/>
      <c r="I18" s="1562"/>
      <c r="J18" s="1584"/>
      <c r="K18" s="1584"/>
      <c r="L18" s="1584"/>
      <c r="M18" s="1584"/>
      <c r="N18" s="1584"/>
      <c r="O18" s="1584"/>
      <c r="P18" s="1584"/>
      <c r="Q18" s="1584"/>
      <c r="R18" s="1584"/>
      <c r="S18" s="1584"/>
      <c r="T18" s="1585"/>
    </row>
    <row r="19" spans="1:20" s="44" customFormat="1" ht="17.100000000000001" customHeight="1" x14ac:dyDescent="0.15">
      <c r="B19" s="1573" t="s">
        <v>89</v>
      </c>
      <c r="C19" s="1574"/>
      <c r="D19" s="1574"/>
      <c r="E19" s="1574"/>
      <c r="F19" s="1574"/>
      <c r="G19" s="1574"/>
      <c r="H19" s="1575"/>
      <c r="I19" s="1573" t="s">
        <v>90</v>
      </c>
      <c r="J19" s="1574"/>
      <c r="K19" s="1574"/>
      <c r="L19" s="1574"/>
      <c r="M19" s="1574"/>
      <c r="N19" s="1574"/>
      <c r="O19" s="1574"/>
      <c r="P19" s="1574"/>
      <c r="Q19" s="1574"/>
      <c r="R19" s="1574"/>
      <c r="S19" s="1574"/>
      <c r="T19" s="1575"/>
    </row>
    <row r="20" spans="1:20" s="44" customFormat="1" ht="17.100000000000001" customHeight="1" x14ac:dyDescent="0.15">
      <c r="B20" s="1568" t="s">
        <v>91</v>
      </c>
      <c r="C20" s="1569"/>
      <c r="D20" s="1569"/>
      <c r="E20" s="1572"/>
      <c r="F20" s="1568" t="s">
        <v>29</v>
      </c>
      <c r="G20" s="1569"/>
      <c r="H20" s="1569"/>
      <c r="I20" s="1569"/>
      <c r="J20" s="1569"/>
      <c r="K20" s="1569"/>
      <c r="L20" s="1569"/>
      <c r="M20" s="1569"/>
      <c r="N20" s="1569"/>
      <c r="O20" s="1570"/>
      <c r="P20" s="1571"/>
      <c r="Q20" s="1568" t="s">
        <v>92</v>
      </c>
      <c r="R20" s="1569"/>
      <c r="S20" s="1569"/>
      <c r="T20" s="1572"/>
    </row>
    <row r="21" spans="1:20" s="44" customFormat="1" ht="20.25" customHeight="1" x14ac:dyDescent="0.15">
      <c r="B21" s="1587"/>
      <c r="C21" s="1588"/>
      <c r="D21" s="1588"/>
      <c r="E21" s="1589"/>
      <c r="F21" s="1596"/>
      <c r="G21" s="1597"/>
      <c r="H21" s="1597"/>
      <c r="I21" s="1597"/>
      <c r="J21" s="1597"/>
      <c r="K21" s="1597"/>
      <c r="L21" s="1597"/>
      <c r="M21" s="1597"/>
      <c r="N21" s="1597"/>
      <c r="O21" s="1592"/>
      <c r="P21" s="1593"/>
      <c r="Q21" s="1594"/>
      <c r="R21" s="1595"/>
      <c r="S21" s="1595"/>
      <c r="T21" s="53" t="s">
        <v>212</v>
      </c>
    </row>
    <row r="22" spans="1:20" s="44" customFormat="1" ht="20.25" customHeight="1" x14ac:dyDescent="0.15">
      <c r="B22" s="1587"/>
      <c r="C22" s="1588"/>
      <c r="D22" s="1588"/>
      <c r="E22" s="1589"/>
      <c r="F22" s="1590"/>
      <c r="G22" s="1591"/>
      <c r="H22" s="1591"/>
      <c r="I22" s="1591"/>
      <c r="J22" s="1591"/>
      <c r="K22" s="1591"/>
      <c r="L22" s="1591"/>
      <c r="M22" s="1591"/>
      <c r="N22" s="1591"/>
      <c r="O22" s="1592"/>
      <c r="P22" s="1593"/>
      <c r="Q22" s="1594"/>
      <c r="R22" s="1595"/>
      <c r="S22" s="1595"/>
      <c r="T22" s="53" t="s">
        <v>212</v>
      </c>
    </row>
    <row r="23" spans="1:20" s="44" customFormat="1" ht="20.25" customHeight="1" x14ac:dyDescent="0.15">
      <c r="B23" s="1587"/>
      <c r="C23" s="1588"/>
      <c r="D23" s="1588"/>
      <c r="E23" s="1589"/>
      <c r="F23" s="1596"/>
      <c r="G23" s="1597"/>
      <c r="H23" s="1597"/>
      <c r="I23" s="1597"/>
      <c r="J23" s="1597"/>
      <c r="K23" s="1597"/>
      <c r="L23" s="1597"/>
      <c r="M23" s="1597"/>
      <c r="N23" s="1597"/>
      <c r="O23" s="1598"/>
      <c r="P23" s="1599"/>
      <c r="Q23" s="1594"/>
      <c r="R23" s="1595"/>
      <c r="S23" s="1595"/>
      <c r="T23" s="53" t="s">
        <v>212</v>
      </c>
    </row>
    <row r="24" spans="1:20" s="44" customFormat="1" ht="20.25" customHeight="1" x14ac:dyDescent="0.15">
      <c r="B24" s="1587"/>
      <c r="C24" s="1588"/>
      <c r="D24" s="1588"/>
      <c r="E24" s="1589"/>
      <c r="F24" s="1596"/>
      <c r="G24" s="1597"/>
      <c r="H24" s="1597"/>
      <c r="I24" s="1597"/>
      <c r="J24" s="1597"/>
      <c r="K24" s="1597"/>
      <c r="L24" s="1597"/>
      <c r="M24" s="1597"/>
      <c r="N24" s="1597"/>
      <c r="O24" s="1598"/>
      <c r="P24" s="1599"/>
      <c r="Q24" s="1594"/>
      <c r="R24" s="1595"/>
      <c r="S24" s="1595"/>
      <c r="T24" s="53" t="s">
        <v>212</v>
      </c>
    </row>
    <row r="25" spans="1:20" s="44" customFormat="1" ht="20.25" customHeight="1" x14ac:dyDescent="0.15">
      <c r="B25" s="1587"/>
      <c r="C25" s="1588"/>
      <c r="D25" s="1588"/>
      <c r="E25" s="1589"/>
      <c r="F25" s="1587"/>
      <c r="G25" s="1588"/>
      <c r="H25" s="1588"/>
      <c r="I25" s="1588"/>
      <c r="J25" s="1588"/>
      <c r="K25" s="1588"/>
      <c r="L25" s="1588"/>
      <c r="M25" s="1588"/>
      <c r="N25" s="1588"/>
      <c r="O25" s="1598"/>
      <c r="P25" s="1599"/>
      <c r="Q25" s="1594"/>
      <c r="R25" s="1595"/>
      <c r="S25" s="1595"/>
      <c r="T25" s="53" t="s">
        <v>212</v>
      </c>
    </row>
    <row r="26" spans="1:20" s="44" customFormat="1" ht="20.25" customHeight="1" x14ac:dyDescent="0.15">
      <c r="B26" s="1609"/>
      <c r="C26" s="1556"/>
      <c r="D26" s="1556"/>
      <c r="E26" s="1556"/>
      <c r="F26" s="1556"/>
      <c r="G26" s="1556"/>
      <c r="H26" s="1556"/>
      <c r="I26" s="1556"/>
      <c r="J26" s="1556"/>
      <c r="K26" s="1556"/>
      <c r="L26" s="1556"/>
      <c r="M26" s="1610"/>
      <c r="N26" s="1611"/>
      <c r="O26" s="1612" t="s">
        <v>72</v>
      </c>
      <c r="P26" s="1613"/>
      <c r="Q26" s="1594"/>
      <c r="R26" s="1595"/>
      <c r="S26" s="1595"/>
      <c r="T26" s="53" t="s">
        <v>212</v>
      </c>
    </row>
    <row r="27" spans="1:20" s="44" customFormat="1" ht="17.100000000000001" customHeight="1" x14ac:dyDescent="0.15">
      <c r="B27" s="1600" t="s">
        <v>93</v>
      </c>
      <c r="C27" s="1601"/>
      <c r="D27" s="1601"/>
      <c r="E27" s="1601"/>
      <c r="F27" s="1601"/>
      <c r="G27" s="1601"/>
      <c r="H27" s="1602"/>
      <c r="I27" s="1600" t="s">
        <v>90</v>
      </c>
      <c r="J27" s="1601"/>
      <c r="K27" s="1601"/>
      <c r="L27" s="1601"/>
      <c r="M27" s="1601"/>
      <c r="N27" s="1601"/>
      <c r="O27" s="1601"/>
      <c r="P27" s="1601"/>
      <c r="Q27" s="1601"/>
      <c r="R27" s="1601"/>
      <c r="S27" s="1601"/>
      <c r="T27" s="1602"/>
    </row>
    <row r="28" spans="1:20" s="44" customFormat="1" ht="31.5" customHeight="1" x14ac:dyDescent="0.15">
      <c r="B28" s="1614" t="s">
        <v>94</v>
      </c>
      <c r="C28" s="1615"/>
      <c r="D28" s="1615"/>
      <c r="E28" s="1615"/>
      <c r="F28" s="1615"/>
      <c r="G28" s="1615"/>
      <c r="H28" s="1616"/>
      <c r="I28" s="1565"/>
      <c r="J28" s="1566"/>
      <c r="K28" s="1566"/>
      <c r="L28" s="1566"/>
      <c r="M28" s="1566"/>
      <c r="N28" s="1566"/>
      <c r="O28" s="1566"/>
      <c r="P28" s="1566"/>
      <c r="Q28" s="1566"/>
      <c r="R28" s="1566"/>
      <c r="S28" s="1566"/>
      <c r="T28" s="1567"/>
    </row>
    <row r="29" spans="1:20" s="44" customFormat="1" ht="17.100000000000001" customHeight="1" x14ac:dyDescent="0.15">
      <c r="B29" s="1600" t="s">
        <v>95</v>
      </c>
      <c r="C29" s="1601"/>
      <c r="D29" s="1601"/>
      <c r="E29" s="1601"/>
      <c r="F29" s="1601"/>
      <c r="G29" s="1601"/>
      <c r="H29" s="1602"/>
      <c r="I29" s="1603" t="s">
        <v>318</v>
      </c>
      <c r="J29" s="1604"/>
      <c r="K29" s="1604"/>
      <c r="L29" s="1604"/>
      <c r="M29" s="1604"/>
      <c r="N29" s="1604"/>
      <c r="O29" s="1604"/>
      <c r="P29" s="1604"/>
      <c r="Q29" s="1604"/>
      <c r="R29" s="1604"/>
      <c r="S29" s="1604"/>
      <c r="T29" s="1605"/>
    </row>
    <row r="30" spans="1:20" s="44" customFormat="1" ht="18.75" customHeight="1" x14ac:dyDescent="0.15">
      <c r="B30" s="1600" t="s">
        <v>319</v>
      </c>
      <c r="C30" s="1606"/>
      <c r="D30" s="1606"/>
      <c r="E30" s="1606"/>
      <c r="F30" s="1606"/>
      <c r="G30" s="1606"/>
      <c r="H30" s="1607"/>
      <c r="I30" s="1608" t="s">
        <v>90</v>
      </c>
      <c r="J30" s="1606"/>
      <c r="K30" s="1606"/>
      <c r="L30" s="1606"/>
      <c r="M30" s="1606"/>
      <c r="N30" s="1606"/>
      <c r="O30" s="1606"/>
      <c r="P30" s="1606"/>
      <c r="Q30" s="1606"/>
      <c r="R30" s="1606"/>
      <c r="S30" s="1606"/>
      <c r="T30" s="1607"/>
    </row>
    <row r="31" spans="1:20" s="44" customFormat="1" ht="16.5" customHeight="1" x14ac:dyDescent="0.15"/>
    <row r="32" spans="1:20" s="44" customFormat="1" x14ac:dyDescent="0.15">
      <c r="A32" s="54"/>
      <c r="B32" s="54" t="s">
        <v>96</v>
      </c>
    </row>
  </sheetData>
  <mergeCells count="47">
    <mergeCell ref="B30:H30"/>
    <mergeCell ref="I30:T30"/>
    <mergeCell ref="B26:N26"/>
    <mergeCell ref="O26:P26"/>
    <mergeCell ref="Q26:S26"/>
    <mergeCell ref="B27:H27"/>
    <mergeCell ref="I27:T27"/>
    <mergeCell ref="B28:H28"/>
    <mergeCell ref="I28:T28"/>
    <mergeCell ref="B25:E25"/>
    <mergeCell ref="F25:P25"/>
    <mergeCell ref="Q25:S25"/>
    <mergeCell ref="B29:H29"/>
    <mergeCell ref="I29:T29"/>
    <mergeCell ref="B23:E23"/>
    <mergeCell ref="F23:P23"/>
    <mergeCell ref="Q23:S23"/>
    <mergeCell ref="B24:E24"/>
    <mergeCell ref="F24:P24"/>
    <mergeCell ref="Q24:S24"/>
    <mergeCell ref="B22:E22"/>
    <mergeCell ref="F22:P22"/>
    <mergeCell ref="Q22:S22"/>
    <mergeCell ref="B21:E21"/>
    <mergeCell ref="F21:P21"/>
    <mergeCell ref="Q21:S21"/>
    <mergeCell ref="I15:T15"/>
    <mergeCell ref="D16:H16"/>
    <mergeCell ref="I16:T16"/>
    <mergeCell ref="F20:P20"/>
    <mergeCell ref="Q20:T20"/>
    <mergeCell ref="B19:H19"/>
    <mergeCell ref="I19:T19"/>
    <mergeCell ref="B20:E20"/>
    <mergeCell ref="B17:C18"/>
    <mergeCell ref="D17:H17"/>
    <mergeCell ref="I17:T17"/>
    <mergeCell ref="D18:H18"/>
    <mergeCell ref="I18:T18"/>
    <mergeCell ref="B15:C16"/>
    <mergeCell ref="D15:H15"/>
    <mergeCell ref="G11:M11"/>
    <mergeCell ref="O4:T4"/>
    <mergeCell ref="O6:T6"/>
    <mergeCell ref="N7:R7"/>
    <mergeCell ref="P8:S8"/>
    <mergeCell ref="N9:R9"/>
  </mergeCells>
  <phoneticPr fontId="5"/>
  <pageMargins left="0.70866141732283472" right="0.70866141732283472" top="0.74803149606299213" bottom="0.74803149606299213" header="0.31496062992125984" footer="0.31496062992125984"/>
  <pageSetup paperSize="9" scale="96"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00B0F0"/>
    <pageSetUpPr fitToPage="1"/>
  </sheetPr>
  <dimension ref="A1:Y32"/>
  <sheetViews>
    <sheetView view="pageBreakPreview" zoomScaleNormal="100" zoomScaleSheetLayoutView="100" workbookViewId="0">
      <selection activeCell="T8" sqref="T8"/>
    </sheetView>
  </sheetViews>
  <sheetFormatPr defaultRowHeight="13.5" x14ac:dyDescent="0.15"/>
  <cols>
    <col min="1" max="20" width="4.625" style="55" customWidth="1"/>
    <col min="21" max="25" width="5.25" style="40" customWidth="1"/>
    <col min="26" max="16384" width="9" style="55"/>
  </cols>
  <sheetData>
    <row r="1" spans="1:25" s="44" customFormat="1" x14ac:dyDescent="0.15">
      <c r="A1" s="49" t="s">
        <v>241</v>
      </c>
      <c r="U1" s="42"/>
      <c r="V1" s="42"/>
      <c r="W1" s="42"/>
      <c r="X1" s="42"/>
      <c r="Y1" s="42"/>
    </row>
    <row r="2" spans="1:25" s="44" customFormat="1" x14ac:dyDescent="0.15">
      <c r="N2" s="45"/>
      <c r="O2" s="45"/>
      <c r="P2" s="45"/>
      <c r="Q2" s="45"/>
      <c r="R2" s="45"/>
      <c r="S2" s="45"/>
      <c r="T2" s="45" t="s">
        <v>315</v>
      </c>
      <c r="U2" s="42"/>
      <c r="V2" s="42"/>
      <c r="W2" s="42"/>
      <c r="X2" s="42"/>
      <c r="Y2" s="42"/>
    </row>
    <row r="3" spans="1:25" s="44" customFormat="1" ht="17.100000000000001" customHeight="1" x14ac:dyDescent="0.15">
      <c r="B3" s="44" t="s">
        <v>58</v>
      </c>
      <c r="N3" s="45"/>
      <c r="O3" s="45"/>
      <c r="P3" s="45"/>
      <c r="Q3" s="46"/>
      <c r="R3" s="46"/>
      <c r="S3" s="46"/>
      <c r="T3" s="46"/>
      <c r="U3" s="42"/>
      <c r="V3" s="42"/>
      <c r="W3" s="42"/>
      <c r="X3" s="42"/>
      <c r="Y3" s="42"/>
    </row>
    <row r="4" spans="1:25" s="44" customFormat="1" ht="17.100000000000001" customHeight="1" x14ac:dyDescent="0.15">
      <c r="M4" s="46" t="s">
        <v>316</v>
      </c>
      <c r="N4" s="44" t="s">
        <v>3</v>
      </c>
      <c r="O4" s="1557" t="s">
        <v>320</v>
      </c>
      <c r="P4" s="1557"/>
      <c r="Q4" s="1557"/>
      <c r="R4" s="1557"/>
      <c r="S4" s="1557"/>
      <c r="T4" s="1557"/>
      <c r="U4" s="42"/>
      <c r="V4" s="42"/>
      <c r="W4" s="42"/>
      <c r="X4" s="42"/>
      <c r="Y4" s="42"/>
    </row>
    <row r="5" spans="1:25" s="44" customFormat="1" ht="10.5" customHeight="1" x14ac:dyDescent="0.15">
      <c r="M5" s="46"/>
      <c r="N5" s="47" t="s">
        <v>80</v>
      </c>
      <c r="O5" s="47"/>
      <c r="P5" s="47"/>
      <c r="U5" s="43"/>
      <c r="V5" s="43"/>
      <c r="W5" s="43"/>
      <c r="X5" s="43"/>
      <c r="Y5" s="43"/>
    </row>
    <row r="6" spans="1:25" s="44" customFormat="1" ht="17.100000000000001" customHeight="1" x14ac:dyDescent="0.15">
      <c r="A6" s="48"/>
      <c r="B6" s="48"/>
      <c r="C6" s="48"/>
      <c r="N6" s="49" t="s">
        <v>4</v>
      </c>
      <c r="O6" s="1558" t="s">
        <v>321</v>
      </c>
      <c r="P6" s="1558"/>
      <c r="Q6" s="1558"/>
      <c r="R6" s="1558"/>
      <c r="S6" s="1558"/>
      <c r="T6" s="1558"/>
      <c r="U6" s="43"/>
      <c r="V6" s="43"/>
      <c r="W6" s="43"/>
      <c r="X6" s="43"/>
      <c r="Y6" s="43"/>
    </row>
    <row r="7" spans="1:25" s="44" customFormat="1" ht="10.5" customHeight="1" x14ac:dyDescent="0.15">
      <c r="N7" s="1559" t="s">
        <v>81</v>
      </c>
      <c r="O7" s="1559"/>
      <c r="P7" s="1559"/>
      <c r="Q7" s="1559"/>
      <c r="R7" s="1559"/>
      <c r="U7" s="43"/>
      <c r="V7" s="43"/>
      <c r="W7" s="43"/>
      <c r="X7" s="43"/>
      <c r="Y7" s="43"/>
    </row>
    <row r="8" spans="1:25" s="44" customFormat="1" ht="17.100000000000001" customHeight="1" x14ac:dyDescent="0.15">
      <c r="A8" s="48"/>
      <c r="B8" s="48"/>
      <c r="C8" s="48"/>
      <c r="N8" s="49" t="s">
        <v>10</v>
      </c>
      <c r="O8" s="49"/>
      <c r="P8" s="1560" t="s">
        <v>256</v>
      </c>
      <c r="Q8" s="1560"/>
      <c r="R8" s="1560"/>
      <c r="S8" s="1561"/>
      <c r="T8" s="50"/>
      <c r="U8" s="43"/>
      <c r="V8" s="43"/>
      <c r="W8" s="43"/>
      <c r="X8" s="43"/>
      <c r="Y8" s="43"/>
    </row>
    <row r="9" spans="1:25" s="44" customFormat="1" ht="10.5" customHeight="1" x14ac:dyDescent="0.15">
      <c r="A9" s="48"/>
      <c r="B9" s="48"/>
      <c r="C9" s="48"/>
      <c r="N9" s="1559" t="s">
        <v>82</v>
      </c>
      <c r="O9" s="1559"/>
      <c r="P9" s="1559"/>
      <c r="Q9" s="1559"/>
      <c r="R9" s="1559"/>
      <c r="U9" s="43"/>
      <c r="V9" s="43"/>
      <c r="W9" s="43"/>
      <c r="X9" s="43"/>
      <c r="Y9" s="43"/>
    </row>
    <row r="10" spans="1:25" s="44" customFormat="1" ht="10.5" customHeight="1" x14ac:dyDescent="0.15">
      <c r="A10" s="48"/>
      <c r="B10" s="48"/>
      <c r="C10" s="48"/>
      <c r="N10" s="154"/>
      <c r="O10" s="154"/>
      <c r="P10" s="154"/>
      <c r="Q10" s="154"/>
      <c r="R10" s="154"/>
      <c r="U10" s="43"/>
      <c r="V10" s="43"/>
      <c r="W10" s="43"/>
      <c r="X10" s="43"/>
      <c r="Y10" s="43"/>
    </row>
    <row r="11" spans="1:25" s="44" customFormat="1" ht="17.100000000000001" customHeight="1" x14ac:dyDescent="0.15">
      <c r="E11" s="49"/>
      <c r="G11" s="1617" t="s">
        <v>322</v>
      </c>
      <c r="H11" s="1617"/>
      <c r="I11" s="1617"/>
      <c r="J11" s="1617"/>
      <c r="K11" s="1617"/>
      <c r="L11" s="1617"/>
      <c r="M11" s="1617"/>
      <c r="N11" s="44" t="s">
        <v>317</v>
      </c>
      <c r="U11" s="43"/>
      <c r="V11" s="43"/>
      <c r="W11" s="43"/>
      <c r="X11" s="43"/>
      <c r="Y11" s="43"/>
    </row>
    <row r="12" spans="1:25" s="44" customFormat="1" ht="13.5" customHeight="1" x14ac:dyDescent="0.15">
      <c r="U12" s="43"/>
      <c r="V12" s="43"/>
      <c r="W12" s="43"/>
      <c r="X12" s="43"/>
      <c r="Y12" s="43"/>
    </row>
    <row r="13" spans="1:25" s="44" customFormat="1" ht="17.100000000000001" customHeight="1" x14ac:dyDescent="0.15">
      <c r="B13" s="51" t="s">
        <v>83</v>
      </c>
      <c r="U13" s="42"/>
      <c r="V13" s="42"/>
      <c r="W13" s="42"/>
      <c r="X13" s="42"/>
      <c r="Y13" s="42"/>
    </row>
    <row r="14" spans="1:25" s="44" customFormat="1" ht="27" customHeight="1" x14ac:dyDescent="0.15">
      <c r="J14" s="52" t="s">
        <v>51</v>
      </c>
      <c r="U14" s="42"/>
      <c r="V14" s="42"/>
      <c r="W14" s="42"/>
      <c r="X14" s="42"/>
      <c r="Y14" s="42"/>
    </row>
    <row r="15" spans="1:25" s="44" customFormat="1" ht="24" customHeight="1" x14ac:dyDescent="0.15">
      <c r="B15" s="1576" t="s">
        <v>13</v>
      </c>
      <c r="C15" s="1577"/>
      <c r="D15" s="1586" t="s">
        <v>84</v>
      </c>
      <c r="E15" s="1581"/>
      <c r="F15" s="1581"/>
      <c r="G15" s="1581"/>
      <c r="H15" s="1582"/>
      <c r="I15" s="1618" t="s">
        <v>323</v>
      </c>
      <c r="J15" s="1619"/>
      <c r="K15" s="1619"/>
      <c r="L15" s="1619"/>
      <c r="M15" s="1619"/>
      <c r="N15" s="1619"/>
      <c r="O15" s="1619"/>
      <c r="P15" s="1619"/>
      <c r="Q15" s="1619"/>
      <c r="R15" s="1619"/>
      <c r="S15" s="1619"/>
      <c r="T15" s="1620"/>
      <c r="U15" s="42"/>
      <c r="V15" s="42"/>
      <c r="W15" s="42"/>
      <c r="X15" s="42"/>
      <c r="Y15" s="42"/>
    </row>
    <row r="16" spans="1:25" s="44" customFormat="1" ht="30" customHeight="1" x14ac:dyDescent="0.15">
      <c r="B16" s="1578"/>
      <c r="C16" s="1579"/>
      <c r="D16" s="1565" t="s">
        <v>85</v>
      </c>
      <c r="E16" s="1566"/>
      <c r="F16" s="1566"/>
      <c r="G16" s="1566"/>
      <c r="H16" s="1567"/>
      <c r="I16" s="1618" t="s">
        <v>324</v>
      </c>
      <c r="J16" s="1619"/>
      <c r="K16" s="1619"/>
      <c r="L16" s="1619"/>
      <c r="M16" s="1619"/>
      <c r="N16" s="1619"/>
      <c r="O16" s="1619"/>
      <c r="P16" s="1619"/>
      <c r="Q16" s="1619"/>
      <c r="R16" s="1619"/>
      <c r="S16" s="1619"/>
      <c r="T16" s="1620"/>
      <c r="U16" s="42"/>
      <c r="V16" s="42"/>
      <c r="W16" s="42"/>
      <c r="X16" s="42"/>
      <c r="Y16" s="42"/>
    </row>
    <row r="17" spans="1:25" s="44" customFormat="1" ht="27" customHeight="1" x14ac:dyDescent="0.15">
      <c r="B17" s="1576" t="s">
        <v>86</v>
      </c>
      <c r="C17" s="1577"/>
      <c r="D17" s="1580" t="s">
        <v>87</v>
      </c>
      <c r="E17" s="1581"/>
      <c r="F17" s="1581"/>
      <c r="G17" s="1581"/>
      <c r="H17" s="1582"/>
      <c r="I17" s="1618" t="s">
        <v>325</v>
      </c>
      <c r="J17" s="1619"/>
      <c r="K17" s="1619"/>
      <c r="L17" s="1619"/>
      <c r="M17" s="1619"/>
      <c r="N17" s="1619"/>
      <c r="O17" s="1619"/>
      <c r="P17" s="1619"/>
      <c r="Q17" s="1619"/>
      <c r="R17" s="1619"/>
      <c r="S17" s="1619"/>
      <c r="T17" s="1620"/>
      <c r="U17" s="42"/>
      <c r="V17" s="42"/>
      <c r="W17" s="42"/>
      <c r="X17" s="42"/>
      <c r="Y17" s="42"/>
    </row>
    <row r="18" spans="1:25" s="44" customFormat="1" ht="51" customHeight="1" x14ac:dyDescent="0.15">
      <c r="B18" s="1578"/>
      <c r="C18" s="1579"/>
      <c r="D18" s="1583" t="s">
        <v>88</v>
      </c>
      <c r="E18" s="1566"/>
      <c r="F18" s="1566"/>
      <c r="G18" s="1566"/>
      <c r="H18" s="1567"/>
      <c r="I18" s="1618" t="s">
        <v>326</v>
      </c>
      <c r="J18" s="1621"/>
      <c r="K18" s="1621"/>
      <c r="L18" s="1621"/>
      <c r="M18" s="1621"/>
      <c r="N18" s="1621"/>
      <c r="O18" s="1621"/>
      <c r="P18" s="1621"/>
      <c r="Q18" s="1621"/>
      <c r="R18" s="1621"/>
      <c r="S18" s="1621"/>
      <c r="T18" s="1622"/>
      <c r="U18" s="42"/>
      <c r="V18" s="42"/>
      <c r="W18" s="42"/>
      <c r="X18" s="42"/>
      <c r="Y18" s="42"/>
    </row>
    <row r="19" spans="1:25" s="44" customFormat="1" ht="17.100000000000001" customHeight="1" x14ac:dyDescent="0.15">
      <c r="B19" s="1573" t="s">
        <v>89</v>
      </c>
      <c r="C19" s="1574"/>
      <c r="D19" s="1574"/>
      <c r="E19" s="1574"/>
      <c r="F19" s="1574"/>
      <c r="G19" s="1574"/>
      <c r="H19" s="1575"/>
      <c r="I19" s="1573" t="s">
        <v>90</v>
      </c>
      <c r="J19" s="1574"/>
      <c r="K19" s="1574"/>
      <c r="L19" s="1574"/>
      <c r="M19" s="1574"/>
      <c r="N19" s="1574"/>
      <c r="O19" s="1574"/>
      <c r="P19" s="1574"/>
      <c r="Q19" s="1574"/>
      <c r="R19" s="1574"/>
      <c r="S19" s="1574"/>
      <c r="T19" s="1575"/>
      <c r="U19" s="42"/>
      <c r="V19" s="42"/>
      <c r="W19" s="42"/>
      <c r="X19" s="42"/>
      <c r="Y19" s="42"/>
    </row>
    <row r="20" spans="1:25" s="44" customFormat="1" ht="17.100000000000001" customHeight="1" x14ac:dyDescent="0.15">
      <c r="B20" s="1568" t="s">
        <v>91</v>
      </c>
      <c r="C20" s="1569"/>
      <c r="D20" s="1569"/>
      <c r="E20" s="1572"/>
      <c r="F20" s="1568" t="s">
        <v>29</v>
      </c>
      <c r="G20" s="1569"/>
      <c r="H20" s="1569"/>
      <c r="I20" s="1569"/>
      <c r="J20" s="1569"/>
      <c r="K20" s="1569"/>
      <c r="L20" s="1569"/>
      <c r="M20" s="1569"/>
      <c r="N20" s="1569"/>
      <c r="O20" s="1570"/>
      <c r="P20" s="1571"/>
      <c r="Q20" s="1568" t="s">
        <v>92</v>
      </c>
      <c r="R20" s="1569"/>
      <c r="S20" s="1569"/>
      <c r="T20" s="1572"/>
      <c r="U20" s="42"/>
      <c r="V20" s="42"/>
      <c r="W20" s="42"/>
      <c r="X20" s="42"/>
      <c r="Y20" s="42"/>
    </row>
    <row r="21" spans="1:25" s="44" customFormat="1" ht="20.25" customHeight="1" x14ac:dyDescent="0.15">
      <c r="B21" s="1623" t="s">
        <v>327</v>
      </c>
      <c r="C21" s="1624"/>
      <c r="D21" s="1624"/>
      <c r="E21" s="1625"/>
      <c r="F21" s="1626" t="s">
        <v>328</v>
      </c>
      <c r="G21" s="1627"/>
      <c r="H21" s="1627"/>
      <c r="I21" s="1627"/>
      <c r="J21" s="1627"/>
      <c r="K21" s="1627"/>
      <c r="L21" s="1627"/>
      <c r="M21" s="1627"/>
      <c r="N21" s="1627"/>
      <c r="O21" s="1628"/>
      <c r="P21" s="1629"/>
      <c r="Q21" s="1630">
        <v>1</v>
      </c>
      <c r="R21" s="1631"/>
      <c r="S21" s="1631"/>
      <c r="T21" s="53" t="s">
        <v>212</v>
      </c>
      <c r="U21" s="42"/>
      <c r="V21" s="42"/>
      <c r="W21" s="42"/>
      <c r="X21" s="42"/>
      <c r="Y21" s="42"/>
    </row>
    <row r="22" spans="1:25" s="44" customFormat="1" ht="20.25" customHeight="1" x14ac:dyDescent="0.15">
      <c r="B22" s="1623" t="s">
        <v>329</v>
      </c>
      <c r="C22" s="1624"/>
      <c r="D22" s="1624"/>
      <c r="E22" s="1625"/>
      <c r="F22" s="1626" t="s">
        <v>330</v>
      </c>
      <c r="G22" s="1627"/>
      <c r="H22" s="1627"/>
      <c r="I22" s="1627"/>
      <c r="J22" s="1627"/>
      <c r="K22" s="1627"/>
      <c r="L22" s="1627"/>
      <c r="M22" s="1627"/>
      <c r="N22" s="1627"/>
      <c r="O22" s="1628"/>
      <c r="P22" s="1629"/>
      <c r="Q22" s="1630">
        <v>2</v>
      </c>
      <c r="R22" s="1631"/>
      <c r="S22" s="1631"/>
      <c r="T22" s="53" t="s">
        <v>212</v>
      </c>
      <c r="U22" s="42"/>
      <c r="V22" s="42"/>
      <c r="W22" s="42"/>
      <c r="X22" s="42"/>
      <c r="Y22" s="42"/>
    </row>
    <row r="23" spans="1:25" s="44" customFormat="1" ht="20.25" customHeight="1" x14ac:dyDescent="0.15">
      <c r="B23" s="1587"/>
      <c r="C23" s="1588"/>
      <c r="D23" s="1588"/>
      <c r="E23" s="1589"/>
      <c r="F23" s="1596"/>
      <c r="G23" s="1597"/>
      <c r="H23" s="1597"/>
      <c r="I23" s="1597"/>
      <c r="J23" s="1597"/>
      <c r="K23" s="1597"/>
      <c r="L23" s="1597"/>
      <c r="M23" s="1597"/>
      <c r="N23" s="1597"/>
      <c r="O23" s="1598"/>
      <c r="P23" s="1599"/>
      <c r="Q23" s="1594"/>
      <c r="R23" s="1595"/>
      <c r="S23" s="1595"/>
      <c r="T23" s="53" t="s">
        <v>212</v>
      </c>
      <c r="U23" s="42"/>
      <c r="V23" s="42"/>
      <c r="W23" s="42"/>
      <c r="X23" s="42"/>
      <c r="Y23" s="42"/>
    </row>
    <row r="24" spans="1:25" s="44" customFormat="1" ht="20.25" customHeight="1" x14ac:dyDescent="0.15">
      <c r="B24" s="1587"/>
      <c r="C24" s="1588"/>
      <c r="D24" s="1588"/>
      <c r="E24" s="1589"/>
      <c r="F24" s="1596"/>
      <c r="G24" s="1597"/>
      <c r="H24" s="1597"/>
      <c r="I24" s="1597"/>
      <c r="J24" s="1597"/>
      <c r="K24" s="1597"/>
      <c r="L24" s="1597"/>
      <c r="M24" s="1597"/>
      <c r="N24" s="1597"/>
      <c r="O24" s="1598"/>
      <c r="P24" s="1599"/>
      <c r="Q24" s="1594"/>
      <c r="R24" s="1595"/>
      <c r="S24" s="1595"/>
      <c r="T24" s="53" t="s">
        <v>212</v>
      </c>
      <c r="U24" s="42"/>
      <c r="V24" s="42"/>
      <c r="W24" s="42"/>
      <c r="X24" s="42"/>
      <c r="Y24" s="42"/>
    </row>
    <row r="25" spans="1:25" s="44" customFormat="1" ht="20.25" customHeight="1" x14ac:dyDescent="0.15">
      <c r="B25" s="1587"/>
      <c r="C25" s="1588"/>
      <c r="D25" s="1588"/>
      <c r="E25" s="1589"/>
      <c r="F25" s="1587"/>
      <c r="G25" s="1588"/>
      <c r="H25" s="1588"/>
      <c r="I25" s="1588"/>
      <c r="J25" s="1588"/>
      <c r="K25" s="1588"/>
      <c r="L25" s="1588"/>
      <c r="M25" s="1588"/>
      <c r="N25" s="1588"/>
      <c r="O25" s="1598"/>
      <c r="P25" s="1599"/>
      <c r="Q25" s="1594"/>
      <c r="R25" s="1595"/>
      <c r="S25" s="1595"/>
      <c r="T25" s="53" t="s">
        <v>212</v>
      </c>
      <c r="U25" s="42"/>
      <c r="V25" s="42"/>
      <c r="W25" s="42"/>
      <c r="X25" s="42"/>
      <c r="Y25" s="42"/>
    </row>
    <row r="26" spans="1:25" s="44" customFormat="1" ht="20.25" customHeight="1" x14ac:dyDescent="0.15">
      <c r="B26" s="1609"/>
      <c r="C26" s="1556"/>
      <c r="D26" s="1556"/>
      <c r="E26" s="1556"/>
      <c r="F26" s="1556"/>
      <c r="G26" s="1556"/>
      <c r="H26" s="1556"/>
      <c r="I26" s="1556"/>
      <c r="J26" s="1556"/>
      <c r="K26" s="1556"/>
      <c r="L26" s="1556"/>
      <c r="M26" s="1610"/>
      <c r="N26" s="1611"/>
      <c r="O26" s="1612" t="s">
        <v>72</v>
      </c>
      <c r="P26" s="1613"/>
      <c r="Q26" s="1630">
        <v>2</v>
      </c>
      <c r="R26" s="1631"/>
      <c r="S26" s="1631"/>
      <c r="T26" s="53" t="s">
        <v>212</v>
      </c>
      <c r="U26" s="42"/>
      <c r="V26" s="42"/>
      <c r="W26" s="42"/>
      <c r="X26" s="42"/>
      <c r="Y26" s="42"/>
    </row>
    <row r="27" spans="1:25" s="44" customFormat="1" ht="17.100000000000001" customHeight="1" x14ac:dyDescent="0.15">
      <c r="B27" s="1600" t="s">
        <v>93</v>
      </c>
      <c r="C27" s="1601"/>
      <c r="D27" s="1601"/>
      <c r="E27" s="1601"/>
      <c r="F27" s="1601"/>
      <c r="G27" s="1601"/>
      <c r="H27" s="1602"/>
      <c r="I27" s="1600" t="s">
        <v>90</v>
      </c>
      <c r="J27" s="1601"/>
      <c r="K27" s="1601"/>
      <c r="L27" s="1601"/>
      <c r="M27" s="1601"/>
      <c r="N27" s="1601"/>
      <c r="O27" s="1601"/>
      <c r="P27" s="1601"/>
      <c r="Q27" s="1601"/>
      <c r="R27" s="1601"/>
      <c r="S27" s="1601"/>
      <c r="T27" s="1602"/>
      <c r="U27" s="42"/>
      <c r="V27" s="42"/>
      <c r="W27" s="42"/>
      <c r="X27" s="42"/>
      <c r="Y27" s="42"/>
    </row>
    <row r="28" spans="1:25" s="44" customFormat="1" ht="31.5" customHeight="1" x14ac:dyDescent="0.15">
      <c r="B28" s="1614" t="s">
        <v>94</v>
      </c>
      <c r="C28" s="1615"/>
      <c r="D28" s="1615"/>
      <c r="E28" s="1615"/>
      <c r="F28" s="1615"/>
      <c r="G28" s="1615"/>
      <c r="H28" s="1616"/>
      <c r="I28" s="1635" t="s">
        <v>331</v>
      </c>
      <c r="J28" s="1636"/>
      <c r="K28" s="1636"/>
      <c r="L28" s="1636"/>
      <c r="M28" s="1636"/>
      <c r="N28" s="1636"/>
      <c r="O28" s="1636"/>
      <c r="P28" s="1636"/>
      <c r="Q28" s="1636"/>
      <c r="R28" s="1636"/>
      <c r="S28" s="1636"/>
      <c r="T28" s="1637"/>
      <c r="U28" s="42"/>
      <c r="V28" s="42"/>
      <c r="W28" s="42"/>
      <c r="X28" s="42"/>
      <c r="Y28" s="42"/>
    </row>
    <row r="29" spans="1:25" s="44" customFormat="1" ht="17.100000000000001" customHeight="1" x14ac:dyDescent="0.15">
      <c r="B29" s="1600" t="s">
        <v>95</v>
      </c>
      <c r="C29" s="1601"/>
      <c r="D29" s="1601"/>
      <c r="E29" s="1601"/>
      <c r="F29" s="1601"/>
      <c r="G29" s="1601"/>
      <c r="H29" s="1602"/>
      <c r="I29" s="1632" t="s">
        <v>332</v>
      </c>
      <c r="J29" s="1633"/>
      <c r="K29" s="1633"/>
      <c r="L29" s="1633"/>
      <c r="M29" s="1633"/>
      <c r="N29" s="1633"/>
      <c r="O29" s="1633"/>
      <c r="P29" s="1633"/>
      <c r="Q29" s="1633"/>
      <c r="R29" s="1633"/>
      <c r="S29" s="1633"/>
      <c r="T29" s="1634"/>
      <c r="U29" s="42"/>
      <c r="V29" s="42"/>
      <c r="W29" s="42"/>
      <c r="X29" s="42"/>
      <c r="Y29" s="42"/>
    </row>
    <row r="30" spans="1:25" s="44" customFormat="1" ht="18.75" customHeight="1" x14ac:dyDescent="0.15">
      <c r="B30" s="1600" t="s">
        <v>319</v>
      </c>
      <c r="C30" s="1606"/>
      <c r="D30" s="1606"/>
      <c r="E30" s="1606"/>
      <c r="F30" s="1606"/>
      <c r="G30" s="1606"/>
      <c r="H30" s="1607"/>
      <c r="I30" s="1608" t="s">
        <v>90</v>
      </c>
      <c r="J30" s="1606"/>
      <c r="K30" s="1606"/>
      <c r="L30" s="1606"/>
      <c r="M30" s="1606"/>
      <c r="N30" s="1606"/>
      <c r="O30" s="1606"/>
      <c r="P30" s="1606"/>
      <c r="Q30" s="1606"/>
      <c r="R30" s="1606"/>
      <c r="S30" s="1606"/>
      <c r="T30" s="1607"/>
      <c r="U30" s="42"/>
      <c r="V30" s="42"/>
      <c r="W30" s="42"/>
      <c r="X30" s="42"/>
      <c r="Y30" s="42"/>
    </row>
    <row r="31" spans="1:25" s="44" customFormat="1" ht="16.5" customHeight="1" x14ac:dyDescent="0.15">
      <c r="U31" s="42"/>
      <c r="V31" s="42"/>
      <c r="W31" s="42"/>
      <c r="X31" s="42"/>
      <c r="Y31" s="42"/>
    </row>
    <row r="32" spans="1:25" s="44" customFormat="1" x14ac:dyDescent="0.15">
      <c r="A32" s="54"/>
      <c r="B32" s="54" t="s">
        <v>96</v>
      </c>
      <c r="U32" s="42"/>
      <c r="V32" s="42"/>
      <c r="W32" s="42"/>
      <c r="X32" s="42"/>
      <c r="Y32" s="42"/>
    </row>
  </sheetData>
  <mergeCells count="47">
    <mergeCell ref="B30:H30"/>
    <mergeCell ref="I30:T30"/>
    <mergeCell ref="B26:N26"/>
    <mergeCell ref="O26:P26"/>
    <mergeCell ref="Q26:S26"/>
    <mergeCell ref="B27:H27"/>
    <mergeCell ref="I27:T27"/>
    <mergeCell ref="B28:H28"/>
    <mergeCell ref="I28:T28"/>
    <mergeCell ref="B25:E25"/>
    <mergeCell ref="F25:P25"/>
    <mergeCell ref="Q25:S25"/>
    <mergeCell ref="B29:H29"/>
    <mergeCell ref="I29:T29"/>
    <mergeCell ref="B23:E23"/>
    <mergeCell ref="F23:P23"/>
    <mergeCell ref="Q23:S23"/>
    <mergeCell ref="B24:E24"/>
    <mergeCell ref="F24:P24"/>
    <mergeCell ref="Q24:S24"/>
    <mergeCell ref="B22:E22"/>
    <mergeCell ref="F22:P22"/>
    <mergeCell ref="Q22:S22"/>
    <mergeCell ref="B21:E21"/>
    <mergeCell ref="F21:P21"/>
    <mergeCell ref="Q21:S21"/>
    <mergeCell ref="I15:T15"/>
    <mergeCell ref="D16:H16"/>
    <mergeCell ref="I16:T16"/>
    <mergeCell ref="F20:P20"/>
    <mergeCell ref="Q20:T20"/>
    <mergeCell ref="B19:H19"/>
    <mergeCell ref="I19:T19"/>
    <mergeCell ref="B20:E20"/>
    <mergeCell ref="B17:C18"/>
    <mergeCell ref="D17:H17"/>
    <mergeCell ref="I17:T17"/>
    <mergeCell ref="D18:H18"/>
    <mergeCell ref="I18:T18"/>
    <mergeCell ref="B15:C16"/>
    <mergeCell ref="D15:H15"/>
    <mergeCell ref="G11:M11"/>
    <mergeCell ref="O4:T4"/>
    <mergeCell ref="O6:T6"/>
    <mergeCell ref="N7:R7"/>
    <mergeCell ref="P8:S8"/>
    <mergeCell ref="N9:R9"/>
  </mergeCells>
  <phoneticPr fontId="5"/>
  <pageMargins left="0.70866141732283472" right="0.70866141732283472" top="0.74803149606299213" bottom="0.74803149606299213" header="0.31496062992125984" footer="0.31496062992125984"/>
  <pageSetup paperSize="9" scale="74"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FF0000"/>
  </sheetPr>
  <dimension ref="A1:Q35"/>
  <sheetViews>
    <sheetView view="pageBreakPreview" zoomScaleNormal="100" zoomScaleSheetLayoutView="100" workbookViewId="0">
      <selection sqref="A1:M1"/>
    </sheetView>
  </sheetViews>
  <sheetFormatPr defaultRowHeight="13.5" x14ac:dyDescent="0.15"/>
  <cols>
    <col min="1" max="19" width="4.625" style="56" customWidth="1"/>
    <col min="20" max="16384" width="9" style="56"/>
  </cols>
  <sheetData>
    <row r="1" spans="1:17" ht="17.100000000000001" customHeight="1" x14ac:dyDescent="0.15"/>
    <row r="2" spans="1:17" ht="17.100000000000001" customHeight="1" x14ac:dyDescent="0.15">
      <c r="B2" s="101" t="s">
        <v>241</v>
      </c>
    </row>
    <row r="3" spans="1:17" ht="34.5" customHeight="1" x14ac:dyDescent="0.15">
      <c r="A3" s="1638" t="s">
        <v>97</v>
      </c>
      <c r="B3" s="1638"/>
      <c r="C3" s="1638"/>
      <c r="D3" s="1638"/>
      <c r="E3" s="1638"/>
      <c r="F3" s="1638"/>
      <c r="G3" s="1638"/>
      <c r="H3" s="1638"/>
      <c r="I3" s="1638"/>
      <c r="J3" s="1638"/>
      <c r="K3" s="1638"/>
      <c r="L3" s="1638"/>
      <c r="M3" s="1638"/>
      <c r="N3" s="1638"/>
      <c r="O3" s="1638"/>
      <c r="P3" s="1638"/>
      <c r="Q3" s="1638"/>
    </row>
    <row r="4" spans="1:17" ht="17.100000000000001" customHeight="1" x14ac:dyDescent="0.15"/>
    <row r="5" spans="1:17" ht="17.100000000000001" customHeight="1" x14ac:dyDescent="0.15"/>
    <row r="6" spans="1:17" ht="17.100000000000001" customHeight="1" x14ac:dyDescent="0.15">
      <c r="M6" s="56" t="s">
        <v>98</v>
      </c>
    </row>
    <row r="7" spans="1:17" ht="17.100000000000001" customHeight="1" x14ac:dyDescent="0.15"/>
    <row r="8" spans="1:17" ht="17.100000000000001" customHeight="1" x14ac:dyDescent="0.15">
      <c r="B8" s="56" t="s">
        <v>99</v>
      </c>
    </row>
    <row r="9" spans="1:17" ht="17.100000000000001" customHeight="1" x14ac:dyDescent="0.15"/>
    <row r="10" spans="1:17" ht="17.100000000000001" customHeight="1" x14ac:dyDescent="0.15"/>
    <row r="11" spans="1:17" ht="17.100000000000001" customHeight="1" x14ac:dyDescent="0.15">
      <c r="B11" s="56" t="s">
        <v>100</v>
      </c>
    </row>
    <row r="12" spans="1:17" ht="17.100000000000001" customHeight="1" x14ac:dyDescent="0.15"/>
    <row r="13" spans="1:17" ht="17.100000000000001" customHeight="1" x14ac:dyDescent="0.15"/>
    <row r="14" spans="1:17" ht="17.100000000000001" customHeight="1" x14ac:dyDescent="0.15"/>
    <row r="15" spans="1:17" ht="17.100000000000001" customHeight="1" x14ac:dyDescent="0.15">
      <c r="B15" s="56" t="s">
        <v>101</v>
      </c>
    </row>
    <row r="16" spans="1:17" ht="17.100000000000001" customHeight="1" x14ac:dyDescent="0.15">
      <c r="B16" s="56" t="s">
        <v>102</v>
      </c>
      <c r="H16" s="56" t="s">
        <v>103</v>
      </c>
    </row>
    <row r="17" spans="2:14" ht="17.100000000000001" customHeight="1" x14ac:dyDescent="0.15">
      <c r="B17" s="56" t="s">
        <v>104</v>
      </c>
      <c r="H17" s="56" t="s">
        <v>103</v>
      </c>
    </row>
    <row r="18" spans="2:14" ht="17.100000000000001" customHeight="1" x14ac:dyDescent="0.15"/>
    <row r="19" spans="2:14" ht="17.100000000000001" customHeight="1" x14ac:dyDescent="0.15"/>
    <row r="20" spans="2:14" ht="17.100000000000001" customHeight="1" x14ac:dyDescent="0.15"/>
    <row r="21" spans="2:14" ht="17.100000000000001" customHeight="1" x14ac:dyDescent="0.15">
      <c r="B21" s="56" t="s">
        <v>105</v>
      </c>
    </row>
    <row r="22" spans="2:14" ht="17.100000000000001" customHeight="1" x14ac:dyDescent="0.15">
      <c r="C22" s="56" t="s">
        <v>103</v>
      </c>
    </row>
    <row r="23" spans="2:14" ht="17.100000000000001" customHeight="1" x14ac:dyDescent="0.15"/>
    <row r="24" spans="2:14" ht="17.100000000000001" customHeight="1" x14ac:dyDescent="0.15"/>
    <row r="25" spans="2:14" ht="17.100000000000001" customHeight="1" x14ac:dyDescent="0.15"/>
    <row r="26" spans="2:14" ht="17.100000000000001" customHeight="1" x14ac:dyDescent="0.15">
      <c r="B26" s="56" t="s">
        <v>106</v>
      </c>
    </row>
    <row r="27" spans="2:14" ht="17.100000000000001" customHeight="1" x14ac:dyDescent="0.15">
      <c r="B27" s="56" t="s">
        <v>107</v>
      </c>
    </row>
    <row r="28" spans="2:14" ht="17.100000000000001" customHeight="1" x14ac:dyDescent="0.15"/>
    <row r="29" spans="2:14" ht="17.100000000000001" customHeight="1" x14ac:dyDescent="0.15">
      <c r="C29" s="58"/>
      <c r="D29" s="58"/>
      <c r="E29" s="58"/>
      <c r="F29" s="58"/>
      <c r="G29" s="58"/>
      <c r="H29" s="58"/>
      <c r="I29" s="58"/>
      <c r="J29" s="58"/>
      <c r="K29" s="58"/>
      <c r="L29" s="58"/>
      <c r="M29" s="58"/>
      <c r="N29" s="58"/>
    </row>
    <row r="30" spans="2:14" ht="17.100000000000001" customHeight="1" x14ac:dyDescent="0.15">
      <c r="C30" s="58"/>
      <c r="D30" s="58"/>
      <c r="E30" s="58"/>
      <c r="F30" s="58"/>
      <c r="G30" s="58"/>
      <c r="H30" s="58"/>
      <c r="I30" s="58"/>
      <c r="J30" s="58"/>
      <c r="K30" s="58"/>
      <c r="L30" s="58"/>
      <c r="M30" s="58"/>
      <c r="N30" s="58"/>
    </row>
    <row r="31" spans="2:14" ht="17.100000000000001" customHeight="1" x14ac:dyDescent="0.15">
      <c r="C31" s="58"/>
      <c r="D31" s="58"/>
      <c r="E31" s="58"/>
      <c r="F31" s="58"/>
      <c r="G31" s="58"/>
      <c r="H31" s="58"/>
      <c r="I31" s="58"/>
      <c r="J31" s="58"/>
      <c r="K31" s="58"/>
      <c r="L31" s="58"/>
      <c r="M31" s="58"/>
      <c r="N31" s="58"/>
    </row>
    <row r="32" spans="2:14" ht="17.100000000000001" customHeight="1" x14ac:dyDescent="0.15">
      <c r="C32" s="58"/>
      <c r="D32" s="58"/>
      <c r="E32" s="58"/>
      <c r="F32" s="58"/>
      <c r="G32" s="58"/>
      <c r="H32" s="58"/>
      <c r="I32" s="58"/>
      <c r="J32" s="58"/>
      <c r="K32" s="58"/>
      <c r="L32" s="58"/>
      <c r="M32" s="58"/>
      <c r="N32" s="58"/>
    </row>
    <row r="33" ht="17.100000000000001" customHeight="1" x14ac:dyDescent="0.15"/>
    <row r="34" ht="17.100000000000001" customHeight="1" x14ac:dyDescent="0.15"/>
    <row r="35" ht="17.100000000000001" customHeight="1" x14ac:dyDescent="0.15"/>
  </sheetData>
  <mergeCells count="1">
    <mergeCell ref="A3:Q3"/>
  </mergeCells>
  <phoneticPr fontId="5"/>
  <pageMargins left="0.78740157480314965" right="0.39370078740157483" top="0.98425196850393704" bottom="0.98425196850393704" header="0.51181102362204722" footer="0.51181102362204722"/>
  <pageSetup paperSize="9" orientation="portrait" horizontalDpi="300" verticalDpi="300"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00B0F0"/>
  </sheetPr>
  <dimension ref="A1:Q27"/>
  <sheetViews>
    <sheetView view="pageBreakPreview" zoomScaleNormal="100" zoomScaleSheetLayoutView="100" workbookViewId="0">
      <selection sqref="A1:M1"/>
    </sheetView>
  </sheetViews>
  <sheetFormatPr defaultRowHeight="13.5" x14ac:dyDescent="0.15"/>
  <cols>
    <col min="1" max="17" width="4.625" style="56" customWidth="1"/>
    <col min="18" max="16384" width="9" style="56"/>
  </cols>
  <sheetData>
    <row r="1" spans="1:17" ht="17.100000000000001" customHeight="1" x14ac:dyDescent="0.15"/>
    <row r="2" spans="1:17" ht="17.100000000000001" customHeight="1" x14ac:dyDescent="0.2">
      <c r="B2" s="57"/>
    </row>
    <row r="3" spans="1:17" ht="33.75" customHeight="1" x14ac:dyDescent="0.15">
      <c r="A3" s="1638" t="s">
        <v>97</v>
      </c>
      <c r="B3" s="1638"/>
      <c r="C3" s="1638"/>
      <c r="D3" s="1638"/>
      <c r="E3" s="1638"/>
      <c r="F3" s="1638"/>
      <c r="G3" s="1638"/>
      <c r="H3" s="1638"/>
      <c r="I3" s="1638"/>
      <c r="J3" s="1638"/>
      <c r="K3" s="1638"/>
      <c r="L3" s="1638"/>
      <c r="M3" s="1638"/>
      <c r="N3" s="1638"/>
      <c r="O3" s="1638"/>
      <c r="P3" s="1638"/>
      <c r="Q3" s="1638"/>
    </row>
    <row r="4" spans="1:17" ht="17.100000000000001" customHeight="1" x14ac:dyDescent="0.15"/>
    <row r="5" spans="1:17" ht="17.100000000000001" customHeight="1" x14ac:dyDescent="0.15"/>
    <row r="6" spans="1:17" ht="17.100000000000001" customHeight="1" x14ac:dyDescent="0.15">
      <c r="J6" s="56" t="s">
        <v>98</v>
      </c>
      <c r="L6" s="170" t="s">
        <v>333</v>
      </c>
      <c r="O6" s="171"/>
      <c r="P6" s="171"/>
      <c r="Q6" s="171"/>
    </row>
    <row r="7" spans="1:17" ht="17.100000000000001" customHeight="1" x14ac:dyDescent="0.15"/>
    <row r="8" spans="1:17" ht="17.100000000000001" customHeight="1" x14ac:dyDescent="0.15">
      <c r="B8" s="56" t="s">
        <v>99</v>
      </c>
    </row>
    <row r="9" spans="1:17" ht="17.100000000000001" customHeight="1" x14ac:dyDescent="0.15"/>
    <row r="10" spans="1:17" ht="17.100000000000001" customHeight="1" x14ac:dyDescent="0.15"/>
    <row r="11" spans="1:17" ht="17.100000000000001" customHeight="1" x14ac:dyDescent="0.15">
      <c r="B11" s="56" t="s">
        <v>100</v>
      </c>
    </row>
    <row r="12" spans="1:17" ht="17.100000000000001" customHeight="1" x14ac:dyDescent="0.15">
      <c r="C12" s="59" t="s">
        <v>274</v>
      </c>
    </row>
    <row r="13" spans="1:17" ht="17.100000000000001" customHeight="1" x14ac:dyDescent="0.15">
      <c r="C13" s="59" t="s">
        <v>334</v>
      </c>
    </row>
    <row r="14" spans="1:17" ht="17.100000000000001" customHeight="1" x14ac:dyDescent="0.15"/>
    <row r="15" spans="1:17" ht="17.100000000000001" customHeight="1" x14ac:dyDescent="0.15">
      <c r="B15" s="56" t="s">
        <v>101</v>
      </c>
    </row>
    <row r="16" spans="1:17" ht="17.100000000000001" customHeight="1" x14ac:dyDescent="0.15">
      <c r="B16" s="56" t="s">
        <v>102</v>
      </c>
      <c r="H16" s="56" t="s">
        <v>108</v>
      </c>
    </row>
    <row r="17" spans="2:8" ht="17.100000000000001" customHeight="1" x14ac:dyDescent="0.15">
      <c r="B17" s="56" t="s">
        <v>104</v>
      </c>
      <c r="H17" s="56" t="s">
        <v>109</v>
      </c>
    </row>
    <row r="18" spans="2:8" ht="17.100000000000001" customHeight="1" x14ac:dyDescent="0.15"/>
    <row r="19" spans="2:8" ht="17.100000000000001" customHeight="1" x14ac:dyDescent="0.15"/>
    <row r="20" spans="2:8" ht="17.100000000000001" customHeight="1" x14ac:dyDescent="0.15"/>
    <row r="21" spans="2:8" ht="17.100000000000001" customHeight="1" x14ac:dyDescent="0.15">
      <c r="B21" s="56" t="s">
        <v>105</v>
      </c>
    </row>
    <row r="22" spans="2:8" ht="17.100000000000001" customHeight="1" x14ac:dyDescent="0.15">
      <c r="B22" s="56" t="s">
        <v>110</v>
      </c>
    </row>
    <row r="23" spans="2:8" ht="17.100000000000001" customHeight="1" x14ac:dyDescent="0.15"/>
    <row r="24" spans="2:8" ht="17.100000000000001" customHeight="1" x14ac:dyDescent="0.15"/>
    <row r="25" spans="2:8" ht="17.100000000000001" customHeight="1" x14ac:dyDescent="0.15"/>
    <row r="26" spans="2:8" ht="17.100000000000001" customHeight="1" x14ac:dyDescent="0.15">
      <c r="B26" s="56" t="s">
        <v>106</v>
      </c>
    </row>
    <row r="27" spans="2:8" ht="17.100000000000001" customHeight="1" x14ac:dyDescent="0.15">
      <c r="B27" s="56" t="s">
        <v>107</v>
      </c>
    </row>
  </sheetData>
  <mergeCells count="1">
    <mergeCell ref="A3:Q3"/>
  </mergeCells>
  <phoneticPr fontId="5"/>
  <pageMargins left="0.78740157480314965" right="0.39370078740157483" top="0.98425196850393704" bottom="0.98425196850393704" header="0.51181102362204722" footer="0.51181102362204722"/>
  <pageSetup paperSize="9" orientation="portrait" horizontalDpi="300" verticalDpi="300"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FF0000"/>
  </sheetPr>
  <dimension ref="B1:AB19"/>
  <sheetViews>
    <sheetView view="pageBreakPreview" zoomScaleNormal="100" zoomScaleSheetLayoutView="100" workbookViewId="0">
      <selection sqref="A1:M1"/>
    </sheetView>
  </sheetViews>
  <sheetFormatPr defaultColWidth="8" defaultRowHeight="18" customHeight="1" x14ac:dyDescent="0.15"/>
  <cols>
    <col min="1" max="1" width="1.5" style="60" customWidth="1"/>
    <col min="2" max="2" width="3.25" style="60" customWidth="1"/>
    <col min="3" max="3" width="12.875" style="60" customWidth="1"/>
    <col min="4" max="27" width="4.125" style="60" customWidth="1"/>
    <col min="28" max="28" width="8" style="60" customWidth="1"/>
    <col min="29" max="29" width="1.5" style="60" customWidth="1"/>
    <col min="30" max="16384" width="8" style="60"/>
  </cols>
  <sheetData>
    <row r="1" spans="2:28" ht="18" customHeight="1" x14ac:dyDescent="0.15">
      <c r="B1" s="60" t="s">
        <v>335</v>
      </c>
    </row>
    <row r="2" spans="2:28" ht="18" customHeight="1" x14ac:dyDescent="0.15">
      <c r="C2" s="61"/>
      <c r="AB2" s="62" t="s">
        <v>111</v>
      </c>
    </row>
    <row r="3" spans="2:28" s="66" customFormat="1" ht="18" customHeight="1" x14ac:dyDescent="0.15">
      <c r="B3" s="63"/>
      <c r="C3" s="63"/>
      <c r="D3" s="64"/>
      <c r="E3" s="65" t="s">
        <v>112</v>
      </c>
      <c r="F3" s="64"/>
      <c r="G3" s="65" t="s">
        <v>112</v>
      </c>
      <c r="H3" s="64"/>
      <c r="I3" s="65" t="s">
        <v>112</v>
      </c>
      <c r="J3" s="64"/>
      <c r="K3" s="65" t="s">
        <v>112</v>
      </c>
      <c r="L3" s="64"/>
      <c r="M3" s="65" t="s">
        <v>112</v>
      </c>
      <c r="N3" s="64"/>
      <c r="O3" s="65" t="s">
        <v>112</v>
      </c>
      <c r="P3" s="64"/>
      <c r="Q3" s="65" t="s">
        <v>112</v>
      </c>
      <c r="R3" s="64"/>
      <c r="S3" s="65" t="s">
        <v>112</v>
      </c>
      <c r="T3" s="64"/>
      <c r="U3" s="65" t="s">
        <v>112</v>
      </c>
      <c r="V3" s="64"/>
      <c r="W3" s="65" t="s">
        <v>112</v>
      </c>
      <c r="X3" s="64"/>
      <c r="Y3" s="65" t="s">
        <v>112</v>
      </c>
      <c r="Z3" s="64"/>
      <c r="AA3" s="65" t="s">
        <v>112</v>
      </c>
      <c r="AB3" s="63" t="s">
        <v>113</v>
      </c>
    </row>
    <row r="4" spans="2:28" ht="18" customHeight="1" x14ac:dyDescent="0.15">
      <c r="B4" s="1646" t="s">
        <v>114</v>
      </c>
      <c r="C4" s="67" t="s">
        <v>115</v>
      </c>
      <c r="D4" s="68"/>
      <c r="E4" s="69" t="s">
        <v>116</v>
      </c>
      <c r="F4" s="68"/>
      <c r="G4" s="69" t="s">
        <v>116</v>
      </c>
      <c r="H4" s="68"/>
      <c r="I4" s="69" t="s">
        <v>116</v>
      </c>
      <c r="J4" s="68"/>
      <c r="K4" s="69" t="s">
        <v>116</v>
      </c>
      <c r="L4" s="68"/>
      <c r="M4" s="69" t="s">
        <v>116</v>
      </c>
      <c r="N4" s="68"/>
      <c r="O4" s="69" t="s">
        <v>116</v>
      </c>
      <c r="P4" s="68"/>
      <c r="Q4" s="69" t="s">
        <v>116</v>
      </c>
      <c r="R4" s="68"/>
      <c r="S4" s="69" t="s">
        <v>116</v>
      </c>
      <c r="T4" s="68"/>
      <c r="U4" s="69" t="s">
        <v>116</v>
      </c>
      <c r="V4" s="68"/>
      <c r="W4" s="69" t="s">
        <v>116</v>
      </c>
      <c r="X4" s="68"/>
      <c r="Y4" s="69" t="s">
        <v>116</v>
      </c>
      <c r="Z4" s="68"/>
      <c r="AA4" s="69" t="s">
        <v>116</v>
      </c>
      <c r="AB4" s="63"/>
    </row>
    <row r="5" spans="2:28" ht="36" customHeight="1" thickBot="1" x14ac:dyDescent="0.2">
      <c r="B5" s="1647"/>
      <c r="C5" s="70" t="s">
        <v>117</v>
      </c>
      <c r="D5" s="1639"/>
      <c r="E5" s="1640"/>
      <c r="F5" s="1639"/>
      <c r="G5" s="1640"/>
      <c r="H5" s="1639"/>
      <c r="I5" s="1640"/>
      <c r="J5" s="1639"/>
      <c r="K5" s="1640"/>
      <c r="L5" s="1639"/>
      <c r="M5" s="1640"/>
      <c r="N5" s="1639"/>
      <c r="O5" s="1640"/>
      <c r="P5" s="1639"/>
      <c r="Q5" s="1640"/>
      <c r="R5" s="1639"/>
      <c r="S5" s="1640"/>
      <c r="T5" s="1639"/>
      <c r="U5" s="1640"/>
      <c r="V5" s="1639"/>
      <c r="W5" s="1640"/>
      <c r="X5" s="1639"/>
      <c r="Y5" s="1640"/>
      <c r="Z5" s="1639"/>
      <c r="AA5" s="1640"/>
      <c r="AB5" s="71">
        <f t="shared" ref="AB5:AB12" si="0">SUM(D5:AA5)</f>
        <v>0</v>
      </c>
    </row>
    <row r="6" spans="2:28" ht="36" customHeight="1" thickTop="1" x14ac:dyDescent="0.15">
      <c r="B6" s="1647"/>
      <c r="C6" s="72" t="s">
        <v>118</v>
      </c>
      <c r="D6" s="1641"/>
      <c r="E6" s="1642"/>
      <c r="F6" s="1641"/>
      <c r="G6" s="1642"/>
      <c r="H6" s="1641">
        <f>D4*D5</f>
        <v>0</v>
      </c>
      <c r="I6" s="1642"/>
      <c r="J6" s="1641">
        <f>F4*F5</f>
        <v>0</v>
      </c>
      <c r="K6" s="1642"/>
      <c r="L6" s="1641">
        <f>H4*H5</f>
        <v>0</v>
      </c>
      <c r="M6" s="1642"/>
      <c r="N6" s="1641">
        <f>J4*J5</f>
        <v>0</v>
      </c>
      <c r="O6" s="1642"/>
      <c r="P6" s="1641">
        <f>L4*L5</f>
        <v>0</v>
      </c>
      <c r="Q6" s="1642"/>
      <c r="R6" s="1641">
        <f>N4*N5</f>
        <v>0</v>
      </c>
      <c r="S6" s="1642"/>
      <c r="T6" s="1641">
        <f>P4*P5</f>
        <v>0</v>
      </c>
      <c r="U6" s="1642"/>
      <c r="V6" s="1641">
        <f>R4*R5</f>
        <v>0</v>
      </c>
      <c r="W6" s="1642"/>
      <c r="X6" s="1641">
        <f>T4*T5</f>
        <v>0</v>
      </c>
      <c r="Y6" s="1642"/>
      <c r="Z6" s="1641">
        <f>V4*V5</f>
        <v>0</v>
      </c>
      <c r="AA6" s="1642"/>
      <c r="AB6" s="73">
        <f t="shared" si="0"/>
        <v>0</v>
      </c>
    </row>
    <row r="7" spans="2:28" ht="18" customHeight="1" x14ac:dyDescent="0.15">
      <c r="B7" s="1648"/>
      <c r="C7" s="63" t="s">
        <v>119</v>
      </c>
      <c r="D7" s="1643">
        <f>D6</f>
        <v>0</v>
      </c>
      <c r="E7" s="1644"/>
      <c r="F7" s="1643">
        <f>F6</f>
        <v>0</v>
      </c>
      <c r="G7" s="1644"/>
      <c r="H7" s="1643">
        <f>H6</f>
        <v>0</v>
      </c>
      <c r="I7" s="1644"/>
      <c r="J7" s="1643">
        <f>J6</f>
        <v>0</v>
      </c>
      <c r="K7" s="1644"/>
      <c r="L7" s="1643">
        <f>L6</f>
        <v>0</v>
      </c>
      <c r="M7" s="1644"/>
      <c r="N7" s="1643">
        <f>N6</f>
        <v>0</v>
      </c>
      <c r="O7" s="1644"/>
      <c r="P7" s="1643">
        <f>P6</f>
        <v>0</v>
      </c>
      <c r="Q7" s="1644"/>
      <c r="R7" s="1643">
        <f>R6</f>
        <v>0</v>
      </c>
      <c r="S7" s="1644"/>
      <c r="T7" s="1643">
        <f>T6</f>
        <v>0</v>
      </c>
      <c r="U7" s="1644"/>
      <c r="V7" s="1643">
        <f>V6</f>
        <v>0</v>
      </c>
      <c r="W7" s="1644"/>
      <c r="X7" s="1643">
        <f>X6</f>
        <v>0</v>
      </c>
      <c r="Y7" s="1644"/>
      <c r="Z7" s="1643">
        <f>Z6</f>
        <v>0</v>
      </c>
      <c r="AA7" s="1644"/>
      <c r="AB7" s="74">
        <f t="shared" si="0"/>
        <v>0</v>
      </c>
    </row>
    <row r="8" spans="2:28" ht="18" customHeight="1" x14ac:dyDescent="0.15">
      <c r="B8" s="1645" t="s">
        <v>120</v>
      </c>
      <c r="C8" s="67" t="s">
        <v>121</v>
      </c>
      <c r="D8" s="1643"/>
      <c r="E8" s="1644"/>
      <c r="F8" s="1643"/>
      <c r="G8" s="1644"/>
      <c r="H8" s="1643"/>
      <c r="I8" s="1644"/>
      <c r="J8" s="1643"/>
      <c r="K8" s="1644"/>
      <c r="L8" s="1643"/>
      <c r="M8" s="1644"/>
      <c r="N8" s="1643"/>
      <c r="O8" s="1644"/>
      <c r="P8" s="1643"/>
      <c r="Q8" s="1644"/>
      <c r="R8" s="1643"/>
      <c r="S8" s="1644"/>
      <c r="T8" s="1643"/>
      <c r="U8" s="1644"/>
      <c r="V8" s="1643"/>
      <c r="W8" s="1644"/>
      <c r="X8" s="1643"/>
      <c r="Y8" s="1644"/>
      <c r="Z8" s="1643"/>
      <c r="AA8" s="1644"/>
      <c r="AB8" s="74">
        <f t="shared" si="0"/>
        <v>0</v>
      </c>
    </row>
    <row r="9" spans="2:28" ht="18" customHeight="1" x14ac:dyDescent="0.15">
      <c r="B9" s="1645"/>
      <c r="C9" s="67" t="s">
        <v>122</v>
      </c>
      <c r="D9" s="1643"/>
      <c r="E9" s="1644"/>
      <c r="F9" s="1643"/>
      <c r="G9" s="1644"/>
      <c r="H9" s="1643"/>
      <c r="I9" s="1644"/>
      <c r="J9" s="1643"/>
      <c r="K9" s="1644"/>
      <c r="L9" s="1643"/>
      <c r="M9" s="1644"/>
      <c r="N9" s="1643"/>
      <c r="O9" s="1644"/>
      <c r="P9" s="1643"/>
      <c r="Q9" s="1644"/>
      <c r="R9" s="1643"/>
      <c r="S9" s="1644"/>
      <c r="T9" s="1643"/>
      <c r="U9" s="1644"/>
      <c r="V9" s="1643"/>
      <c r="W9" s="1644"/>
      <c r="X9" s="1643"/>
      <c r="Y9" s="1644"/>
      <c r="Z9" s="1643"/>
      <c r="AA9" s="1644"/>
      <c r="AB9" s="74">
        <f t="shared" si="0"/>
        <v>0</v>
      </c>
    </row>
    <row r="10" spans="2:28" ht="18" customHeight="1" x14ac:dyDescent="0.15">
      <c r="B10" s="1645"/>
      <c r="C10" s="67" t="s">
        <v>123</v>
      </c>
      <c r="D10" s="1643"/>
      <c r="E10" s="1644"/>
      <c r="F10" s="1643"/>
      <c r="G10" s="1644"/>
      <c r="H10" s="1643"/>
      <c r="I10" s="1644"/>
      <c r="J10" s="1643"/>
      <c r="K10" s="1644"/>
      <c r="L10" s="1643"/>
      <c r="M10" s="1644"/>
      <c r="N10" s="1643"/>
      <c r="O10" s="1644"/>
      <c r="P10" s="1643"/>
      <c r="Q10" s="1644"/>
      <c r="R10" s="1643"/>
      <c r="S10" s="1644"/>
      <c r="T10" s="1643"/>
      <c r="U10" s="1644"/>
      <c r="V10" s="1643"/>
      <c r="W10" s="1644"/>
      <c r="X10" s="1643"/>
      <c r="Y10" s="1644"/>
      <c r="Z10" s="1643"/>
      <c r="AA10" s="1644"/>
      <c r="AB10" s="74">
        <f t="shared" si="0"/>
        <v>0</v>
      </c>
    </row>
    <row r="11" spans="2:28" ht="18" customHeight="1" x14ac:dyDescent="0.15">
      <c r="B11" s="1645"/>
      <c r="C11" s="67" t="s">
        <v>124</v>
      </c>
      <c r="D11" s="1643"/>
      <c r="E11" s="1644"/>
      <c r="F11" s="1643"/>
      <c r="G11" s="1644"/>
      <c r="H11" s="1643"/>
      <c r="I11" s="1644"/>
      <c r="J11" s="1643"/>
      <c r="K11" s="1644"/>
      <c r="L11" s="1643"/>
      <c r="M11" s="1644"/>
      <c r="N11" s="1643"/>
      <c r="O11" s="1644"/>
      <c r="P11" s="1643"/>
      <c r="Q11" s="1644"/>
      <c r="R11" s="1643"/>
      <c r="S11" s="1644"/>
      <c r="T11" s="1643"/>
      <c r="U11" s="1644"/>
      <c r="V11" s="1643"/>
      <c r="W11" s="1644"/>
      <c r="X11" s="1643"/>
      <c r="Y11" s="1644"/>
      <c r="Z11" s="1643"/>
      <c r="AA11" s="1644"/>
      <c r="AB11" s="74">
        <f t="shared" si="0"/>
        <v>0</v>
      </c>
    </row>
    <row r="12" spans="2:28" ht="18" customHeight="1" x14ac:dyDescent="0.15">
      <c r="B12" s="1645"/>
      <c r="C12" s="67" t="s">
        <v>125</v>
      </c>
      <c r="D12" s="1643"/>
      <c r="E12" s="1644"/>
      <c r="F12" s="1643"/>
      <c r="G12" s="1644"/>
      <c r="H12" s="1643"/>
      <c r="I12" s="1644"/>
      <c r="J12" s="1643"/>
      <c r="K12" s="1644"/>
      <c r="L12" s="1643"/>
      <c r="M12" s="1644"/>
      <c r="N12" s="1643"/>
      <c r="O12" s="1644"/>
      <c r="P12" s="1643"/>
      <c r="Q12" s="1644"/>
      <c r="R12" s="1643"/>
      <c r="S12" s="1644"/>
      <c r="T12" s="1643"/>
      <c r="U12" s="1644"/>
      <c r="V12" s="1643"/>
      <c r="W12" s="1644"/>
      <c r="X12" s="1643"/>
      <c r="Y12" s="1644"/>
      <c r="Z12" s="1643"/>
      <c r="AA12" s="1644"/>
      <c r="AB12" s="74">
        <f t="shared" si="0"/>
        <v>0</v>
      </c>
    </row>
    <row r="13" spans="2:28" ht="18" customHeight="1" x14ac:dyDescent="0.15">
      <c r="B13" s="1645"/>
      <c r="C13" s="63" t="s">
        <v>126</v>
      </c>
      <c r="D13" s="1643">
        <f>SUM(D8:E12)</f>
        <v>0</v>
      </c>
      <c r="E13" s="1644"/>
      <c r="F13" s="1643">
        <f>SUM(F8:G12)</f>
        <v>0</v>
      </c>
      <c r="G13" s="1644"/>
      <c r="H13" s="1643">
        <f>SUM(H8:I12)</f>
        <v>0</v>
      </c>
      <c r="I13" s="1644"/>
      <c r="J13" s="1643">
        <f>SUM(J8:K12)</f>
        <v>0</v>
      </c>
      <c r="K13" s="1644"/>
      <c r="L13" s="1643">
        <f>SUM(L8:M12)</f>
        <v>0</v>
      </c>
      <c r="M13" s="1644"/>
      <c r="N13" s="1643">
        <f>SUM(N8:O12)</f>
        <v>0</v>
      </c>
      <c r="O13" s="1644"/>
      <c r="P13" s="1643">
        <f>SUM(P8:Q12)</f>
        <v>0</v>
      </c>
      <c r="Q13" s="1644"/>
      <c r="R13" s="1643">
        <f>SUM(R8:S12)</f>
        <v>0</v>
      </c>
      <c r="S13" s="1644"/>
      <c r="T13" s="1643">
        <f>SUM(T8:U12)</f>
        <v>0</v>
      </c>
      <c r="U13" s="1644"/>
      <c r="V13" s="1643">
        <f>SUM(V8:W12)</f>
        <v>0</v>
      </c>
      <c r="W13" s="1644"/>
      <c r="X13" s="1643">
        <f>SUM(X8:Y12)</f>
        <v>0</v>
      </c>
      <c r="Y13" s="1644"/>
      <c r="Z13" s="1643">
        <f>SUM(Z8:AA12)</f>
        <v>0</v>
      </c>
      <c r="AA13" s="1644"/>
      <c r="AB13" s="74">
        <f>SUM(AB8:AB12)</f>
        <v>0</v>
      </c>
    </row>
    <row r="14" spans="2:28" ht="18" customHeight="1" x14ac:dyDescent="0.15">
      <c r="B14" s="67"/>
      <c r="C14" s="63" t="s">
        <v>127</v>
      </c>
      <c r="D14" s="1643">
        <f>D7-D13</f>
        <v>0</v>
      </c>
      <c r="E14" s="1644"/>
      <c r="F14" s="1643">
        <f>F7-F13</f>
        <v>0</v>
      </c>
      <c r="G14" s="1644"/>
      <c r="H14" s="1643">
        <f>H7-H13</f>
        <v>0</v>
      </c>
      <c r="I14" s="1644"/>
      <c r="J14" s="1643">
        <f>J7-J13</f>
        <v>0</v>
      </c>
      <c r="K14" s="1644"/>
      <c r="L14" s="1643">
        <f>L7-L13</f>
        <v>0</v>
      </c>
      <c r="M14" s="1644"/>
      <c r="N14" s="1643">
        <f>N7-N13</f>
        <v>0</v>
      </c>
      <c r="O14" s="1644"/>
      <c r="P14" s="1643">
        <f>P7-P13</f>
        <v>0</v>
      </c>
      <c r="Q14" s="1644"/>
      <c r="R14" s="1643">
        <f>R7-R13</f>
        <v>0</v>
      </c>
      <c r="S14" s="1644"/>
      <c r="T14" s="1643">
        <f>T7-T13</f>
        <v>0</v>
      </c>
      <c r="U14" s="1644"/>
      <c r="V14" s="1643">
        <f>V7-V13</f>
        <v>0</v>
      </c>
      <c r="W14" s="1644"/>
      <c r="X14" s="1643">
        <f>X7-X13</f>
        <v>0</v>
      </c>
      <c r="Y14" s="1644"/>
      <c r="Z14" s="1643">
        <f>Z7-Z13</f>
        <v>0</v>
      </c>
      <c r="AA14" s="1644"/>
      <c r="AB14" s="74">
        <f>AB7-AB13</f>
        <v>0</v>
      </c>
    </row>
    <row r="16" spans="2:28" ht="18" customHeight="1" x14ac:dyDescent="0.15">
      <c r="C16" s="60" t="s">
        <v>128</v>
      </c>
    </row>
    <row r="17" spans="3:3" ht="18" customHeight="1" x14ac:dyDescent="0.15">
      <c r="C17" s="60" t="s">
        <v>178</v>
      </c>
    </row>
    <row r="18" spans="3:3" ht="18" customHeight="1" x14ac:dyDescent="0.15">
      <c r="C18" s="60" t="s">
        <v>129</v>
      </c>
    </row>
    <row r="19" spans="3:3" ht="18" customHeight="1" x14ac:dyDescent="0.15">
      <c r="C19" s="60" t="s">
        <v>130</v>
      </c>
    </row>
  </sheetData>
  <mergeCells count="122">
    <mergeCell ref="P14:Q14"/>
    <mergeCell ref="R14:S14"/>
    <mergeCell ref="T14:U14"/>
    <mergeCell ref="V14:W14"/>
    <mergeCell ref="X14:Y14"/>
    <mergeCell ref="Z14:AA14"/>
    <mergeCell ref="D14:E14"/>
    <mergeCell ref="F14:G14"/>
    <mergeCell ref="H14:I14"/>
    <mergeCell ref="J14:K14"/>
    <mergeCell ref="L14:M14"/>
    <mergeCell ref="N14:O14"/>
    <mergeCell ref="P13:Q13"/>
    <mergeCell ref="R13:S13"/>
    <mergeCell ref="T13:U13"/>
    <mergeCell ref="V13:W13"/>
    <mergeCell ref="X13:Y13"/>
    <mergeCell ref="Z13:AA13"/>
    <mergeCell ref="D13:E13"/>
    <mergeCell ref="F13:G13"/>
    <mergeCell ref="H13:I13"/>
    <mergeCell ref="J13:K13"/>
    <mergeCell ref="L13:M13"/>
    <mergeCell ref="N13:O13"/>
    <mergeCell ref="V12:W12"/>
    <mergeCell ref="X12:Y12"/>
    <mergeCell ref="Z12:AA12"/>
    <mergeCell ref="D12:E12"/>
    <mergeCell ref="F12:G12"/>
    <mergeCell ref="H12:I12"/>
    <mergeCell ref="J12:K12"/>
    <mergeCell ref="L12:M12"/>
    <mergeCell ref="N12:O12"/>
    <mergeCell ref="D11:E11"/>
    <mergeCell ref="F11:G11"/>
    <mergeCell ref="H11:I11"/>
    <mergeCell ref="J11:K11"/>
    <mergeCell ref="L11:M11"/>
    <mergeCell ref="N11:O11"/>
    <mergeCell ref="P12:Q12"/>
    <mergeCell ref="R12:S12"/>
    <mergeCell ref="T12:U12"/>
    <mergeCell ref="X10:Y10"/>
    <mergeCell ref="Z10:AA10"/>
    <mergeCell ref="T9:U9"/>
    <mergeCell ref="V9:W9"/>
    <mergeCell ref="X9:Y9"/>
    <mergeCell ref="Z9:AA9"/>
    <mergeCell ref="P11:Q11"/>
    <mergeCell ref="R11:S11"/>
    <mergeCell ref="T11:U11"/>
    <mergeCell ref="V11:W11"/>
    <mergeCell ref="X11:Y11"/>
    <mergeCell ref="Z11:AA11"/>
    <mergeCell ref="R9:S9"/>
    <mergeCell ref="L8:M8"/>
    <mergeCell ref="N8:O8"/>
    <mergeCell ref="P8:Q8"/>
    <mergeCell ref="R8:S8"/>
    <mergeCell ref="T8:U8"/>
    <mergeCell ref="V8:W8"/>
    <mergeCell ref="P10:Q10"/>
    <mergeCell ref="R10:S10"/>
    <mergeCell ref="T10:U10"/>
    <mergeCell ref="V10:W10"/>
    <mergeCell ref="V7:W7"/>
    <mergeCell ref="X7:Y7"/>
    <mergeCell ref="Z7:AA7"/>
    <mergeCell ref="B8:B13"/>
    <mergeCell ref="D8:E8"/>
    <mergeCell ref="F8:G8"/>
    <mergeCell ref="H8:I8"/>
    <mergeCell ref="J8:K8"/>
    <mergeCell ref="B4:B7"/>
    <mergeCell ref="D10:E10"/>
    <mergeCell ref="F10:G10"/>
    <mergeCell ref="H10:I10"/>
    <mergeCell ref="J10:K10"/>
    <mergeCell ref="L10:M10"/>
    <mergeCell ref="N10:O10"/>
    <mergeCell ref="X8:Y8"/>
    <mergeCell ref="Z8:AA8"/>
    <mergeCell ref="D9:E9"/>
    <mergeCell ref="F9:G9"/>
    <mergeCell ref="H9:I9"/>
    <mergeCell ref="J9:K9"/>
    <mergeCell ref="L9:M9"/>
    <mergeCell ref="N9:O9"/>
    <mergeCell ref="P9:Q9"/>
    <mergeCell ref="D7:E7"/>
    <mergeCell ref="F7:G7"/>
    <mergeCell ref="H7:I7"/>
    <mergeCell ref="J7:K7"/>
    <mergeCell ref="L7:M7"/>
    <mergeCell ref="N7:O7"/>
    <mergeCell ref="P7:Q7"/>
    <mergeCell ref="R7:S7"/>
    <mergeCell ref="T7:U7"/>
    <mergeCell ref="Z5:AA5"/>
    <mergeCell ref="D6:E6"/>
    <mergeCell ref="F6:G6"/>
    <mergeCell ref="H6:I6"/>
    <mergeCell ref="J6:K6"/>
    <mergeCell ref="L6:M6"/>
    <mergeCell ref="N6:O6"/>
    <mergeCell ref="P6:Q6"/>
    <mergeCell ref="R6:S6"/>
    <mergeCell ref="T6:U6"/>
    <mergeCell ref="N5:O5"/>
    <mergeCell ref="P5:Q5"/>
    <mergeCell ref="R5:S5"/>
    <mergeCell ref="T5:U5"/>
    <mergeCell ref="V5:W5"/>
    <mergeCell ref="X5:Y5"/>
    <mergeCell ref="D5:E5"/>
    <mergeCell ref="F5:G5"/>
    <mergeCell ref="H5:I5"/>
    <mergeCell ref="J5:K5"/>
    <mergeCell ref="L5:M5"/>
    <mergeCell ref="V6:W6"/>
    <mergeCell ref="X6:Y6"/>
    <mergeCell ref="Z6:AA6"/>
  </mergeCells>
  <phoneticPr fontId="5"/>
  <pageMargins left="0.78740157480314965" right="0.78740157480314965" top="0.98425196850393704" bottom="0.98425196850393704" header="0.51181102362204722" footer="0.51181102362204722"/>
  <pageSetup paperSize="9" orientation="landscape" horizontalDpi="300" r:id="rId1"/>
  <headerFooter alignWithMargins="0">
    <oddHeader>&amp;C&amp;"ＭＳ ゴシック,太字"収支予算書</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00B0F0"/>
  </sheetPr>
  <dimension ref="B1:AB18"/>
  <sheetViews>
    <sheetView view="pageBreakPreview" zoomScaleNormal="100" zoomScaleSheetLayoutView="100" workbookViewId="0">
      <selection sqref="A1:M1"/>
    </sheetView>
  </sheetViews>
  <sheetFormatPr defaultColWidth="8" defaultRowHeight="18" customHeight="1" x14ac:dyDescent="0.15"/>
  <cols>
    <col min="1" max="1" width="1.5" style="60" customWidth="1"/>
    <col min="2" max="2" width="3.25" style="60" customWidth="1"/>
    <col min="3" max="3" width="12.875" style="60" customWidth="1"/>
    <col min="4" max="27" width="4.125" style="60" customWidth="1"/>
    <col min="28" max="28" width="8" style="60" customWidth="1"/>
    <col min="29" max="29" width="1.5" style="60" customWidth="1"/>
    <col min="30" max="16384" width="8" style="60"/>
  </cols>
  <sheetData>
    <row r="1" spans="2:28" ht="18" customHeight="1" x14ac:dyDescent="0.15">
      <c r="C1" s="61"/>
      <c r="AB1" s="62" t="s">
        <v>111</v>
      </c>
    </row>
    <row r="2" spans="2:28" s="66" customFormat="1" ht="18" customHeight="1" x14ac:dyDescent="0.15">
      <c r="B2" s="63"/>
      <c r="C2" s="63"/>
      <c r="D2" s="64">
        <v>4</v>
      </c>
      <c r="E2" s="65" t="s">
        <v>112</v>
      </c>
      <c r="F2" s="64">
        <f>IF($D$2+1&lt;=12,$D$2+1,$D$2+1-12)</f>
        <v>5</v>
      </c>
      <c r="G2" s="65" t="s">
        <v>112</v>
      </c>
      <c r="H2" s="64">
        <f>IF($D$2+2&lt;=12,$D$2+2,$D$2+2-12)</f>
        <v>6</v>
      </c>
      <c r="I2" s="65" t="s">
        <v>112</v>
      </c>
      <c r="J2" s="64">
        <f>IF($D$2+3&lt;=12,$D$2+3,$D$2+3-12)</f>
        <v>7</v>
      </c>
      <c r="K2" s="65" t="s">
        <v>112</v>
      </c>
      <c r="L2" s="64">
        <f>IF($D$2+4&lt;=12,$D$2+4,$D$2+4-12)</f>
        <v>8</v>
      </c>
      <c r="M2" s="65" t="s">
        <v>112</v>
      </c>
      <c r="N2" s="64">
        <f>IF($D$2+5&lt;=12,$D$2+5,$D$2+5-12)</f>
        <v>9</v>
      </c>
      <c r="O2" s="65" t="s">
        <v>112</v>
      </c>
      <c r="P2" s="64">
        <f>IF($D$2+6&lt;=12,$D$2+6,$D$2+6-12)</f>
        <v>10</v>
      </c>
      <c r="Q2" s="65" t="s">
        <v>112</v>
      </c>
      <c r="R2" s="64">
        <f>IF($D$2+7&lt;=12,$D$2+7,$D$2+7-12)</f>
        <v>11</v>
      </c>
      <c r="S2" s="65" t="s">
        <v>112</v>
      </c>
      <c r="T2" s="64">
        <f>IF($D$2+8&lt;=12,$D$2+8,$D$2+8-12)</f>
        <v>12</v>
      </c>
      <c r="U2" s="65" t="s">
        <v>112</v>
      </c>
      <c r="V2" s="64">
        <f>IF($D$2+9&lt;=12,$D$2+9,$D$2+9-12)</f>
        <v>1</v>
      </c>
      <c r="W2" s="65" t="s">
        <v>112</v>
      </c>
      <c r="X2" s="64">
        <f>IF($D$2+10&lt;=12,$D$2+10,$D$2+10-12)</f>
        <v>2</v>
      </c>
      <c r="Y2" s="65" t="s">
        <v>112</v>
      </c>
      <c r="Z2" s="64">
        <f>IF($D$2+11&lt;=12,$D$2+11,$D$2+11-12)</f>
        <v>3</v>
      </c>
      <c r="AA2" s="65" t="s">
        <v>112</v>
      </c>
      <c r="AB2" s="63" t="s">
        <v>113</v>
      </c>
    </row>
    <row r="3" spans="2:28" ht="18" customHeight="1" x14ac:dyDescent="0.15">
      <c r="B3" s="1646" t="s">
        <v>114</v>
      </c>
      <c r="C3" s="67" t="s">
        <v>115</v>
      </c>
      <c r="D3" s="68">
        <v>2</v>
      </c>
      <c r="E3" s="69" t="s">
        <v>116</v>
      </c>
      <c r="F3" s="68">
        <v>2</v>
      </c>
      <c r="G3" s="69" t="s">
        <v>116</v>
      </c>
      <c r="H3" s="68">
        <v>3</v>
      </c>
      <c r="I3" s="69" t="s">
        <v>116</v>
      </c>
      <c r="J3" s="68">
        <v>4</v>
      </c>
      <c r="K3" s="69" t="s">
        <v>116</v>
      </c>
      <c r="L3" s="68">
        <v>5</v>
      </c>
      <c r="M3" s="69" t="s">
        <v>116</v>
      </c>
      <c r="N3" s="68">
        <v>6</v>
      </c>
      <c r="O3" s="69" t="s">
        <v>116</v>
      </c>
      <c r="P3" s="68">
        <v>7</v>
      </c>
      <c r="Q3" s="69" t="s">
        <v>116</v>
      </c>
      <c r="R3" s="68">
        <v>9</v>
      </c>
      <c r="S3" s="69" t="s">
        <v>116</v>
      </c>
      <c r="T3" s="68">
        <v>12</v>
      </c>
      <c r="U3" s="69" t="s">
        <v>116</v>
      </c>
      <c r="V3" s="68">
        <v>15</v>
      </c>
      <c r="W3" s="69" t="s">
        <v>116</v>
      </c>
      <c r="X3" s="68">
        <v>17</v>
      </c>
      <c r="Y3" s="69" t="s">
        <v>116</v>
      </c>
      <c r="Z3" s="68">
        <v>18</v>
      </c>
      <c r="AA3" s="69" t="s">
        <v>116</v>
      </c>
      <c r="AB3" s="63"/>
    </row>
    <row r="4" spans="2:28" ht="36" customHeight="1" thickBot="1" x14ac:dyDescent="0.2">
      <c r="B4" s="1647"/>
      <c r="C4" s="70" t="s">
        <v>117</v>
      </c>
      <c r="D4" s="1639">
        <v>16</v>
      </c>
      <c r="E4" s="1640"/>
      <c r="F4" s="1639">
        <v>13</v>
      </c>
      <c r="G4" s="1640"/>
      <c r="H4" s="1639">
        <v>14</v>
      </c>
      <c r="I4" s="1640"/>
      <c r="J4" s="1639">
        <v>15</v>
      </c>
      <c r="K4" s="1640"/>
      <c r="L4" s="1639">
        <v>13</v>
      </c>
      <c r="M4" s="1640"/>
      <c r="N4" s="1639">
        <v>13</v>
      </c>
      <c r="O4" s="1640"/>
      <c r="P4" s="1639">
        <v>15</v>
      </c>
      <c r="Q4" s="1640"/>
      <c r="R4" s="1639">
        <v>13</v>
      </c>
      <c r="S4" s="1640"/>
      <c r="T4" s="1639">
        <v>13</v>
      </c>
      <c r="U4" s="1640"/>
      <c r="V4" s="1639">
        <v>15</v>
      </c>
      <c r="W4" s="1640"/>
      <c r="X4" s="1639">
        <v>13</v>
      </c>
      <c r="Y4" s="1640"/>
      <c r="Z4" s="1639">
        <v>13</v>
      </c>
      <c r="AA4" s="1640"/>
      <c r="AB4" s="71">
        <f t="shared" ref="AB4:AB11" si="0">SUM(D4:AA4)</f>
        <v>166</v>
      </c>
    </row>
    <row r="5" spans="2:28" ht="36" customHeight="1" thickTop="1" x14ac:dyDescent="0.15">
      <c r="B5" s="1647"/>
      <c r="C5" s="72" t="s">
        <v>118</v>
      </c>
      <c r="D5" s="1641">
        <v>0</v>
      </c>
      <c r="E5" s="1642"/>
      <c r="F5" s="1641">
        <v>0</v>
      </c>
      <c r="G5" s="1642"/>
      <c r="H5" s="1641">
        <f>D3*D4</f>
        <v>32</v>
      </c>
      <c r="I5" s="1642"/>
      <c r="J5" s="1641">
        <f>F3*F4</f>
        <v>26</v>
      </c>
      <c r="K5" s="1642"/>
      <c r="L5" s="1641">
        <f>H3*H4</f>
        <v>42</v>
      </c>
      <c r="M5" s="1642"/>
      <c r="N5" s="1641">
        <f>J3*J4</f>
        <v>60</v>
      </c>
      <c r="O5" s="1642"/>
      <c r="P5" s="1641">
        <f>L3*L4</f>
        <v>65</v>
      </c>
      <c r="Q5" s="1642"/>
      <c r="R5" s="1641">
        <f>N3*N4</f>
        <v>78</v>
      </c>
      <c r="S5" s="1642"/>
      <c r="T5" s="1641">
        <f>P3*P4</f>
        <v>105</v>
      </c>
      <c r="U5" s="1642"/>
      <c r="V5" s="1641">
        <f>R3*R4</f>
        <v>117</v>
      </c>
      <c r="W5" s="1642"/>
      <c r="X5" s="1641">
        <f>T3*T4</f>
        <v>156</v>
      </c>
      <c r="Y5" s="1642"/>
      <c r="Z5" s="1641">
        <f>V3*V4</f>
        <v>225</v>
      </c>
      <c r="AA5" s="1642"/>
      <c r="AB5" s="73">
        <f t="shared" si="0"/>
        <v>906</v>
      </c>
    </row>
    <row r="6" spans="2:28" ht="18" customHeight="1" x14ac:dyDescent="0.15">
      <c r="B6" s="1648"/>
      <c r="C6" s="63" t="s">
        <v>119</v>
      </c>
      <c r="D6" s="1643">
        <f>D5</f>
        <v>0</v>
      </c>
      <c r="E6" s="1644"/>
      <c r="F6" s="1643">
        <f>F5</f>
        <v>0</v>
      </c>
      <c r="G6" s="1644"/>
      <c r="H6" s="1643">
        <f>H5</f>
        <v>32</v>
      </c>
      <c r="I6" s="1644"/>
      <c r="J6" s="1643">
        <f>J5</f>
        <v>26</v>
      </c>
      <c r="K6" s="1644"/>
      <c r="L6" s="1643">
        <f>L5</f>
        <v>42</v>
      </c>
      <c r="M6" s="1644"/>
      <c r="N6" s="1643">
        <f>N5</f>
        <v>60</v>
      </c>
      <c r="O6" s="1644"/>
      <c r="P6" s="1643">
        <f>P5</f>
        <v>65</v>
      </c>
      <c r="Q6" s="1644"/>
      <c r="R6" s="1643">
        <f>R5</f>
        <v>78</v>
      </c>
      <c r="S6" s="1644"/>
      <c r="T6" s="1643">
        <f>T5</f>
        <v>105</v>
      </c>
      <c r="U6" s="1644"/>
      <c r="V6" s="1643">
        <f>V5</f>
        <v>117</v>
      </c>
      <c r="W6" s="1644"/>
      <c r="X6" s="1643">
        <f>X5</f>
        <v>156</v>
      </c>
      <c r="Y6" s="1644"/>
      <c r="Z6" s="1643">
        <f>Z5</f>
        <v>225</v>
      </c>
      <c r="AA6" s="1644"/>
      <c r="AB6" s="74">
        <f t="shared" si="0"/>
        <v>906</v>
      </c>
    </row>
    <row r="7" spans="2:28" ht="18" customHeight="1" x14ac:dyDescent="0.15">
      <c r="B7" s="1645" t="s">
        <v>120</v>
      </c>
      <c r="C7" s="67" t="s">
        <v>121</v>
      </c>
      <c r="D7" s="1643">
        <v>45</v>
      </c>
      <c r="E7" s="1644"/>
      <c r="F7" s="1643">
        <v>45</v>
      </c>
      <c r="G7" s="1644"/>
      <c r="H7" s="1643">
        <v>45</v>
      </c>
      <c r="I7" s="1644"/>
      <c r="J7" s="1643">
        <v>45</v>
      </c>
      <c r="K7" s="1644"/>
      <c r="L7" s="1643">
        <v>45</v>
      </c>
      <c r="M7" s="1644"/>
      <c r="N7" s="1643">
        <v>45</v>
      </c>
      <c r="O7" s="1644"/>
      <c r="P7" s="1643">
        <v>45</v>
      </c>
      <c r="Q7" s="1644"/>
      <c r="R7" s="1643">
        <v>55</v>
      </c>
      <c r="S7" s="1644"/>
      <c r="T7" s="1643">
        <v>55</v>
      </c>
      <c r="U7" s="1644"/>
      <c r="V7" s="1643">
        <v>55</v>
      </c>
      <c r="W7" s="1644"/>
      <c r="X7" s="1643">
        <v>55</v>
      </c>
      <c r="Y7" s="1644"/>
      <c r="Z7" s="1643">
        <v>55</v>
      </c>
      <c r="AA7" s="1644"/>
      <c r="AB7" s="74">
        <f t="shared" si="0"/>
        <v>590</v>
      </c>
    </row>
    <row r="8" spans="2:28" ht="18" customHeight="1" x14ac:dyDescent="0.15">
      <c r="B8" s="1645"/>
      <c r="C8" s="67" t="s">
        <v>122</v>
      </c>
      <c r="D8" s="1643">
        <v>5</v>
      </c>
      <c r="E8" s="1644"/>
      <c r="F8" s="1643">
        <v>5</v>
      </c>
      <c r="G8" s="1644"/>
      <c r="H8" s="1643">
        <v>5</v>
      </c>
      <c r="I8" s="1644"/>
      <c r="J8" s="1643">
        <v>5</v>
      </c>
      <c r="K8" s="1644"/>
      <c r="L8" s="1643">
        <v>8</v>
      </c>
      <c r="M8" s="1644"/>
      <c r="N8" s="1643">
        <v>8</v>
      </c>
      <c r="O8" s="1644"/>
      <c r="P8" s="1643">
        <v>8</v>
      </c>
      <c r="Q8" s="1644"/>
      <c r="R8" s="1643">
        <v>8</v>
      </c>
      <c r="S8" s="1644"/>
      <c r="T8" s="1643">
        <v>8</v>
      </c>
      <c r="U8" s="1644"/>
      <c r="V8" s="1643">
        <v>10</v>
      </c>
      <c r="W8" s="1644"/>
      <c r="X8" s="1643">
        <v>10</v>
      </c>
      <c r="Y8" s="1644"/>
      <c r="Z8" s="1643">
        <v>10</v>
      </c>
      <c r="AA8" s="1644"/>
      <c r="AB8" s="74">
        <f t="shared" si="0"/>
        <v>90</v>
      </c>
    </row>
    <row r="9" spans="2:28" ht="18" customHeight="1" x14ac:dyDescent="0.15">
      <c r="B9" s="1645"/>
      <c r="C9" s="67" t="s">
        <v>123</v>
      </c>
      <c r="D9" s="1643">
        <v>80</v>
      </c>
      <c r="E9" s="1644"/>
      <c r="F9" s="1643">
        <v>80</v>
      </c>
      <c r="G9" s="1644"/>
      <c r="H9" s="1643">
        <v>80</v>
      </c>
      <c r="I9" s="1644"/>
      <c r="J9" s="1643">
        <v>80</v>
      </c>
      <c r="K9" s="1644"/>
      <c r="L9" s="1643">
        <v>80</v>
      </c>
      <c r="M9" s="1644"/>
      <c r="N9" s="1643">
        <v>80</v>
      </c>
      <c r="O9" s="1644"/>
      <c r="P9" s="1643">
        <v>80</v>
      </c>
      <c r="Q9" s="1644"/>
      <c r="R9" s="1643">
        <v>80</v>
      </c>
      <c r="S9" s="1644"/>
      <c r="T9" s="1643">
        <v>80</v>
      </c>
      <c r="U9" s="1644"/>
      <c r="V9" s="1643">
        <v>80</v>
      </c>
      <c r="W9" s="1644"/>
      <c r="X9" s="1643">
        <v>80</v>
      </c>
      <c r="Y9" s="1644"/>
      <c r="Z9" s="1643">
        <v>80</v>
      </c>
      <c r="AA9" s="1644"/>
      <c r="AB9" s="74">
        <f t="shared" si="0"/>
        <v>960</v>
      </c>
    </row>
    <row r="10" spans="2:28" ht="18" customHeight="1" x14ac:dyDescent="0.15">
      <c r="B10" s="1645"/>
      <c r="C10" s="67" t="s">
        <v>124</v>
      </c>
      <c r="D10" s="1643">
        <v>20</v>
      </c>
      <c r="E10" s="1644"/>
      <c r="F10" s="1643">
        <v>20</v>
      </c>
      <c r="G10" s="1644"/>
      <c r="H10" s="1643">
        <v>20</v>
      </c>
      <c r="I10" s="1644"/>
      <c r="J10" s="1643">
        <v>20</v>
      </c>
      <c r="K10" s="1644"/>
      <c r="L10" s="1643">
        <v>20</v>
      </c>
      <c r="M10" s="1644"/>
      <c r="N10" s="1643">
        <v>20</v>
      </c>
      <c r="O10" s="1644"/>
      <c r="P10" s="1643">
        <v>20</v>
      </c>
      <c r="Q10" s="1644"/>
      <c r="R10" s="1643">
        <v>20</v>
      </c>
      <c r="S10" s="1644"/>
      <c r="T10" s="1643">
        <v>20</v>
      </c>
      <c r="U10" s="1644"/>
      <c r="V10" s="1643">
        <v>20</v>
      </c>
      <c r="W10" s="1644"/>
      <c r="X10" s="1643">
        <v>20</v>
      </c>
      <c r="Y10" s="1644"/>
      <c r="Z10" s="1643">
        <v>20</v>
      </c>
      <c r="AA10" s="1644"/>
      <c r="AB10" s="74">
        <f t="shared" si="0"/>
        <v>240</v>
      </c>
    </row>
    <row r="11" spans="2:28" ht="18" customHeight="1" x14ac:dyDescent="0.15">
      <c r="B11" s="1645"/>
      <c r="C11" s="67" t="s">
        <v>125</v>
      </c>
      <c r="D11" s="1643">
        <v>80</v>
      </c>
      <c r="E11" s="1644"/>
      <c r="F11" s="1643">
        <v>60</v>
      </c>
      <c r="G11" s="1644"/>
      <c r="H11" s="1643">
        <v>30</v>
      </c>
      <c r="I11" s="1644"/>
      <c r="J11" s="1643">
        <v>30</v>
      </c>
      <c r="K11" s="1644"/>
      <c r="L11" s="1643">
        <v>30</v>
      </c>
      <c r="M11" s="1644"/>
      <c r="N11" s="1643">
        <v>30</v>
      </c>
      <c r="O11" s="1644"/>
      <c r="P11" s="1643">
        <v>30</v>
      </c>
      <c r="Q11" s="1644"/>
      <c r="R11" s="1643">
        <v>30</v>
      </c>
      <c r="S11" s="1644"/>
      <c r="T11" s="1643">
        <v>30</v>
      </c>
      <c r="U11" s="1644"/>
      <c r="V11" s="1643">
        <v>30</v>
      </c>
      <c r="W11" s="1644"/>
      <c r="X11" s="1643">
        <v>30</v>
      </c>
      <c r="Y11" s="1644"/>
      <c r="Z11" s="1643">
        <v>30</v>
      </c>
      <c r="AA11" s="1644"/>
      <c r="AB11" s="74">
        <f t="shared" si="0"/>
        <v>440</v>
      </c>
    </row>
    <row r="12" spans="2:28" ht="18" customHeight="1" x14ac:dyDescent="0.15">
      <c r="B12" s="1645"/>
      <c r="C12" s="63" t="s">
        <v>126</v>
      </c>
      <c r="D12" s="1643">
        <f>SUM(D7:E11)</f>
        <v>230</v>
      </c>
      <c r="E12" s="1644"/>
      <c r="F12" s="1643">
        <f>SUM(F7:G11)</f>
        <v>210</v>
      </c>
      <c r="G12" s="1644"/>
      <c r="H12" s="1643">
        <f>SUM(H7:I11)</f>
        <v>180</v>
      </c>
      <c r="I12" s="1644"/>
      <c r="J12" s="1643">
        <f>SUM(J7:K11)</f>
        <v>180</v>
      </c>
      <c r="K12" s="1644"/>
      <c r="L12" s="1643">
        <f>SUM(L7:M11)</f>
        <v>183</v>
      </c>
      <c r="M12" s="1644"/>
      <c r="N12" s="1643">
        <f>SUM(N7:O11)</f>
        <v>183</v>
      </c>
      <c r="O12" s="1644"/>
      <c r="P12" s="1643">
        <f>SUM(P7:Q11)</f>
        <v>183</v>
      </c>
      <c r="Q12" s="1644"/>
      <c r="R12" s="1643">
        <f>SUM(R7:S11)</f>
        <v>193</v>
      </c>
      <c r="S12" s="1644"/>
      <c r="T12" s="1643">
        <f>SUM(T7:U11)</f>
        <v>193</v>
      </c>
      <c r="U12" s="1644"/>
      <c r="V12" s="1643">
        <f>SUM(V7:W11)</f>
        <v>195</v>
      </c>
      <c r="W12" s="1644"/>
      <c r="X12" s="1643">
        <f>SUM(X7:Y11)</f>
        <v>195</v>
      </c>
      <c r="Y12" s="1644"/>
      <c r="Z12" s="1643">
        <f>SUM(Z7:AA11)</f>
        <v>195</v>
      </c>
      <c r="AA12" s="1644"/>
      <c r="AB12" s="74">
        <f>SUM(AB7:AB11)</f>
        <v>2320</v>
      </c>
    </row>
    <row r="13" spans="2:28" ht="18" customHeight="1" x14ac:dyDescent="0.15">
      <c r="B13" s="67"/>
      <c r="C13" s="63" t="s">
        <v>127</v>
      </c>
      <c r="D13" s="1643">
        <f>D6-D12</f>
        <v>-230</v>
      </c>
      <c r="E13" s="1644"/>
      <c r="F13" s="1643">
        <f>F6-F12</f>
        <v>-210</v>
      </c>
      <c r="G13" s="1644"/>
      <c r="H13" s="1643">
        <f>H6-H12</f>
        <v>-148</v>
      </c>
      <c r="I13" s="1644"/>
      <c r="J13" s="1643">
        <f>J6-J12</f>
        <v>-154</v>
      </c>
      <c r="K13" s="1644"/>
      <c r="L13" s="1643">
        <f>L6-L12</f>
        <v>-141</v>
      </c>
      <c r="M13" s="1644"/>
      <c r="N13" s="1643">
        <f>N6-N12</f>
        <v>-123</v>
      </c>
      <c r="O13" s="1644"/>
      <c r="P13" s="1643">
        <f>P6-P12</f>
        <v>-118</v>
      </c>
      <c r="Q13" s="1644"/>
      <c r="R13" s="1643">
        <f>R6-R12</f>
        <v>-115</v>
      </c>
      <c r="S13" s="1644"/>
      <c r="T13" s="1643">
        <f>T6-T12</f>
        <v>-88</v>
      </c>
      <c r="U13" s="1644"/>
      <c r="V13" s="1643">
        <f>V6-V12</f>
        <v>-78</v>
      </c>
      <c r="W13" s="1644"/>
      <c r="X13" s="1643">
        <f>X6-X12</f>
        <v>-39</v>
      </c>
      <c r="Y13" s="1644"/>
      <c r="Z13" s="1643">
        <f>Z6-Z12</f>
        <v>30</v>
      </c>
      <c r="AA13" s="1644"/>
      <c r="AB13" s="74">
        <f>AB6-AB12</f>
        <v>-1414</v>
      </c>
    </row>
    <row r="15" spans="2:28" ht="18" customHeight="1" x14ac:dyDescent="0.15">
      <c r="C15" s="60" t="s">
        <v>131</v>
      </c>
    </row>
    <row r="16" spans="2:28" ht="18" customHeight="1" x14ac:dyDescent="0.15">
      <c r="C16" s="60" t="s">
        <v>162</v>
      </c>
    </row>
    <row r="17" spans="3:3" ht="18" customHeight="1" x14ac:dyDescent="0.15">
      <c r="C17" s="75" t="s">
        <v>129</v>
      </c>
    </row>
    <row r="18" spans="3:3" ht="18" customHeight="1" x14ac:dyDescent="0.15">
      <c r="C18" s="60" t="s">
        <v>130</v>
      </c>
    </row>
  </sheetData>
  <mergeCells count="122">
    <mergeCell ref="P13:Q13"/>
    <mergeCell ref="R13:S13"/>
    <mergeCell ref="T13:U13"/>
    <mergeCell ref="V13:W13"/>
    <mergeCell ref="X13:Y13"/>
    <mergeCell ref="Z13:AA13"/>
    <mergeCell ref="D13:E13"/>
    <mergeCell ref="F13:G13"/>
    <mergeCell ref="H13:I13"/>
    <mergeCell ref="J13:K13"/>
    <mergeCell ref="L13:M13"/>
    <mergeCell ref="N13:O13"/>
    <mergeCell ref="P12:Q12"/>
    <mergeCell ref="R12:S12"/>
    <mergeCell ref="T12:U12"/>
    <mergeCell ref="V12:W12"/>
    <mergeCell ref="X12:Y12"/>
    <mergeCell ref="Z12:AA12"/>
    <mergeCell ref="D12:E12"/>
    <mergeCell ref="F12:G12"/>
    <mergeCell ref="H12:I12"/>
    <mergeCell ref="J12:K12"/>
    <mergeCell ref="L12:M12"/>
    <mergeCell ref="N12:O12"/>
    <mergeCell ref="V11:W11"/>
    <mergeCell ref="X11:Y11"/>
    <mergeCell ref="Z11:AA11"/>
    <mergeCell ref="D11:E11"/>
    <mergeCell ref="F11:G11"/>
    <mergeCell ref="H11:I11"/>
    <mergeCell ref="J11:K11"/>
    <mergeCell ref="L11:M11"/>
    <mergeCell ref="N11:O11"/>
    <mergeCell ref="D10:E10"/>
    <mergeCell ref="F10:G10"/>
    <mergeCell ref="H10:I10"/>
    <mergeCell ref="J10:K10"/>
    <mergeCell ref="L10:M10"/>
    <mergeCell ref="N10:O10"/>
    <mergeCell ref="P11:Q11"/>
    <mergeCell ref="R11:S11"/>
    <mergeCell ref="T11:U11"/>
    <mergeCell ref="X9:Y9"/>
    <mergeCell ref="Z9:AA9"/>
    <mergeCell ref="T8:U8"/>
    <mergeCell ref="V8:W8"/>
    <mergeCell ref="X8:Y8"/>
    <mergeCell ref="Z8:AA8"/>
    <mergeCell ref="P10:Q10"/>
    <mergeCell ref="R10:S10"/>
    <mergeCell ref="T10:U10"/>
    <mergeCell ref="V10:W10"/>
    <mergeCell ref="X10:Y10"/>
    <mergeCell ref="Z10:AA10"/>
    <mergeCell ref="R8:S8"/>
    <mergeCell ref="L7:M7"/>
    <mergeCell ref="N7:O7"/>
    <mergeCell ref="P7:Q7"/>
    <mergeCell ref="R7:S7"/>
    <mergeCell ref="T7:U7"/>
    <mergeCell ref="V7:W7"/>
    <mergeCell ref="P9:Q9"/>
    <mergeCell ref="R9:S9"/>
    <mergeCell ref="T9:U9"/>
    <mergeCell ref="V9:W9"/>
    <mergeCell ref="V6:W6"/>
    <mergeCell ref="X6:Y6"/>
    <mergeCell ref="Z6:AA6"/>
    <mergeCell ref="B7:B12"/>
    <mergeCell ref="D7:E7"/>
    <mergeCell ref="F7:G7"/>
    <mergeCell ref="H7:I7"/>
    <mergeCell ref="J7:K7"/>
    <mergeCell ref="B3:B6"/>
    <mergeCell ref="D9:E9"/>
    <mergeCell ref="F9:G9"/>
    <mergeCell ref="H9:I9"/>
    <mergeCell ref="J9:K9"/>
    <mergeCell ref="L9:M9"/>
    <mergeCell ref="N9:O9"/>
    <mergeCell ref="X7:Y7"/>
    <mergeCell ref="Z7:AA7"/>
    <mergeCell ref="D8:E8"/>
    <mergeCell ref="F8:G8"/>
    <mergeCell ref="H8:I8"/>
    <mergeCell ref="J8:K8"/>
    <mergeCell ref="L8:M8"/>
    <mergeCell ref="N8:O8"/>
    <mergeCell ref="P8:Q8"/>
    <mergeCell ref="D6:E6"/>
    <mergeCell ref="F6:G6"/>
    <mergeCell ref="H6:I6"/>
    <mergeCell ref="J6:K6"/>
    <mergeCell ref="L6:M6"/>
    <mergeCell ref="N6:O6"/>
    <mergeCell ref="P6:Q6"/>
    <mergeCell ref="R6:S6"/>
    <mergeCell ref="T6:U6"/>
    <mergeCell ref="Z4:AA4"/>
    <mergeCell ref="D5:E5"/>
    <mergeCell ref="F5:G5"/>
    <mergeCell ref="H5:I5"/>
    <mergeCell ref="J5:K5"/>
    <mergeCell ref="L5:M5"/>
    <mergeCell ref="N5:O5"/>
    <mergeCell ref="P5:Q5"/>
    <mergeCell ref="R5:S5"/>
    <mergeCell ref="T5:U5"/>
    <mergeCell ref="N4:O4"/>
    <mergeCell ref="P4:Q4"/>
    <mergeCell ref="R4:S4"/>
    <mergeCell ref="T4:U4"/>
    <mergeCell ref="V4:W4"/>
    <mergeCell ref="X4:Y4"/>
    <mergeCell ref="D4:E4"/>
    <mergeCell ref="F4:G4"/>
    <mergeCell ref="H4:I4"/>
    <mergeCell ref="J4:K4"/>
    <mergeCell ref="L4:M4"/>
    <mergeCell ref="V5:W5"/>
    <mergeCell ref="X5:Y5"/>
    <mergeCell ref="Z5:AA5"/>
  </mergeCells>
  <phoneticPr fontId="5"/>
  <pageMargins left="0.78740157480314965" right="0.78740157480314965" top="0.98425196850393704" bottom="0.98425196850393704" header="0.51181102362204722" footer="0.51181102362204722"/>
  <pageSetup paperSize="9" scale="79" orientation="landscape" horizontalDpi="300" r:id="rId1"/>
  <headerFooter alignWithMargins="0">
    <oddHeader>&amp;C&amp;"ＭＳ ゴシック,太字"収支予算書</oddHead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FF0000"/>
  </sheetPr>
  <dimension ref="A3:D27"/>
  <sheetViews>
    <sheetView view="pageBreakPreview" zoomScaleNormal="100" zoomScaleSheetLayoutView="100" workbookViewId="0">
      <selection sqref="A1:M1"/>
    </sheetView>
  </sheetViews>
  <sheetFormatPr defaultRowHeight="13.5" x14ac:dyDescent="0.15"/>
  <cols>
    <col min="1" max="1" width="5.375" customWidth="1"/>
    <col min="2" max="2" width="6.75" bestFit="1" customWidth="1"/>
    <col min="3" max="3" width="14.875" customWidth="1"/>
    <col min="4" max="4" width="97.625" customWidth="1"/>
    <col min="5" max="5" width="4.25" customWidth="1"/>
  </cols>
  <sheetData>
    <row r="3" spans="1:4" x14ac:dyDescent="0.15">
      <c r="A3" s="1649"/>
      <c r="B3" s="1649"/>
      <c r="C3" s="1649"/>
      <c r="D3" s="1649"/>
    </row>
    <row r="4" spans="1:4" ht="39.75" customHeight="1" x14ac:dyDescent="0.15">
      <c r="A4" s="1649"/>
      <c r="B4" s="1649"/>
      <c r="C4" s="1649"/>
      <c r="D4" s="1649"/>
    </row>
    <row r="5" spans="1:4" ht="20.25" customHeight="1" x14ac:dyDescent="0.15">
      <c r="A5" s="1649"/>
      <c r="B5" s="1649"/>
      <c r="C5" s="1649"/>
      <c r="D5" s="1649"/>
    </row>
    <row r="6" spans="1:4" ht="24.75" customHeight="1" x14ac:dyDescent="0.2">
      <c r="C6" s="100" t="s">
        <v>177</v>
      </c>
      <c r="D6" s="99"/>
    </row>
    <row r="7" spans="1:4" ht="24.75" customHeight="1" x14ac:dyDescent="0.2">
      <c r="C7" s="100" t="s">
        <v>176</v>
      </c>
      <c r="D7" s="99"/>
    </row>
    <row r="8" spans="1:4" ht="24.75" customHeight="1" x14ac:dyDescent="0.2">
      <c r="C8" s="100" t="s">
        <v>175</v>
      </c>
      <c r="D8" s="99"/>
    </row>
    <row r="9" spans="1:4" ht="18.75" x14ac:dyDescent="0.2">
      <c r="C9" s="98"/>
      <c r="D9" s="98"/>
    </row>
    <row r="10" spans="1:4" ht="18.75" x14ac:dyDescent="0.2">
      <c r="B10" s="86"/>
      <c r="C10" s="93"/>
      <c r="D10" s="93"/>
    </row>
    <row r="11" spans="1:4" s="97" customFormat="1" ht="29.25" customHeight="1" x14ac:dyDescent="0.2">
      <c r="A11" s="89"/>
      <c r="B11" s="95" t="s">
        <v>336</v>
      </c>
      <c r="C11" s="1650" t="s">
        <v>174</v>
      </c>
      <c r="D11" s="1651"/>
    </row>
    <row r="12" spans="1:4" ht="18.75" customHeight="1" x14ac:dyDescent="0.2">
      <c r="B12" s="86"/>
      <c r="C12" s="93"/>
      <c r="D12" s="93"/>
    </row>
    <row r="13" spans="1:4" s="89" customFormat="1" ht="25.5" customHeight="1" x14ac:dyDescent="0.15">
      <c r="B13" s="92"/>
      <c r="C13" s="91" t="s">
        <v>337</v>
      </c>
      <c r="D13" s="90"/>
    </row>
    <row r="14" spans="1:4" ht="4.5" customHeight="1" x14ac:dyDescent="0.2">
      <c r="B14" s="86"/>
      <c r="C14" s="93"/>
      <c r="D14" s="96"/>
    </row>
    <row r="15" spans="1:4" ht="18.75" customHeight="1" x14ac:dyDescent="0.2">
      <c r="B15" s="86"/>
      <c r="C15" s="93"/>
      <c r="D15" s="93"/>
    </row>
    <row r="16" spans="1:4" s="89" customFormat="1" ht="25.5" customHeight="1" x14ac:dyDescent="0.15">
      <c r="B16" s="92"/>
      <c r="C16" s="91" t="s">
        <v>338</v>
      </c>
      <c r="D16" s="90"/>
    </row>
    <row r="17" spans="2:4" ht="4.5" customHeight="1" x14ac:dyDescent="0.2">
      <c r="B17" s="86"/>
      <c r="C17" s="93"/>
      <c r="D17" s="96"/>
    </row>
    <row r="18" spans="2:4" ht="18.75" customHeight="1" x14ac:dyDescent="0.2">
      <c r="B18" s="86"/>
      <c r="C18" s="93"/>
      <c r="D18" s="93"/>
    </row>
    <row r="19" spans="2:4" s="89" customFormat="1" ht="25.5" customHeight="1" x14ac:dyDescent="0.15">
      <c r="B19" s="92"/>
      <c r="C19" s="91" t="s">
        <v>339</v>
      </c>
      <c r="D19" s="90"/>
    </row>
    <row r="20" spans="2:4" ht="4.5" customHeight="1" x14ac:dyDescent="0.2">
      <c r="B20" s="86"/>
      <c r="C20" s="93"/>
      <c r="D20" s="96"/>
    </row>
    <row r="21" spans="2:4" ht="18.75" x14ac:dyDescent="0.2">
      <c r="B21" s="86"/>
      <c r="C21" s="93"/>
      <c r="D21" s="93"/>
    </row>
    <row r="22" spans="2:4" ht="18.75" x14ac:dyDescent="0.2">
      <c r="B22" s="86"/>
      <c r="C22" s="93"/>
      <c r="D22" s="93"/>
    </row>
    <row r="23" spans="2:4" s="94" customFormat="1" ht="29.25" customHeight="1" x14ac:dyDescent="0.15">
      <c r="B23" s="95" t="s">
        <v>340</v>
      </c>
      <c r="C23" s="1650" t="s">
        <v>173</v>
      </c>
      <c r="D23" s="1650"/>
    </row>
    <row r="24" spans="2:4" ht="18.75" customHeight="1" x14ac:dyDescent="0.2">
      <c r="B24" s="86"/>
      <c r="C24" s="93"/>
      <c r="D24" s="93"/>
    </row>
    <row r="25" spans="2:4" s="89" customFormat="1" ht="25.5" customHeight="1" x14ac:dyDescent="0.15">
      <c r="B25" s="92"/>
      <c r="C25" s="91" t="s">
        <v>341</v>
      </c>
      <c r="D25" s="90"/>
    </row>
    <row r="26" spans="2:4" ht="4.5" customHeight="1" x14ac:dyDescent="0.15">
      <c r="B26" s="86"/>
      <c r="C26" s="86"/>
      <c r="D26" s="88"/>
    </row>
    <row r="27" spans="2:4" ht="19.5" customHeight="1" x14ac:dyDescent="0.15">
      <c r="B27" s="86"/>
      <c r="C27" s="86"/>
      <c r="D27" s="87" t="s">
        <v>172</v>
      </c>
    </row>
  </sheetData>
  <mergeCells count="3">
    <mergeCell ref="A3:D5"/>
    <mergeCell ref="C11:D11"/>
    <mergeCell ref="C23:D23"/>
  </mergeCells>
  <phoneticPr fontId="5"/>
  <pageMargins left="0.7" right="0.7" top="0.75" bottom="0.75" header="0.3" footer="0.3"/>
  <pageSetup paperSize="9"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FF0000"/>
    <pageSetUpPr fitToPage="1"/>
  </sheetPr>
  <dimension ref="A1:V51"/>
  <sheetViews>
    <sheetView view="pageBreakPreview" zoomScaleNormal="100" zoomScaleSheetLayoutView="100" workbookViewId="0">
      <selection sqref="A1:M1"/>
    </sheetView>
  </sheetViews>
  <sheetFormatPr defaultRowHeight="13.5" x14ac:dyDescent="0.15"/>
  <cols>
    <col min="1" max="1" width="3.5" style="172" customWidth="1"/>
    <col min="2" max="2" width="4.125" style="172" customWidth="1"/>
    <col min="3" max="3" width="5.875" style="172" customWidth="1"/>
    <col min="4" max="21" width="4.125" style="172" customWidth="1"/>
    <col min="22" max="22" width="3.875" style="172" customWidth="1"/>
    <col min="23" max="24" width="4.25" style="172" customWidth="1"/>
    <col min="25" max="28" width="3" style="172" customWidth="1"/>
    <col min="29" max="30" width="9" style="172"/>
    <col min="31" max="31" width="9" style="172" customWidth="1"/>
    <col min="32" max="256" width="9" style="172"/>
    <col min="257" max="257" width="3.5" style="172" customWidth="1"/>
    <col min="258" max="258" width="4.125" style="172" customWidth="1"/>
    <col min="259" max="259" width="5.875" style="172" customWidth="1"/>
    <col min="260" max="277" width="4.125" style="172" customWidth="1"/>
    <col min="278" max="278" width="3.875" style="172" customWidth="1"/>
    <col min="279" max="280" width="4.25" style="172" customWidth="1"/>
    <col min="281" max="284" width="3" style="172" customWidth="1"/>
    <col min="285" max="286" width="9" style="172"/>
    <col min="287" max="287" width="9" style="172" customWidth="1"/>
    <col min="288" max="512" width="9" style="172"/>
    <col min="513" max="513" width="3.5" style="172" customWidth="1"/>
    <col min="514" max="514" width="4.125" style="172" customWidth="1"/>
    <col min="515" max="515" width="5.875" style="172" customWidth="1"/>
    <col min="516" max="533" width="4.125" style="172" customWidth="1"/>
    <col min="534" max="534" width="3.875" style="172" customWidth="1"/>
    <col min="535" max="536" width="4.25" style="172" customWidth="1"/>
    <col min="537" max="540" width="3" style="172" customWidth="1"/>
    <col min="541" max="542" width="9" style="172"/>
    <col min="543" max="543" width="9" style="172" customWidth="1"/>
    <col min="544" max="768" width="9" style="172"/>
    <col min="769" max="769" width="3.5" style="172" customWidth="1"/>
    <col min="770" max="770" width="4.125" style="172" customWidth="1"/>
    <col min="771" max="771" width="5.875" style="172" customWidth="1"/>
    <col min="772" max="789" width="4.125" style="172" customWidth="1"/>
    <col min="790" max="790" width="3.875" style="172" customWidth="1"/>
    <col min="791" max="792" width="4.25" style="172" customWidth="1"/>
    <col min="793" max="796" width="3" style="172" customWidth="1"/>
    <col min="797" max="798" width="9" style="172"/>
    <col min="799" max="799" width="9" style="172" customWidth="1"/>
    <col min="800" max="1024" width="9" style="172"/>
    <col min="1025" max="1025" width="3.5" style="172" customWidth="1"/>
    <col min="1026" max="1026" width="4.125" style="172" customWidth="1"/>
    <col min="1027" max="1027" width="5.875" style="172" customWidth="1"/>
    <col min="1028" max="1045" width="4.125" style="172" customWidth="1"/>
    <col min="1046" max="1046" width="3.875" style="172" customWidth="1"/>
    <col min="1047" max="1048" width="4.25" style="172" customWidth="1"/>
    <col min="1049" max="1052" width="3" style="172" customWidth="1"/>
    <col min="1053" max="1054" width="9" style="172"/>
    <col min="1055" max="1055" width="9" style="172" customWidth="1"/>
    <col min="1056" max="1280" width="9" style="172"/>
    <col min="1281" max="1281" width="3.5" style="172" customWidth="1"/>
    <col min="1282" max="1282" width="4.125" style="172" customWidth="1"/>
    <col min="1283" max="1283" width="5.875" style="172" customWidth="1"/>
    <col min="1284" max="1301" width="4.125" style="172" customWidth="1"/>
    <col min="1302" max="1302" width="3.875" style="172" customWidth="1"/>
    <col min="1303" max="1304" width="4.25" style="172" customWidth="1"/>
    <col min="1305" max="1308" width="3" style="172" customWidth="1"/>
    <col min="1309" max="1310" width="9" style="172"/>
    <col min="1311" max="1311" width="9" style="172" customWidth="1"/>
    <col min="1312" max="1536" width="9" style="172"/>
    <col min="1537" max="1537" width="3.5" style="172" customWidth="1"/>
    <col min="1538" max="1538" width="4.125" style="172" customWidth="1"/>
    <col min="1539" max="1539" width="5.875" style="172" customWidth="1"/>
    <col min="1540" max="1557" width="4.125" style="172" customWidth="1"/>
    <col min="1558" max="1558" width="3.875" style="172" customWidth="1"/>
    <col min="1559" max="1560" width="4.25" style="172" customWidth="1"/>
    <col min="1561" max="1564" width="3" style="172" customWidth="1"/>
    <col min="1565" max="1566" width="9" style="172"/>
    <col min="1567" max="1567" width="9" style="172" customWidth="1"/>
    <col min="1568" max="1792" width="9" style="172"/>
    <col min="1793" max="1793" width="3.5" style="172" customWidth="1"/>
    <col min="1794" max="1794" width="4.125" style="172" customWidth="1"/>
    <col min="1795" max="1795" width="5.875" style="172" customWidth="1"/>
    <col min="1796" max="1813" width="4.125" style="172" customWidth="1"/>
    <col min="1814" max="1814" width="3.875" style="172" customWidth="1"/>
    <col min="1815" max="1816" width="4.25" style="172" customWidth="1"/>
    <col min="1817" max="1820" width="3" style="172" customWidth="1"/>
    <col min="1821" max="1822" width="9" style="172"/>
    <col min="1823" max="1823" width="9" style="172" customWidth="1"/>
    <col min="1824" max="2048" width="9" style="172"/>
    <col min="2049" max="2049" width="3.5" style="172" customWidth="1"/>
    <col min="2050" max="2050" width="4.125" style="172" customWidth="1"/>
    <col min="2051" max="2051" width="5.875" style="172" customWidth="1"/>
    <col min="2052" max="2069" width="4.125" style="172" customWidth="1"/>
    <col min="2070" max="2070" width="3.875" style="172" customWidth="1"/>
    <col min="2071" max="2072" width="4.25" style="172" customWidth="1"/>
    <col min="2073" max="2076" width="3" style="172" customWidth="1"/>
    <col min="2077" max="2078" width="9" style="172"/>
    <col min="2079" max="2079" width="9" style="172" customWidth="1"/>
    <col min="2080" max="2304" width="9" style="172"/>
    <col min="2305" max="2305" width="3.5" style="172" customWidth="1"/>
    <col min="2306" max="2306" width="4.125" style="172" customWidth="1"/>
    <col min="2307" max="2307" width="5.875" style="172" customWidth="1"/>
    <col min="2308" max="2325" width="4.125" style="172" customWidth="1"/>
    <col min="2326" max="2326" width="3.875" style="172" customWidth="1"/>
    <col min="2327" max="2328" width="4.25" style="172" customWidth="1"/>
    <col min="2329" max="2332" width="3" style="172" customWidth="1"/>
    <col min="2333" max="2334" width="9" style="172"/>
    <col min="2335" max="2335" width="9" style="172" customWidth="1"/>
    <col min="2336" max="2560" width="9" style="172"/>
    <col min="2561" max="2561" width="3.5" style="172" customWidth="1"/>
    <col min="2562" max="2562" width="4.125" style="172" customWidth="1"/>
    <col min="2563" max="2563" width="5.875" style="172" customWidth="1"/>
    <col min="2564" max="2581" width="4.125" style="172" customWidth="1"/>
    <col min="2582" max="2582" width="3.875" style="172" customWidth="1"/>
    <col min="2583" max="2584" width="4.25" style="172" customWidth="1"/>
    <col min="2585" max="2588" width="3" style="172" customWidth="1"/>
    <col min="2589" max="2590" width="9" style="172"/>
    <col min="2591" max="2591" width="9" style="172" customWidth="1"/>
    <col min="2592" max="2816" width="9" style="172"/>
    <col min="2817" max="2817" width="3.5" style="172" customWidth="1"/>
    <col min="2818" max="2818" width="4.125" style="172" customWidth="1"/>
    <col min="2819" max="2819" width="5.875" style="172" customWidth="1"/>
    <col min="2820" max="2837" width="4.125" style="172" customWidth="1"/>
    <col min="2838" max="2838" width="3.875" style="172" customWidth="1"/>
    <col min="2839" max="2840" width="4.25" style="172" customWidth="1"/>
    <col min="2841" max="2844" width="3" style="172" customWidth="1"/>
    <col min="2845" max="2846" width="9" style="172"/>
    <col min="2847" max="2847" width="9" style="172" customWidth="1"/>
    <col min="2848" max="3072" width="9" style="172"/>
    <col min="3073" max="3073" width="3.5" style="172" customWidth="1"/>
    <col min="3074" max="3074" width="4.125" style="172" customWidth="1"/>
    <col min="3075" max="3075" width="5.875" style="172" customWidth="1"/>
    <col min="3076" max="3093" width="4.125" style="172" customWidth="1"/>
    <col min="3094" max="3094" width="3.875" style="172" customWidth="1"/>
    <col min="3095" max="3096" width="4.25" style="172" customWidth="1"/>
    <col min="3097" max="3100" width="3" style="172" customWidth="1"/>
    <col min="3101" max="3102" width="9" style="172"/>
    <col min="3103" max="3103" width="9" style="172" customWidth="1"/>
    <col min="3104" max="3328" width="9" style="172"/>
    <col min="3329" max="3329" width="3.5" style="172" customWidth="1"/>
    <col min="3330" max="3330" width="4.125" style="172" customWidth="1"/>
    <col min="3331" max="3331" width="5.875" style="172" customWidth="1"/>
    <col min="3332" max="3349" width="4.125" style="172" customWidth="1"/>
    <col min="3350" max="3350" width="3.875" style="172" customWidth="1"/>
    <col min="3351" max="3352" width="4.25" style="172" customWidth="1"/>
    <col min="3353" max="3356" width="3" style="172" customWidth="1"/>
    <col min="3357" max="3358" width="9" style="172"/>
    <col min="3359" max="3359" width="9" style="172" customWidth="1"/>
    <col min="3360" max="3584" width="9" style="172"/>
    <col min="3585" max="3585" width="3.5" style="172" customWidth="1"/>
    <col min="3586" max="3586" width="4.125" style="172" customWidth="1"/>
    <col min="3587" max="3587" width="5.875" style="172" customWidth="1"/>
    <col min="3588" max="3605" width="4.125" style="172" customWidth="1"/>
    <col min="3606" max="3606" width="3.875" style="172" customWidth="1"/>
    <col min="3607" max="3608" width="4.25" style="172" customWidth="1"/>
    <col min="3609" max="3612" width="3" style="172" customWidth="1"/>
    <col min="3613" max="3614" width="9" style="172"/>
    <col min="3615" max="3615" width="9" style="172" customWidth="1"/>
    <col min="3616" max="3840" width="9" style="172"/>
    <col min="3841" max="3841" width="3.5" style="172" customWidth="1"/>
    <col min="3842" max="3842" width="4.125" style="172" customWidth="1"/>
    <col min="3843" max="3843" width="5.875" style="172" customWidth="1"/>
    <col min="3844" max="3861" width="4.125" style="172" customWidth="1"/>
    <col min="3862" max="3862" width="3.875" style="172" customWidth="1"/>
    <col min="3863" max="3864" width="4.25" style="172" customWidth="1"/>
    <col min="3865" max="3868" width="3" style="172" customWidth="1"/>
    <col min="3869" max="3870" width="9" style="172"/>
    <col min="3871" max="3871" width="9" style="172" customWidth="1"/>
    <col min="3872" max="4096" width="9" style="172"/>
    <col min="4097" max="4097" width="3.5" style="172" customWidth="1"/>
    <col min="4098" max="4098" width="4.125" style="172" customWidth="1"/>
    <col min="4099" max="4099" width="5.875" style="172" customWidth="1"/>
    <col min="4100" max="4117" width="4.125" style="172" customWidth="1"/>
    <col min="4118" max="4118" width="3.875" style="172" customWidth="1"/>
    <col min="4119" max="4120" width="4.25" style="172" customWidth="1"/>
    <col min="4121" max="4124" width="3" style="172" customWidth="1"/>
    <col min="4125" max="4126" width="9" style="172"/>
    <col min="4127" max="4127" width="9" style="172" customWidth="1"/>
    <col min="4128" max="4352" width="9" style="172"/>
    <col min="4353" max="4353" width="3.5" style="172" customWidth="1"/>
    <col min="4354" max="4354" width="4.125" style="172" customWidth="1"/>
    <col min="4355" max="4355" width="5.875" style="172" customWidth="1"/>
    <col min="4356" max="4373" width="4.125" style="172" customWidth="1"/>
    <col min="4374" max="4374" width="3.875" style="172" customWidth="1"/>
    <col min="4375" max="4376" width="4.25" style="172" customWidth="1"/>
    <col min="4377" max="4380" width="3" style="172" customWidth="1"/>
    <col min="4381" max="4382" width="9" style="172"/>
    <col min="4383" max="4383" width="9" style="172" customWidth="1"/>
    <col min="4384" max="4608" width="9" style="172"/>
    <col min="4609" max="4609" width="3.5" style="172" customWidth="1"/>
    <col min="4610" max="4610" width="4.125" style="172" customWidth="1"/>
    <col min="4611" max="4611" width="5.875" style="172" customWidth="1"/>
    <col min="4612" max="4629" width="4.125" style="172" customWidth="1"/>
    <col min="4630" max="4630" width="3.875" style="172" customWidth="1"/>
    <col min="4631" max="4632" width="4.25" style="172" customWidth="1"/>
    <col min="4633" max="4636" width="3" style="172" customWidth="1"/>
    <col min="4637" max="4638" width="9" style="172"/>
    <col min="4639" max="4639" width="9" style="172" customWidth="1"/>
    <col min="4640" max="4864" width="9" style="172"/>
    <col min="4865" max="4865" width="3.5" style="172" customWidth="1"/>
    <col min="4866" max="4866" width="4.125" style="172" customWidth="1"/>
    <col min="4867" max="4867" width="5.875" style="172" customWidth="1"/>
    <col min="4868" max="4885" width="4.125" style="172" customWidth="1"/>
    <col min="4886" max="4886" width="3.875" style="172" customWidth="1"/>
    <col min="4887" max="4888" width="4.25" style="172" customWidth="1"/>
    <col min="4889" max="4892" width="3" style="172" customWidth="1"/>
    <col min="4893" max="4894" width="9" style="172"/>
    <col min="4895" max="4895" width="9" style="172" customWidth="1"/>
    <col min="4896" max="5120" width="9" style="172"/>
    <col min="5121" max="5121" width="3.5" style="172" customWidth="1"/>
    <col min="5122" max="5122" width="4.125" style="172" customWidth="1"/>
    <col min="5123" max="5123" width="5.875" style="172" customWidth="1"/>
    <col min="5124" max="5141" width="4.125" style="172" customWidth="1"/>
    <col min="5142" max="5142" width="3.875" style="172" customWidth="1"/>
    <col min="5143" max="5144" width="4.25" style="172" customWidth="1"/>
    <col min="5145" max="5148" width="3" style="172" customWidth="1"/>
    <col min="5149" max="5150" width="9" style="172"/>
    <col min="5151" max="5151" width="9" style="172" customWidth="1"/>
    <col min="5152" max="5376" width="9" style="172"/>
    <col min="5377" max="5377" width="3.5" style="172" customWidth="1"/>
    <col min="5378" max="5378" width="4.125" style="172" customWidth="1"/>
    <col min="5379" max="5379" width="5.875" style="172" customWidth="1"/>
    <col min="5380" max="5397" width="4.125" style="172" customWidth="1"/>
    <col min="5398" max="5398" width="3.875" style="172" customWidth="1"/>
    <col min="5399" max="5400" width="4.25" style="172" customWidth="1"/>
    <col min="5401" max="5404" width="3" style="172" customWidth="1"/>
    <col min="5405" max="5406" width="9" style="172"/>
    <col min="5407" max="5407" width="9" style="172" customWidth="1"/>
    <col min="5408" max="5632" width="9" style="172"/>
    <col min="5633" max="5633" width="3.5" style="172" customWidth="1"/>
    <col min="5634" max="5634" width="4.125" style="172" customWidth="1"/>
    <col min="5635" max="5635" width="5.875" style="172" customWidth="1"/>
    <col min="5636" max="5653" width="4.125" style="172" customWidth="1"/>
    <col min="5654" max="5654" width="3.875" style="172" customWidth="1"/>
    <col min="5655" max="5656" width="4.25" style="172" customWidth="1"/>
    <col min="5657" max="5660" width="3" style="172" customWidth="1"/>
    <col min="5661" max="5662" width="9" style="172"/>
    <col min="5663" max="5663" width="9" style="172" customWidth="1"/>
    <col min="5664" max="5888" width="9" style="172"/>
    <col min="5889" max="5889" width="3.5" style="172" customWidth="1"/>
    <col min="5890" max="5890" width="4.125" style="172" customWidth="1"/>
    <col min="5891" max="5891" width="5.875" style="172" customWidth="1"/>
    <col min="5892" max="5909" width="4.125" style="172" customWidth="1"/>
    <col min="5910" max="5910" width="3.875" style="172" customWidth="1"/>
    <col min="5911" max="5912" width="4.25" style="172" customWidth="1"/>
    <col min="5913" max="5916" width="3" style="172" customWidth="1"/>
    <col min="5917" max="5918" width="9" style="172"/>
    <col min="5919" max="5919" width="9" style="172" customWidth="1"/>
    <col min="5920" max="6144" width="9" style="172"/>
    <col min="6145" max="6145" width="3.5" style="172" customWidth="1"/>
    <col min="6146" max="6146" width="4.125" style="172" customWidth="1"/>
    <col min="6147" max="6147" width="5.875" style="172" customWidth="1"/>
    <col min="6148" max="6165" width="4.125" style="172" customWidth="1"/>
    <col min="6166" max="6166" width="3.875" style="172" customWidth="1"/>
    <col min="6167" max="6168" width="4.25" style="172" customWidth="1"/>
    <col min="6169" max="6172" width="3" style="172" customWidth="1"/>
    <col min="6173" max="6174" width="9" style="172"/>
    <col min="6175" max="6175" width="9" style="172" customWidth="1"/>
    <col min="6176" max="6400" width="9" style="172"/>
    <col min="6401" max="6401" width="3.5" style="172" customWidth="1"/>
    <col min="6402" max="6402" width="4.125" style="172" customWidth="1"/>
    <col min="6403" max="6403" width="5.875" style="172" customWidth="1"/>
    <col min="6404" max="6421" width="4.125" style="172" customWidth="1"/>
    <col min="6422" max="6422" width="3.875" style="172" customWidth="1"/>
    <col min="6423" max="6424" width="4.25" style="172" customWidth="1"/>
    <col min="6425" max="6428" width="3" style="172" customWidth="1"/>
    <col min="6429" max="6430" width="9" style="172"/>
    <col min="6431" max="6431" width="9" style="172" customWidth="1"/>
    <col min="6432" max="6656" width="9" style="172"/>
    <col min="6657" max="6657" width="3.5" style="172" customWidth="1"/>
    <col min="6658" max="6658" width="4.125" style="172" customWidth="1"/>
    <col min="6659" max="6659" width="5.875" style="172" customWidth="1"/>
    <col min="6660" max="6677" width="4.125" style="172" customWidth="1"/>
    <col min="6678" max="6678" width="3.875" style="172" customWidth="1"/>
    <col min="6679" max="6680" width="4.25" style="172" customWidth="1"/>
    <col min="6681" max="6684" width="3" style="172" customWidth="1"/>
    <col min="6685" max="6686" width="9" style="172"/>
    <col min="6687" max="6687" width="9" style="172" customWidth="1"/>
    <col min="6688" max="6912" width="9" style="172"/>
    <col min="6913" max="6913" width="3.5" style="172" customWidth="1"/>
    <col min="6914" max="6914" width="4.125" style="172" customWidth="1"/>
    <col min="6915" max="6915" width="5.875" style="172" customWidth="1"/>
    <col min="6916" max="6933" width="4.125" style="172" customWidth="1"/>
    <col min="6934" max="6934" width="3.875" style="172" customWidth="1"/>
    <col min="6935" max="6936" width="4.25" style="172" customWidth="1"/>
    <col min="6937" max="6940" width="3" style="172" customWidth="1"/>
    <col min="6941" max="6942" width="9" style="172"/>
    <col min="6943" max="6943" width="9" style="172" customWidth="1"/>
    <col min="6944" max="7168" width="9" style="172"/>
    <col min="7169" max="7169" width="3.5" style="172" customWidth="1"/>
    <col min="7170" max="7170" width="4.125" style="172" customWidth="1"/>
    <col min="7171" max="7171" width="5.875" style="172" customWidth="1"/>
    <col min="7172" max="7189" width="4.125" style="172" customWidth="1"/>
    <col min="7190" max="7190" width="3.875" style="172" customWidth="1"/>
    <col min="7191" max="7192" width="4.25" style="172" customWidth="1"/>
    <col min="7193" max="7196" width="3" style="172" customWidth="1"/>
    <col min="7197" max="7198" width="9" style="172"/>
    <col min="7199" max="7199" width="9" style="172" customWidth="1"/>
    <col min="7200" max="7424" width="9" style="172"/>
    <col min="7425" max="7425" width="3.5" style="172" customWidth="1"/>
    <col min="7426" max="7426" width="4.125" style="172" customWidth="1"/>
    <col min="7427" max="7427" width="5.875" style="172" customWidth="1"/>
    <col min="7428" max="7445" width="4.125" style="172" customWidth="1"/>
    <col min="7446" max="7446" width="3.875" style="172" customWidth="1"/>
    <col min="7447" max="7448" width="4.25" style="172" customWidth="1"/>
    <col min="7449" max="7452" width="3" style="172" customWidth="1"/>
    <col min="7453" max="7454" width="9" style="172"/>
    <col min="7455" max="7455" width="9" style="172" customWidth="1"/>
    <col min="7456" max="7680" width="9" style="172"/>
    <col min="7681" max="7681" width="3.5" style="172" customWidth="1"/>
    <col min="7682" max="7682" width="4.125" style="172" customWidth="1"/>
    <col min="7683" max="7683" width="5.875" style="172" customWidth="1"/>
    <col min="7684" max="7701" width="4.125" style="172" customWidth="1"/>
    <col min="7702" max="7702" width="3.875" style="172" customWidth="1"/>
    <col min="7703" max="7704" width="4.25" style="172" customWidth="1"/>
    <col min="7705" max="7708" width="3" style="172" customWidth="1"/>
    <col min="7709" max="7710" width="9" style="172"/>
    <col min="7711" max="7711" width="9" style="172" customWidth="1"/>
    <col min="7712" max="7936" width="9" style="172"/>
    <col min="7937" max="7937" width="3.5" style="172" customWidth="1"/>
    <col min="7938" max="7938" width="4.125" style="172" customWidth="1"/>
    <col min="7939" max="7939" width="5.875" style="172" customWidth="1"/>
    <col min="7940" max="7957" width="4.125" style="172" customWidth="1"/>
    <col min="7958" max="7958" width="3.875" style="172" customWidth="1"/>
    <col min="7959" max="7960" width="4.25" style="172" customWidth="1"/>
    <col min="7961" max="7964" width="3" style="172" customWidth="1"/>
    <col min="7965" max="7966" width="9" style="172"/>
    <col min="7967" max="7967" width="9" style="172" customWidth="1"/>
    <col min="7968" max="8192" width="9" style="172"/>
    <col min="8193" max="8193" width="3.5" style="172" customWidth="1"/>
    <col min="8194" max="8194" width="4.125" style="172" customWidth="1"/>
    <col min="8195" max="8195" width="5.875" style="172" customWidth="1"/>
    <col min="8196" max="8213" width="4.125" style="172" customWidth="1"/>
    <col min="8214" max="8214" width="3.875" style="172" customWidth="1"/>
    <col min="8215" max="8216" width="4.25" style="172" customWidth="1"/>
    <col min="8217" max="8220" width="3" style="172" customWidth="1"/>
    <col min="8221" max="8222" width="9" style="172"/>
    <col min="8223" max="8223" width="9" style="172" customWidth="1"/>
    <col min="8224" max="8448" width="9" style="172"/>
    <col min="8449" max="8449" width="3.5" style="172" customWidth="1"/>
    <col min="8450" max="8450" width="4.125" style="172" customWidth="1"/>
    <col min="8451" max="8451" width="5.875" style="172" customWidth="1"/>
    <col min="8452" max="8469" width="4.125" style="172" customWidth="1"/>
    <col min="8470" max="8470" width="3.875" style="172" customWidth="1"/>
    <col min="8471" max="8472" width="4.25" style="172" customWidth="1"/>
    <col min="8473" max="8476" width="3" style="172" customWidth="1"/>
    <col min="8477" max="8478" width="9" style="172"/>
    <col min="8479" max="8479" width="9" style="172" customWidth="1"/>
    <col min="8480" max="8704" width="9" style="172"/>
    <col min="8705" max="8705" width="3.5" style="172" customWidth="1"/>
    <col min="8706" max="8706" width="4.125" style="172" customWidth="1"/>
    <col min="8707" max="8707" width="5.875" style="172" customWidth="1"/>
    <col min="8708" max="8725" width="4.125" style="172" customWidth="1"/>
    <col min="8726" max="8726" width="3.875" style="172" customWidth="1"/>
    <col min="8727" max="8728" width="4.25" style="172" customWidth="1"/>
    <col min="8729" max="8732" width="3" style="172" customWidth="1"/>
    <col min="8733" max="8734" width="9" style="172"/>
    <col min="8735" max="8735" width="9" style="172" customWidth="1"/>
    <col min="8736" max="8960" width="9" style="172"/>
    <col min="8961" max="8961" width="3.5" style="172" customWidth="1"/>
    <col min="8962" max="8962" width="4.125" style="172" customWidth="1"/>
    <col min="8963" max="8963" width="5.875" style="172" customWidth="1"/>
    <col min="8964" max="8981" width="4.125" style="172" customWidth="1"/>
    <col min="8982" max="8982" width="3.875" style="172" customWidth="1"/>
    <col min="8983" max="8984" width="4.25" style="172" customWidth="1"/>
    <col min="8985" max="8988" width="3" style="172" customWidth="1"/>
    <col min="8989" max="8990" width="9" style="172"/>
    <col min="8991" max="8991" width="9" style="172" customWidth="1"/>
    <col min="8992" max="9216" width="9" style="172"/>
    <col min="9217" max="9217" width="3.5" style="172" customWidth="1"/>
    <col min="9218" max="9218" width="4.125" style="172" customWidth="1"/>
    <col min="9219" max="9219" width="5.875" style="172" customWidth="1"/>
    <col min="9220" max="9237" width="4.125" style="172" customWidth="1"/>
    <col min="9238" max="9238" width="3.875" style="172" customWidth="1"/>
    <col min="9239" max="9240" width="4.25" style="172" customWidth="1"/>
    <col min="9241" max="9244" width="3" style="172" customWidth="1"/>
    <col min="9245" max="9246" width="9" style="172"/>
    <col min="9247" max="9247" width="9" style="172" customWidth="1"/>
    <col min="9248" max="9472" width="9" style="172"/>
    <col min="9473" max="9473" width="3.5" style="172" customWidth="1"/>
    <col min="9474" max="9474" width="4.125" style="172" customWidth="1"/>
    <col min="9475" max="9475" width="5.875" style="172" customWidth="1"/>
    <col min="9476" max="9493" width="4.125" style="172" customWidth="1"/>
    <col min="9494" max="9494" width="3.875" style="172" customWidth="1"/>
    <col min="9495" max="9496" width="4.25" style="172" customWidth="1"/>
    <col min="9497" max="9500" width="3" style="172" customWidth="1"/>
    <col min="9501" max="9502" width="9" style="172"/>
    <col min="9503" max="9503" width="9" style="172" customWidth="1"/>
    <col min="9504" max="9728" width="9" style="172"/>
    <col min="9729" max="9729" width="3.5" style="172" customWidth="1"/>
    <col min="9730" max="9730" width="4.125" style="172" customWidth="1"/>
    <col min="9731" max="9731" width="5.875" style="172" customWidth="1"/>
    <col min="9732" max="9749" width="4.125" style="172" customWidth="1"/>
    <col min="9750" max="9750" width="3.875" style="172" customWidth="1"/>
    <col min="9751" max="9752" width="4.25" style="172" customWidth="1"/>
    <col min="9753" max="9756" width="3" style="172" customWidth="1"/>
    <col min="9757" max="9758" width="9" style="172"/>
    <col min="9759" max="9759" width="9" style="172" customWidth="1"/>
    <col min="9760" max="9984" width="9" style="172"/>
    <col min="9985" max="9985" width="3.5" style="172" customWidth="1"/>
    <col min="9986" max="9986" width="4.125" style="172" customWidth="1"/>
    <col min="9987" max="9987" width="5.875" style="172" customWidth="1"/>
    <col min="9988" max="10005" width="4.125" style="172" customWidth="1"/>
    <col min="10006" max="10006" width="3.875" style="172" customWidth="1"/>
    <col min="10007" max="10008" width="4.25" style="172" customWidth="1"/>
    <col min="10009" max="10012" width="3" style="172" customWidth="1"/>
    <col min="10013" max="10014" width="9" style="172"/>
    <col min="10015" max="10015" width="9" style="172" customWidth="1"/>
    <col min="10016" max="10240" width="9" style="172"/>
    <col min="10241" max="10241" width="3.5" style="172" customWidth="1"/>
    <col min="10242" max="10242" width="4.125" style="172" customWidth="1"/>
    <col min="10243" max="10243" width="5.875" style="172" customWidth="1"/>
    <col min="10244" max="10261" width="4.125" style="172" customWidth="1"/>
    <col min="10262" max="10262" width="3.875" style="172" customWidth="1"/>
    <col min="10263" max="10264" width="4.25" style="172" customWidth="1"/>
    <col min="10265" max="10268" width="3" style="172" customWidth="1"/>
    <col min="10269" max="10270" width="9" style="172"/>
    <col min="10271" max="10271" width="9" style="172" customWidth="1"/>
    <col min="10272" max="10496" width="9" style="172"/>
    <col min="10497" max="10497" width="3.5" style="172" customWidth="1"/>
    <col min="10498" max="10498" width="4.125" style="172" customWidth="1"/>
    <col min="10499" max="10499" width="5.875" style="172" customWidth="1"/>
    <col min="10500" max="10517" width="4.125" style="172" customWidth="1"/>
    <col min="10518" max="10518" width="3.875" style="172" customWidth="1"/>
    <col min="10519" max="10520" width="4.25" style="172" customWidth="1"/>
    <col min="10521" max="10524" width="3" style="172" customWidth="1"/>
    <col min="10525" max="10526" width="9" style="172"/>
    <col min="10527" max="10527" width="9" style="172" customWidth="1"/>
    <col min="10528" max="10752" width="9" style="172"/>
    <col min="10753" max="10753" width="3.5" style="172" customWidth="1"/>
    <col min="10754" max="10754" width="4.125" style="172" customWidth="1"/>
    <col min="10755" max="10755" width="5.875" style="172" customWidth="1"/>
    <col min="10756" max="10773" width="4.125" style="172" customWidth="1"/>
    <col min="10774" max="10774" width="3.875" style="172" customWidth="1"/>
    <col min="10775" max="10776" width="4.25" style="172" customWidth="1"/>
    <col min="10777" max="10780" width="3" style="172" customWidth="1"/>
    <col min="10781" max="10782" width="9" style="172"/>
    <col min="10783" max="10783" width="9" style="172" customWidth="1"/>
    <col min="10784" max="11008" width="9" style="172"/>
    <col min="11009" max="11009" width="3.5" style="172" customWidth="1"/>
    <col min="11010" max="11010" width="4.125" style="172" customWidth="1"/>
    <col min="11011" max="11011" width="5.875" style="172" customWidth="1"/>
    <col min="11012" max="11029" width="4.125" style="172" customWidth="1"/>
    <col min="11030" max="11030" width="3.875" style="172" customWidth="1"/>
    <col min="11031" max="11032" width="4.25" style="172" customWidth="1"/>
    <col min="11033" max="11036" width="3" style="172" customWidth="1"/>
    <col min="11037" max="11038" width="9" style="172"/>
    <col min="11039" max="11039" width="9" style="172" customWidth="1"/>
    <col min="11040" max="11264" width="9" style="172"/>
    <col min="11265" max="11265" width="3.5" style="172" customWidth="1"/>
    <col min="11266" max="11266" width="4.125" style="172" customWidth="1"/>
    <col min="11267" max="11267" width="5.875" style="172" customWidth="1"/>
    <col min="11268" max="11285" width="4.125" style="172" customWidth="1"/>
    <col min="11286" max="11286" width="3.875" style="172" customWidth="1"/>
    <col min="11287" max="11288" width="4.25" style="172" customWidth="1"/>
    <col min="11289" max="11292" width="3" style="172" customWidth="1"/>
    <col min="11293" max="11294" width="9" style="172"/>
    <col min="11295" max="11295" width="9" style="172" customWidth="1"/>
    <col min="11296" max="11520" width="9" style="172"/>
    <col min="11521" max="11521" width="3.5" style="172" customWidth="1"/>
    <col min="11522" max="11522" width="4.125" style="172" customWidth="1"/>
    <col min="11523" max="11523" width="5.875" style="172" customWidth="1"/>
    <col min="11524" max="11541" width="4.125" style="172" customWidth="1"/>
    <col min="11542" max="11542" width="3.875" style="172" customWidth="1"/>
    <col min="11543" max="11544" width="4.25" style="172" customWidth="1"/>
    <col min="11545" max="11548" width="3" style="172" customWidth="1"/>
    <col min="11549" max="11550" width="9" style="172"/>
    <col min="11551" max="11551" width="9" style="172" customWidth="1"/>
    <col min="11552" max="11776" width="9" style="172"/>
    <col min="11777" max="11777" width="3.5" style="172" customWidth="1"/>
    <col min="11778" max="11778" width="4.125" style="172" customWidth="1"/>
    <col min="11779" max="11779" width="5.875" style="172" customWidth="1"/>
    <col min="11780" max="11797" width="4.125" style="172" customWidth="1"/>
    <col min="11798" max="11798" width="3.875" style="172" customWidth="1"/>
    <col min="11799" max="11800" width="4.25" style="172" customWidth="1"/>
    <col min="11801" max="11804" width="3" style="172" customWidth="1"/>
    <col min="11805" max="11806" width="9" style="172"/>
    <col min="11807" max="11807" width="9" style="172" customWidth="1"/>
    <col min="11808" max="12032" width="9" style="172"/>
    <col min="12033" max="12033" width="3.5" style="172" customWidth="1"/>
    <col min="12034" max="12034" width="4.125" style="172" customWidth="1"/>
    <col min="12035" max="12035" width="5.875" style="172" customWidth="1"/>
    <col min="12036" max="12053" width="4.125" style="172" customWidth="1"/>
    <col min="12054" max="12054" width="3.875" style="172" customWidth="1"/>
    <col min="12055" max="12056" width="4.25" style="172" customWidth="1"/>
    <col min="12057" max="12060" width="3" style="172" customWidth="1"/>
    <col min="12061" max="12062" width="9" style="172"/>
    <col min="12063" max="12063" width="9" style="172" customWidth="1"/>
    <col min="12064" max="12288" width="9" style="172"/>
    <col min="12289" max="12289" width="3.5" style="172" customWidth="1"/>
    <col min="12290" max="12290" width="4.125" style="172" customWidth="1"/>
    <col min="12291" max="12291" width="5.875" style="172" customWidth="1"/>
    <col min="12292" max="12309" width="4.125" style="172" customWidth="1"/>
    <col min="12310" max="12310" width="3.875" style="172" customWidth="1"/>
    <col min="12311" max="12312" width="4.25" style="172" customWidth="1"/>
    <col min="12313" max="12316" width="3" style="172" customWidth="1"/>
    <col min="12317" max="12318" width="9" style="172"/>
    <col min="12319" max="12319" width="9" style="172" customWidth="1"/>
    <col min="12320" max="12544" width="9" style="172"/>
    <col min="12545" max="12545" width="3.5" style="172" customWidth="1"/>
    <col min="12546" max="12546" width="4.125" style="172" customWidth="1"/>
    <col min="12547" max="12547" width="5.875" style="172" customWidth="1"/>
    <col min="12548" max="12565" width="4.125" style="172" customWidth="1"/>
    <col min="12566" max="12566" width="3.875" style="172" customWidth="1"/>
    <col min="12567" max="12568" width="4.25" style="172" customWidth="1"/>
    <col min="12569" max="12572" width="3" style="172" customWidth="1"/>
    <col min="12573" max="12574" width="9" style="172"/>
    <col min="12575" max="12575" width="9" style="172" customWidth="1"/>
    <col min="12576" max="12800" width="9" style="172"/>
    <col min="12801" max="12801" width="3.5" style="172" customWidth="1"/>
    <col min="12802" max="12802" width="4.125" style="172" customWidth="1"/>
    <col min="12803" max="12803" width="5.875" style="172" customWidth="1"/>
    <col min="12804" max="12821" width="4.125" style="172" customWidth="1"/>
    <col min="12822" max="12822" width="3.875" style="172" customWidth="1"/>
    <col min="12823" max="12824" width="4.25" style="172" customWidth="1"/>
    <col min="12825" max="12828" width="3" style="172" customWidth="1"/>
    <col min="12829" max="12830" width="9" style="172"/>
    <col min="12831" max="12831" width="9" style="172" customWidth="1"/>
    <col min="12832" max="13056" width="9" style="172"/>
    <col min="13057" max="13057" width="3.5" style="172" customWidth="1"/>
    <col min="13058" max="13058" width="4.125" style="172" customWidth="1"/>
    <col min="13059" max="13059" width="5.875" style="172" customWidth="1"/>
    <col min="13060" max="13077" width="4.125" style="172" customWidth="1"/>
    <col min="13078" max="13078" width="3.875" style="172" customWidth="1"/>
    <col min="13079" max="13080" width="4.25" style="172" customWidth="1"/>
    <col min="13081" max="13084" width="3" style="172" customWidth="1"/>
    <col min="13085" max="13086" width="9" style="172"/>
    <col min="13087" max="13087" width="9" style="172" customWidth="1"/>
    <col min="13088" max="13312" width="9" style="172"/>
    <col min="13313" max="13313" width="3.5" style="172" customWidth="1"/>
    <col min="13314" max="13314" width="4.125" style="172" customWidth="1"/>
    <col min="13315" max="13315" width="5.875" style="172" customWidth="1"/>
    <col min="13316" max="13333" width="4.125" style="172" customWidth="1"/>
    <col min="13334" max="13334" width="3.875" style="172" customWidth="1"/>
    <col min="13335" max="13336" width="4.25" style="172" customWidth="1"/>
    <col min="13337" max="13340" width="3" style="172" customWidth="1"/>
    <col min="13341" max="13342" width="9" style="172"/>
    <col min="13343" max="13343" width="9" style="172" customWidth="1"/>
    <col min="13344" max="13568" width="9" style="172"/>
    <col min="13569" max="13569" width="3.5" style="172" customWidth="1"/>
    <col min="13570" max="13570" width="4.125" style="172" customWidth="1"/>
    <col min="13571" max="13571" width="5.875" style="172" customWidth="1"/>
    <col min="13572" max="13589" width="4.125" style="172" customWidth="1"/>
    <col min="13590" max="13590" width="3.875" style="172" customWidth="1"/>
    <col min="13591" max="13592" width="4.25" style="172" customWidth="1"/>
    <col min="13593" max="13596" width="3" style="172" customWidth="1"/>
    <col min="13597" max="13598" width="9" style="172"/>
    <col min="13599" max="13599" width="9" style="172" customWidth="1"/>
    <col min="13600" max="13824" width="9" style="172"/>
    <col min="13825" max="13825" width="3.5" style="172" customWidth="1"/>
    <col min="13826" max="13826" width="4.125" style="172" customWidth="1"/>
    <col min="13827" max="13827" width="5.875" style="172" customWidth="1"/>
    <col min="13828" max="13845" width="4.125" style="172" customWidth="1"/>
    <col min="13846" max="13846" width="3.875" style="172" customWidth="1"/>
    <col min="13847" max="13848" width="4.25" style="172" customWidth="1"/>
    <col min="13849" max="13852" width="3" style="172" customWidth="1"/>
    <col min="13853" max="13854" width="9" style="172"/>
    <col min="13855" max="13855" width="9" style="172" customWidth="1"/>
    <col min="13856" max="14080" width="9" style="172"/>
    <col min="14081" max="14081" width="3.5" style="172" customWidth="1"/>
    <col min="14082" max="14082" width="4.125" style="172" customWidth="1"/>
    <col min="14083" max="14083" width="5.875" style="172" customWidth="1"/>
    <col min="14084" max="14101" width="4.125" style="172" customWidth="1"/>
    <col min="14102" max="14102" width="3.875" style="172" customWidth="1"/>
    <col min="14103" max="14104" width="4.25" style="172" customWidth="1"/>
    <col min="14105" max="14108" width="3" style="172" customWidth="1"/>
    <col min="14109" max="14110" width="9" style="172"/>
    <col min="14111" max="14111" width="9" style="172" customWidth="1"/>
    <col min="14112" max="14336" width="9" style="172"/>
    <col min="14337" max="14337" width="3.5" style="172" customWidth="1"/>
    <col min="14338" max="14338" width="4.125" style="172" customWidth="1"/>
    <col min="14339" max="14339" width="5.875" style="172" customWidth="1"/>
    <col min="14340" max="14357" width="4.125" style="172" customWidth="1"/>
    <col min="14358" max="14358" width="3.875" style="172" customWidth="1"/>
    <col min="14359" max="14360" width="4.25" style="172" customWidth="1"/>
    <col min="14361" max="14364" width="3" style="172" customWidth="1"/>
    <col min="14365" max="14366" width="9" style="172"/>
    <col min="14367" max="14367" width="9" style="172" customWidth="1"/>
    <col min="14368" max="14592" width="9" style="172"/>
    <col min="14593" max="14593" width="3.5" style="172" customWidth="1"/>
    <col min="14594" max="14594" width="4.125" style="172" customWidth="1"/>
    <col min="14595" max="14595" width="5.875" style="172" customWidth="1"/>
    <col min="14596" max="14613" width="4.125" style="172" customWidth="1"/>
    <col min="14614" max="14614" width="3.875" style="172" customWidth="1"/>
    <col min="14615" max="14616" width="4.25" style="172" customWidth="1"/>
    <col min="14617" max="14620" width="3" style="172" customWidth="1"/>
    <col min="14621" max="14622" width="9" style="172"/>
    <col min="14623" max="14623" width="9" style="172" customWidth="1"/>
    <col min="14624" max="14848" width="9" style="172"/>
    <col min="14849" max="14849" width="3.5" style="172" customWidth="1"/>
    <col min="14850" max="14850" width="4.125" style="172" customWidth="1"/>
    <col min="14851" max="14851" width="5.875" style="172" customWidth="1"/>
    <col min="14852" max="14869" width="4.125" style="172" customWidth="1"/>
    <col min="14870" max="14870" width="3.875" style="172" customWidth="1"/>
    <col min="14871" max="14872" width="4.25" style="172" customWidth="1"/>
    <col min="14873" max="14876" width="3" style="172" customWidth="1"/>
    <col min="14877" max="14878" width="9" style="172"/>
    <col min="14879" max="14879" width="9" style="172" customWidth="1"/>
    <col min="14880" max="15104" width="9" style="172"/>
    <col min="15105" max="15105" width="3.5" style="172" customWidth="1"/>
    <col min="15106" max="15106" width="4.125" style="172" customWidth="1"/>
    <col min="15107" max="15107" width="5.875" style="172" customWidth="1"/>
    <col min="15108" max="15125" width="4.125" style="172" customWidth="1"/>
    <col min="15126" max="15126" width="3.875" style="172" customWidth="1"/>
    <col min="15127" max="15128" width="4.25" style="172" customWidth="1"/>
    <col min="15129" max="15132" width="3" style="172" customWidth="1"/>
    <col min="15133" max="15134" width="9" style="172"/>
    <col min="15135" max="15135" width="9" style="172" customWidth="1"/>
    <col min="15136" max="15360" width="9" style="172"/>
    <col min="15361" max="15361" width="3.5" style="172" customWidth="1"/>
    <col min="15362" max="15362" width="4.125" style="172" customWidth="1"/>
    <col min="15363" max="15363" width="5.875" style="172" customWidth="1"/>
    <col min="15364" max="15381" width="4.125" style="172" customWidth="1"/>
    <col min="15382" max="15382" width="3.875" style="172" customWidth="1"/>
    <col min="15383" max="15384" width="4.25" style="172" customWidth="1"/>
    <col min="15385" max="15388" width="3" style="172" customWidth="1"/>
    <col min="15389" max="15390" width="9" style="172"/>
    <col min="15391" max="15391" width="9" style="172" customWidth="1"/>
    <col min="15392" max="15616" width="9" style="172"/>
    <col min="15617" max="15617" width="3.5" style="172" customWidth="1"/>
    <col min="15618" max="15618" width="4.125" style="172" customWidth="1"/>
    <col min="15619" max="15619" width="5.875" style="172" customWidth="1"/>
    <col min="15620" max="15637" width="4.125" style="172" customWidth="1"/>
    <col min="15638" max="15638" width="3.875" style="172" customWidth="1"/>
    <col min="15639" max="15640" width="4.25" style="172" customWidth="1"/>
    <col min="15641" max="15644" width="3" style="172" customWidth="1"/>
    <col min="15645" max="15646" width="9" style="172"/>
    <col min="15647" max="15647" width="9" style="172" customWidth="1"/>
    <col min="15648" max="15872" width="9" style="172"/>
    <col min="15873" max="15873" width="3.5" style="172" customWidth="1"/>
    <col min="15874" max="15874" width="4.125" style="172" customWidth="1"/>
    <col min="15875" max="15875" width="5.875" style="172" customWidth="1"/>
    <col min="15876" max="15893" width="4.125" style="172" customWidth="1"/>
    <col min="15894" max="15894" width="3.875" style="172" customWidth="1"/>
    <col min="15895" max="15896" width="4.25" style="172" customWidth="1"/>
    <col min="15897" max="15900" width="3" style="172" customWidth="1"/>
    <col min="15901" max="15902" width="9" style="172"/>
    <col min="15903" max="15903" width="9" style="172" customWidth="1"/>
    <col min="15904" max="16128" width="9" style="172"/>
    <col min="16129" max="16129" width="3.5" style="172" customWidth="1"/>
    <col min="16130" max="16130" width="4.125" style="172" customWidth="1"/>
    <col min="16131" max="16131" width="5.875" style="172" customWidth="1"/>
    <col min="16132" max="16149" width="4.125" style="172" customWidth="1"/>
    <col min="16150" max="16150" width="3.875" style="172" customWidth="1"/>
    <col min="16151" max="16152" width="4.25" style="172" customWidth="1"/>
    <col min="16153" max="16156" width="3" style="172" customWidth="1"/>
    <col min="16157" max="16158" width="9" style="172"/>
    <col min="16159" max="16159" width="9" style="172" customWidth="1"/>
    <col min="16160" max="16384" width="9" style="172"/>
  </cols>
  <sheetData>
    <row r="1" spans="1:22" ht="15" customHeight="1" x14ac:dyDescent="0.15">
      <c r="A1" s="172" t="s">
        <v>342</v>
      </c>
    </row>
    <row r="2" spans="1:22" ht="41.25" customHeight="1" x14ac:dyDescent="0.15"/>
    <row r="3" spans="1:22" s="173" customFormat="1" ht="15.75" customHeight="1" x14ac:dyDescent="0.15">
      <c r="A3" s="173" t="s">
        <v>343</v>
      </c>
    </row>
    <row r="4" spans="1:22" s="173" customFormat="1" ht="15.75" customHeight="1" x14ac:dyDescent="0.15">
      <c r="A4" s="173" t="s">
        <v>344</v>
      </c>
    </row>
    <row r="5" spans="1:22" s="173" customFormat="1" ht="15.75" customHeight="1" x14ac:dyDescent="0.15">
      <c r="B5" s="173" t="s">
        <v>345</v>
      </c>
    </row>
    <row r="6" spans="1:22" s="173" customFormat="1" ht="18" customHeight="1" x14ac:dyDescent="0.15">
      <c r="A6" s="174"/>
      <c r="B6" s="175"/>
      <c r="C6" s="176"/>
      <c r="D6" s="176"/>
      <c r="E6" s="176"/>
      <c r="F6" s="176"/>
      <c r="G6" s="176"/>
      <c r="H6" s="176"/>
      <c r="I6" s="176"/>
      <c r="J6" s="176" t="s">
        <v>346</v>
      </c>
      <c r="K6" s="176"/>
      <c r="L6" s="176"/>
      <c r="M6" s="176"/>
      <c r="N6" s="176"/>
      <c r="O6" s="176"/>
      <c r="P6" s="176"/>
      <c r="Q6" s="176"/>
      <c r="R6" s="176"/>
      <c r="S6" s="176"/>
      <c r="T6" s="176"/>
      <c r="U6" s="176"/>
      <c r="V6" s="177"/>
    </row>
    <row r="7" spans="1:22" s="173" customFormat="1" ht="15.75" customHeight="1" x14ac:dyDescent="0.15">
      <c r="A7" s="178"/>
      <c r="B7" s="179" t="s">
        <v>347</v>
      </c>
      <c r="C7" s="180"/>
      <c r="D7" s="180"/>
      <c r="E7" s="180"/>
      <c r="F7" s="180"/>
      <c r="G7" s="180"/>
      <c r="H7" s="180"/>
      <c r="I7" s="180"/>
      <c r="J7" s="180"/>
      <c r="K7" s="180"/>
      <c r="L7" s="180"/>
      <c r="M7" s="180"/>
      <c r="N7" s="180"/>
      <c r="O7" s="180"/>
      <c r="P7" s="180"/>
      <c r="Q7" s="180"/>
      <c r="R7" s="180"/>
      <c r="S7" s="180"/>
      <c r="T7" s="180"/>
      <c r="U7" s="180"/>
      <c r="V7" s="181"/>
    </row>
    <row r="8" spans="1:22" s="173" customFormat="1" ht="15.75" customHeight="1" x14ac:dyDescent="0.15">
      <c r="A8" s="182"/>
      <c r="B8" s="183" t="s">
        <v>348</v>
      </c>
      <c r="V8" s="184"/>
    </row>
    <row r="9" spans="1:22" s="173" customFormat="1" ht="15.75" customHeight="1" x14ac:dyDescent="0.15">
      <c r="A9" s="182"/>
      <c r="B9" s="183" t="s">
        <v>349</v>
      </c>
      <c r="V9" s="184"/>
    </row>
    <row r="10" spans="1:22" s="173" customFormat="1" ht="15.75" customHeight="1" x14ac:dyDescent="0.15">
      <c r="A10" s="185">
        <v>1</v>
      </c>
      <c r="B10" s="183" t="s">
        <v>350</v>
      </c>
      <c r="V10" s="184"/>
    </row>
    <row r="11" spans="1:22" s="173" customFormat="1" ht="15.75" customHeight="1" x14ac:dyDescent="0.15">
      <c r="A11" s="182"/>
      <c r="B11" s="183" t="s">
        <v>351</v>
      </c>
      <c r="V11" s="184"/>
    </row>
    <row r="12" spans="1:22" s="173" customFormat="1" ht="15.75" customHeight="1" x14ac:dyDescent="0.15">
      <c r="A12" s="182"/>
      <c r="B12" s="186" t="s">
        <v>352</v>
      </c>
      <c r="V12" s="184"/>
    </row>
    <row r="13" spans="1:22" s="173" customFormat="1" ht="15.75" customHeight="1" x14ac:dyDescent="0.15">
      <c r="A13" s="182"/>
      <c r="B13" s="186" t="s">
        <v>353</v>
      </c>
      <c r="V13" s="184"/>
    </row>
    <row r="14" spans="1:22" s="173" customFormat="1" ht="6" customHeight="1" x14ac:dyDescent="0.15">
      <c r="A14" s="182"/>
      <c r="B14" s="183"/>
      <c r="V14" s="184"/>
    </row>
    <row r="15" spans="1:22" s="173" customFormat="1" ht="15.75" customHeight="1" x14ac:dyDescent="0.15">
      <c r="A15" s="182"/>
      <c r="B15" s="183"/>
      <c r="D15" s="187"/>
      <c r="E15" s="187"/>
      <c r="F15" s="187"/>
      <c r="G15" s="187"/>
      <c r="H15" s="187"/>
      <c r="I15" s="187"/>
      <c r="J15" s="187"/>
      <c r="K15" s="187"/>
      <c r="V15" s="184"/>
    </row>
    <row r="16" spans="1:22" s="173" customFormat="1" ht="6" customHeight="1" x14ac:dyDescent="0.15">
      <c r="A16" s="188"/>
      <c r="B16" s="189"/>
      <c r="C16" s="190"/>
      <c r="D16" s="190"/>
      <c r="E16" s="190"/>
      <c r="F16" s="190"/>
      <c r="G16" s="190"/>
      <c r="H16" s="190"/>
      <c r="I16" s="190"/>
      <c r="J16" s="190"/>
      <c r="K16" s="190"/>
      <c r="L16" s="190"/>
      <c r="M16" s="190"/>
      <c r="N16" s="190"/>
      <c r="O16" s="190"/>
      <c r="P16" s="190"/>
      <c r="Q16" s="190"/>
      <c r="R16" s="190"/>
      <c r="S16" s="190"/>
      <c r="T16" s="190"/>
      <c r="U16" s="190"/>
      <c r="V16" s="191"/>
    </row>
    <row r="17" spans="1:22" s="173" customFormat="1" ht="25.5" customHeight="1" x14ac:dyDescent="0.15">
      <c r="A17" s="187">
        <v>2</v>
      </c>
      <c r="B17" s="192" t="s">
        <v>354</v>
      </c>
      <c r="C17" s="176"/>
      <c r="D17" s="176"/>
      <c r="E17" s="176"/>
      <c r="F17" s="176"/>
      <c r="G17" s="176"/>
      <c r="H17" s="176"/>
      <c r="I17" s="176"/>
      <c r="J17" s="176"/>
      <c r="K17" s="176"/>
      <c r="L17" s="176"/>
      <c r="M17" s="176"/>
      <c r="N17" s="176"/>
      <c r="O17" s="176"/>
      <c r="P17" s="176"/>
      <c r="Q17" s="176"/>
      <c r="R17" s="176"/>
      <c r="S17" s="176"/>
      <c r="T17" s="176"/>
      <c r="U17" s="176"/>
      <c r="V17" s="177"/>
    </row>
    <row r="18" spans="1:22" s="173" customFormat="1" ht="15.75" customHeight="1" x14ac:dyDescent="0.15">
      <c r="A18" s="178"/>
      <c r="B18" s="193" t="s">
        <v>355</v>
      </c>
      <c r="C18" s="180"/>
      <c r="D18" s="180"/>
      <c r="E18" s="180"/>
      <c r="F18" s="180"/>
      <c r="G18" s="180"/>
      <c r="H18" s="180"/>
      <c r="I18" s="180"/>
      <c r="J18" s="180"/>
      <c r="K18" s="180"/>
      <c r="L18" s="180"/>
      <c r="M18" s="180"/>
      <c r="N18" s="180"/>
      <c r="O18" s="180"/>
      <c r="P18" s="180"/>
      <c r="Q18" s="180"/>
      <c r="R18" s="180"/>
      <c r="S18" s="180"/>
      <c r="T18" s="180"/>
      <c r="U18" s="180"/>
      <c r="V18" s="181"/>
    </row>
    <row r="19" spans="1:22" s="173" customFormat="1" ht="15.75" customHeight="1" x14ac:dyDescent="0.15">
      <c r="A19" s="185">
        <v>3</v>
      </c>
      <c r="B19" s="186" t="s">
        <v>356</v>
      </c>
      <c r="V19" s="184"/>
    </row>
    <row r="20" spans="1:22" s="173" customFormat="1" ht="15.75" customHeight="1" x14ac:dyDescent="0.15">
      <c r="A20" s="194"/>
      <c r="B20" s="189"/>
      <c r="C20" s="195"/>
      <c r="D20" s="196" t="s">
        <v>357</v>
      </c>
      <c r="E20" s="195"/>
      <c r="F20" s="190" t="s">
        <v>358</v>
      </c>
      <c r="G20" s="190"/>
      <c r="H20" s="190"/>
      <c r="I20" s="190"/>
      <c r="J20" s="190"/>
      <c r="K20" s="190"/>
      <c r="L20" s="197" t="s">
        <v>359</v>
      </c>
      <c r="M20" s="190"/>
      <c r="N20" s="190"/>
      <c r="O20" s="190"/>
      <c r="P20" s="190"/>
      <c r="Q20" s="190"/>
      <c r="R20" s="190"/>
      <c r="S20" s="190"/>
      <c r="T20" s="190"/>
      <c r="U20" s="190"/>
      <c r="V20" s="191"/>
    </row>
    <row r="21" spans="1:22" s="173" customFormat="1" ht="15.75" customHeight="1" x14ac:dyDescent="0.15">
      <c r="A21" s="1654">
        <v>4</v>
      </c>
      <c r="B21" s="179" t="s">
        <v>360</v>
      </c>
      <c r="C21" s="180"/>
      <c r="D21" s="180"/>
      <c r="E21" s="180"/>
      <c r="F21" s="180"/>
      <c r="G21" s="180"/>
      <c r="H21" s="180"/>
      <c r="I21" s="180"/>
      <c r="J21" s="180"/>
      <c r="K21" s="180"/>
      <c r="L21" s="180"/>
      <c r="M21" s="180"/>
      <c r="N21" s="180"/>
      <c r="O21" s="180"/>
      <c r="P21" s="180"/>
      <c r="Q21" s="180"/>
      <c r="R21" s="180"/>
      <c r="S21" s="180"/>
      <c r="T21" s="180"/>
      <c r="U21" s="180"/>
      <c r="V21" s="181"/>
    </row>
    <row r="22" spans="1:22" s="173" customFormat="1" ht="15.75" customHeight="1" x14ac:dyDescent="0.15">
      <c r="A22" s="1655"/>
      <c r="B22" s="198" t="s">
        <v>361</v>
      </c>
      <c r="C22" s="190"/>
      <c r="D22" s="190"/>
      <c r="E22" s="190"/>
      <c r="F22" s="190"/>
      <c r="G22" s="190"/>
      <c r="H22" s="190"/>
      <c r="I22" s="190"/>
      <c r="J22" s="190"/>
      <c r="K22" s="190"/>
      <c r="L22" s="190"/>
      <c r="M22" s="190"/>
      <c r="N22" s="190"/>
      <c r="O22" s="190"/>
      <c r="P22" s="190"/>
      <c r="Q22" s="190"/>
      <c r="R22" s="190"/>
      <c r="S22" s="190"/>
      <c r="T22" s="190"/>
      <c r="U22" s="190"/>
      <c r="V22" s="191"/>
    </row>
    <row r="23" spans="1:22" s="173" customFormat="1" ht="15.75" customHeight="1" x14ac:dyDescent="0.15">
      <c r="A23" s="199"/>
      <c r="B23" s="193" t="s">
        <v>362</v>
      </c>
      <c r="C23" s="180"/>
      <c r="D23" s="180"/>
      <c r="E23" s="180"/>
      <c r="F23" s="180"/>
      <c r="G23" s="180"/>
      <c r="H23" s="180"/>
      <c r="I23" s="180"/>
      <c r="J23" s="180"/>
      <c r="K23" s="180"/>
      <c r="L23" s="180"/>
      <c r="M23" s="180"/>
      <c r="N23" s="180"/>
      <c r="O23" s="180"/>
      <c r="P23" s="180"/>
      <c r="Q23" s="180"/>
      <c r="R23" s="180"/>
      <c r="S23" s="180"/>
      <c r="T23" s="180"/>
      <c r="U23" s="180"/>
      <c r="V23" s="181"/>
    </row>
    <row r="24" spans="1:22" s="173" customFormat="1" ht="15.75" customHeight="1" x14ac:dyDescent="0.15">
      <c r="A24" s="185">
        <v>5</v>
      </c>
      <c r="B24" s="186" t="s">
        <v>363</v>
      </c>
      <c r="V24" s="184"/>
    </row>
    <row r="25" spans="1:22" s="173" customFormat="1" ht="15.75" customHeight="1" x14ac:dyDescent="0.15">
      <c r="A25" s="188"/>
      <c r="B25" s="198" t="s">
        <v>364</v>
      </c>
      <c r="C25" s="190"/>
      <c r="D25" s="190"/>
      <c r="E25" s="190"/>
      <c r="F25" s="190"/>
      <c r="G25" s="190"/>
      <c r="H25" s="190"/>
      <c r="I25" s="190"/>
      <c r="J25" s="190"/>
      <c r="K25" s="190"/>
      <c r="L25" s="190"/>
      <c r="M25" s="190"/>
      <c r="N25" s="190"/>
      <c r="O25" s="190"/>
      <c r="P25" s="190"/>
      <c r="Q25" s="190"/>
      <c r="R25" s="190"/>
      <c r="S25" s="190"/>
      <c r="T25" s="190"/>
      <c r="U25" s="190"/>
      <c r="V25" s="191"/>
    </row>
    <row r="26" spans="1:22" s="173" customFormat="1" ht="15.75" customHeight="1" x14ac:dyDescent="0.15">
      <c r="B26" s="200"/>
    </row>
    <row r="27" spans="1:22" s="173" customFormat="1" ht="15.75" customHeight="1" x14ac:dyDescent="0.15">
      <c r="A27" s="173" t="s">
        <v>365</v>
      </c>
    </row>
    <row r="28" spans="1:22" s="173" customFormat="1" ht="15.75" customHeight="1" x14ac:dyDescent="0.15">
      <c r="B28" s="173" t="s">
        <v>366</v>
      </c>
    </row>
    <row r="29" spans="1:22" s="173" customFormat="1" ht="18" customHeight="1" x14ac:dyDescent="0.15">
      <c r="A29" s="174"/>
      <c r="B29" s="175"/>
      <c r="C29" s="176"/>
      <c r="D29" s="201"/>
      <c r="E29" s="176"/>
      <c r="F29" s="176"/>
      <c r="G29" s="176"/>
      <c r="H29" s="176"/>
      <c r="I29" s="176"/>
      <c r="J29" s="176" t="s">
        <v>346</v>
      </c>
      <c r="K29" s="176"/>
      <c r="L29" s="176"/>
      <c r="M29" s="176"/>
      <c r="N29" s="176"/>
      <c r="O29" s="176"/>
      <c r="P29" s="176"/>
      <c r="Q29" s="176"/>
      <c r="R29" s="176"/>
      <c r="S29" s="176"/>
      <c r="T29" s="176"/>
      <c r="U29" s="176"/>
      <c r="V29" s="177"/>
    </row>
    <row r="30" spans="1:22" s="173" customFormat="1" ht="15.75" customHeight="1" x14ac:dyDescent="0.15">
      <c r="A30" s="199"/>
      <c r="B30" s="179" t="s">
        <v>367</v>
      </c>
      <c r="C30" s="180"/>
      <c r="D30" s="180"/>
      <c r="E30" s="180"/>
      <c r="F30" s="180"/>
      <c r="G30" s="180"/>
      <c r="H30" s="180"/>
      <c r="I30" s="180"/>
      <c r="J30" s="180"/>
      <c r="K30" s="180"/>
      <c r="L30" s="180"/>
      <c r="M30" s="180"/>
      <c r="N30" s="180"/>
      <c r="O30" s="180"/>
      <c r="P30" s="180"/>
      <c r="Q30" s="180"/>
      <c r="R30" s="180"/>
      <c r="S30" s="180"/>
      <c r="T30" s="180"/>
      <c r="U30" s="180"/>
      <c r="V30" s="181"/>
    </row>
    <row r="31" spans="1:22" s="173" customFormat="1" ht="15.75" customHeight="1" x14ac:dyDescent="0.15">
      <c r="A31" s="185"/>
      <c r="B31" s="183" t="s">
        <v>368</v>
      </c>
      <c r="V31" s="184"/>
    </row>
    <row r="32" spans="1:22" s="173" customFormat="1" ht="15.75" customHeight="1" x14ac:dyDescent="0.15">
      <c r="A32" s="185"/>
      <c r="B32" s="183" t="s">
        <v>369</v>
      </c>
      <c r="V32" s="184"/>
    </row>
    <row r="33" spans="1:22" s="173" customFormat="1" ht="15.75" customHeight="1" x14ac:dyDescent="0.15">
      <c r="A33" s="185">
        <v>1</v>
      </c>
      <c r="B33" s="186" t="s">
        <v>370</v>
      </c>
      <c r="V33" s="184"/>
    </row>
    <row r="34" spans="1:22" s="173" customFormat="1" ht="15.75" customHeight="1" x14ac:dyDescent="0.15">
      <c r="A34" s="185"/>
      <c r="B34" s="186" t="s">
        <v>371</v>
      </c>
      <c r="V34" s="184"/>
    </row>
    <row r="35" spans="1:22" s="173" customFormat="1" ht="6" customHeight="1" x14ac:dyDescent="0.15">
      <c r="A35" s="185"/>
      <c r="B35" s="183"/>
      <c r="V35" s="184"/>
    </row>
    <row r="36" spans="1:22" s="173" customFormat="1" ht="15.75" customHeight="1" x14ac:dyDescent="0.15">
      <c r="A36" s="185"/>
      <c r="B36" s="183"/>
      <c r="D36" s="187"/>
      <c r="E36" s="187"/>
      <c r="F36" s="187"/>
      <c r="G36" s="187"/>
      <c r="H36" s="187"/>
      <c r="I36" s="187"/>
      <c r="J36" s="187"/>
      <c r="K36" s="187"/>
      <c r="L36" s="187"/>
      <c r="M36" s="187"/>
      <c r="N36" s="187"/>
      <c r="O36" s="202" t="s">
        <v>372</v>
      </c>
      <c r="P36" s="187"/>
      <c r="Q36" s="187"/>
      <c r="R36" s="187"/>
      <c r="V36" s="184"/>
    </row>
    <row r="37" spans="1:22" s="173" customFormat="1" ht="6" customHeight="1" x14ac:dyDescent="0.15">
      <c r="A37" s="194"/>
      <c r="B37" s="189"/>
      <c r="C37" s="190"/>
      <c r="D37" s="190"/>
      <c r="E37" s="190"/>
      <c r="F37" s="190"/>
      <c r="G37" s="190"/>
      <c r="H37" s="190"/>
      <c r="I37" s="190"/>
      <c r="J37" s="190"/>
      <c r="K37" s="190"/>
      <c r="L37" s="190"/>
      <c r="M37" s="190"/>
      <c r="N37" s="190"/>
      <c r="O37" s="190"/>
      <c r="P37" s="190"/>
      <c r="Q37" s="190"/>
      <c r="R37" s="190"/>
      <c r="S37" s="190"/>
      <c r="T37" s="190"/>
      <c r="U37" s="190"/>
      <c r="V37" s="191"/>
    </row>
    <row r="38" spans="1:22" s="173" customFormat="1" ht="25.5" customHeight="1" x14ac:dyDescent="0.15">
      <c r="A38" s="187">
        <v>2</v>
      </c>
      <c r="B38" s="192" t="s">
        <v>373</v>
      </c>
      <c r="C38" s="176"/>
      <c r="D38" s="176"/>
      <c r="E38" s="176"/>
      <c r="F38" s="176"/>
      <c r="G38" s="176"/>
      <c r="H38" s="176"/>
      <c r="I38" s="176"/>
      <c r="J38" s="176"/>
      <c r="K38" s="176"/>
      <c r="L38" s="176"/>
      <c r="M38" s="176"/>
      <c r="N38" s="176"/>
      <c r="O38" s="176"/>
      <c r="P38" s="176"/>
      <c r="Q38" s="176"/>
      <c r="R38" s="176"/>
      <c r="S38" s="176"/>
      <c r="T38" s="176"/>
      <c r="U38" s="176"/>
      <c r="V38" s="177"/>
    </row>
    <row r="39" spans="1:22" s="173" customFormat="1" ht="15.75" customHeight="1" x14ac:dyDescent="0.15">
      <c r="A39" s="1654">
        <v>3</v>
      </c>
      <c r="B39" s="203" t="s">
        <v>374</v>
      </c>
      <c r="C39" s="180"/>
      <c r="D39" s="180"/>
      <c r="E39" s="180"/>
      <c r="F39" s="180"/>
      <c r="G39" s="180"/>
      <c r="H39" s="180"/>
      <c r="I39" s="180"/>
      <c r="J39" s="180"/>
      <c r="K39" s="180"/>
      <c r="L39" s="180"/>
      <c r="M39" s="180"/>
      <c r="N39" s="180"/>
      <c r="O39" s="180"/>
      <c r="P39" s="180"/>
      <c r="Q39" s="180"/>
      <c r="R39" s="180"/>
      <c r="S39" s="180"/>
      <c r="T39" s="180"/>
      <c r="U39" s="180"/>
      <c r="V39" s="181"/>
    </row>
    <row r="40" spans="1:22" s="173" customFormat="1" ht="15.75" customHeight="1" x14ac:dyDescent="0.15">
      <c r="A40" s="1655"/>
      <c r="B40" s="189"/>
      <c r="C40" s="195"/>
      <c r="D40" s="196" t="s">
        <v>357</v>
      </c>
      <c r="E40" s="195"/>
      <c r="F40" s="190" t="s">
        <v>358</v>
      </c>
      <c r="G40" s="190"/>
      <c r="H40" s="190"/>
      <c r="I40" s="190"/>
      <c r="J40" s="190"/>
      <c r="K40" s="190"/>
      <c r="L40" s="197" t="s">
        <v>359</v>
      </c>
      <c r="M40" s="190"/>
      <c r="N40" s="190"/>
      <c r="O40" s="190"/>
      <c r="P40" s="190"/>
      <c r="Q40" s="190"/>
      <c r="R40" s="190"/>
      <c r="S40" s="190"/>
      <c r="T40" s="190"/>
      <c r="U40" s="190"/>
      <c r="V40" s="191"/>
    </row>
    <row r="41" spans="1:22" s="173" customFormat="1" ht="15.75" customHeight="1" x14ac:dyDescent="0.15">
      <c r="A41" s="1654">
        <v>4</v>
      </c>
      <c r="B41" s="179" t="s">
        <v>375</v>
      </c>
      <c r="C41" s="180"/>
      <c r="D41" s="180"/>
      <c r="E41" s="180"/>
      <c r="F41" s="180"/>
      <c r="G41" s="180"/>
      <c r="H41" s="180"/>
      <c r="I41" s="180"/>
      <c r="J41" s="180"/>
      <c r="K41" s="180"/>
      <c r="L41" s="180"/>
      <c r="M41" s="180"/>
      <c r="N41" s="180"/>
      <c r="O41" s="180"/>
      <c r="P41" s="180"/>
      <c r="Q41" s="180"/>
      <c r="R41" s="180"/>
      <c r="S41" s="180"/>
      <c r="T41" s="180"/>
      <c r="U41" s="180"/>
      <c r="V41" s="181"/>
    </row>
    <row r="42" spans="1:22" s="173" customFormat="1" ht="15.75" customHeight="1" x14ac:dyDescent="0.15">
      <c r="A42" s="1655"/>
      <c r="B42" s="198" t="s">
        <v>376</v>
      </c>
      <c r="C42" s="190"/>
      <c r="D42" s="190"/>
      <c r="E42" s="190"/>
      <c r="F42" s="190"/>
      <c r="G42" s="190"/>
      <c r="H42" s="190"/>
      <c r="I42" s="190"/>
      <c r="J42" s="190"/>
      <c r="K42" s="190"/>
      <c r="L42" s="190"/>
      <c r="M42" s="190"/>
      <c r="N42" s="190"/>
      <c r="O42" s="190"/>
      <c r="P42" s="190"/>
      <c r="Q42" s="190"/>
      <c r="R42" s="190"/>
      <c r="S42" s="190"/>
      <c r="T42" s="190"/>
      <c r="U42" s="190"/>
      <c r="V42" s="191"/>
    </row>
    <row r="43" spans="1:22" s="173" customFormat="1" ht="13.5" customHeight="1" x14ac:dyDescent="0.15">
      <c r="A43" s="204"/>
      <c r="B43" s="200"/>
    </row>
    <row r="44" spans="1:22" s="173" customFormat="1" ht="15.75" customHeight="1" x14ac:dyDescent="0.15">
      <c r="A44" s="173" t="s">
        <v>377</v>
      </c>
      <c r="E44" s="205"/>
      <c r="F44" s="205"/>
      <c r="G44" s="173" t="s">
        <v>357</v>
      </c>
      <c r="H44" s="205"/>
      <c r="I44" s="173" t="s">
        <v>70</v>
      </c>
      <c r="J44" s="205"/>
      <c r="K44" s="173" t="s">
        <v>170</v>
      </c>
    </row>
    <row r="45" spans="1:22" s="173" customFormat="1" ht="19.5" customHeight="1" x14ac:dyDescent="0.15">
      <c r="A45" s="173" t="s">
        <v>378</v>
      </c>
      <c r="E45" s="1652"/>
      <c r="F45" s="1653"/>
      <c r="G45" s="1653"/>
      <c r="H45" s="1653"/>
      <c r="I45" s="1653"/>
      <c r="J45" s="1653"/>
      <c r="K45" s="1653"/>
      <c r="L45" s="1653"/>
      <c r="M45" s="1653"/>
      <c r="N45" s="1653"/>
      <c r="O45" s="1653"/>
      <c r="P45" s="1653"/>
      <c r="Q45" s="1653"/>
      <c r="R45" s="1653"/>
      <c r="S45" s="1653"/>
      <c r="T45" s="1653"/>
      <c r="U45" s="1653"/>
      <c r="V45" s="1653"/>
    </row>
    <row r="46" spans="1:22" s="173" customFormat="1" ht="19.5" customHeight="1" x14ac:dyDescent="0.15">
      <c r="A46" s="173" t="s">
        <v>379</v>
      </c>
      <c r="E46" s="1656"/>
      <c r="F46" s="1657"/>
      <c r="G46" s="1657"/>
      <c r="H46" s="1657"/>
      <c r="I46" s="1657"/>
      <c r="J46" s="1657"/>
      <c r="K46" s="1657"/>
      <c r="L46" s="1657"/>
      <c r="M46" s="1657"/>
      <c r="N46" s="1657"/>
      <c r="O46" s="1657"/>
      <c r="P46" s="1657"/>
      <c r="Q46" s="1657"/>
      <c r="R46" s="1657"/>
      <c r="S46" s="1657"/>
      <c r="T46" s="1657"/>
      <c r="U46" s="1657"/>
      <c r="V46" s="1657"/>
    </row>
    <row r="47" spans="1:22" s="173" customFormat="1" ht="15.75" customHeight="1" x14ac:dyDescent="0.15">
      <c r="A47" s="173" t="s">
        <v>380</v>
      </c>
      <c r="E47" s="1652"/>
      <c r="F47" s="1653"/>
      <c r="G47" s="1653"/>
      <c r="H47" s="1653"/>
      <c r="I47" s="1653"/>
      <c r="J47" s="1653"/>
      <c r="K47" s="1653"/>
      <c r="L47" s="1653"/>
      <c r="M47" s="1653"/>
      <c r="N47" s="1653"/>
      <c r="O47" s="1653"/>
      <c r="P47" s="1653"/>
      <c r="Q47" s="1653"/>
      <c r="R47" s="1653"/>
      <c r="S47" s="1653"/>
      <c r="T47" s="1653"/>
      <c r="U47" s="1653"/>
      <c r="V47" s="1653"/>
    </row>
    <row r="48" spans="1:22" s="173" customFormat="1" ht="15.75" customHeight="1" x14ac:dyDescent="0.15">
      <c r="A48" s="173" t="s">
        <v>381</v>
      </c>
      <c r="E48" s="1652"/>
      <c r="F48" s="1653"/>
      <c r="G48" s="1653"/>
      <c r="H48" s="1653"/>
      <c r="I48" s="1653"/>
      <c r="J48" s="1653"/>
      <c r="K48" s="1653"/>
      <c r="L48" s="1653"/>
      <c r="M48" s="1653"/>
      <c r="N48" s="1653"/>
      <c r="O48" s="1653"/>
      <c r="P48" s="1653"/>
      <c r="Q48" s="1653"/>
      <c r="R48" s="1653"/>
      <c r="S48" s="1653"/>
      <c r="T48" s="1653"/>
      <c r="U48" s="1653"/>
      <c r="V48" s="1653"/>
    </row>
    <row r="49" spans="1:1" s="173" customFormat="1" ht="15.75" customHeight="1" x14ac:dyDescent="0.15">
      <c r="A49" s="173" t="s">
        <v>382</v>
      </c>
    </row>
    <row r="50" spans="1:1" s="173" customFormat="1" ht="15.75" customHeight="1" x14ac:dyDescent="0.15">
      <c r="A50" s="173" t="s">
        <v>383</v>
      </c>
    </row>
    <row r="51" spans="1:1" s="173" customFormat="1" ht="15.75" customHeight="1" x14ac:dyDescent="0.15">
      <c r="A51" s="173" t="s">
        <v>384</v>
      </c>
    </row>
  </sheetData>
  <mergeCells count="7">
    <mergeCell ref="E48:V48"/>
    <mergeCell ref="A21:A22"/>
    <mergeCell ref="A39:A40"/>
    <mergeCell ref="A41:A42"/>
    <mergeCell ref="E45:V45"/>
    <mergeCell ref="E46:V46"/>
    <mergeCell ref="E47:V47"/>
  </mergeCells>
  <phoneticPr fontId="5"/>
  <pageMargins left="0.7" right="0.7" top="0.75" bottom="0.75" header="0.3" footer="0.3"/>
  <pageSetup paperSize="9" scale="9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W42"/>
  <sheetViews>
    <sheetView view="pageBreakPreview" zoomScaleNormal="100" zoomScaleSheetLayoutView="100" workbookViewId="0">
      <selection sqref="A1:M1"/>
    </sheetView>
  </sheetViews>
  <sheetFormatPr defaultRowHeight="13.5" x14ac:dyDescent="0.15"/>
  <cols>
    <col min="1" max="2" width="2.625" style="40" customWidth="1"/>
    <col min="3" max="10" width="5.625" style="40" customWidth="1"/>
    <col min="11" max="12" width="7.625" style="40" customWidth="1"/>
    <col min="13" max="22" width="3.125" style="40" customWidth="1"/>
    <col min="23" max="23" width="2.75" style="40" customWidth="1"/>
    <col min="24" max="24" width="3.125" style="40" customWidth="1"/>
    <col min="25" max="256" width="9" style="40"/>
    <col min="257" max="258" width="2.625" style="40" customWidth="1"/>
    <col min="259" max="266" width="5.625" style="40" customWidth="1"/>
    <col min="267" max="268" width="7.625" style="40" customWidth="1"/>
    <col min="269" max="278" width="3.125" style="40" customWidth="1"/>
    <col min="279" max="279" width="2.75" style="40" customWidth="1"/>
    <col min="280" max="280" width="3.125" style="40" customWidth="1"/>
    <col min="281" max="512" width="9" style="40"/>
    <col min="513" max="514" width="2.625" style="40" customWidth="1"/>
    <col min="515" max="522" width="5.625" style="40" customWidth="1"/>
    <col min="523" max="524" width="7.625" style="40" customWidth="1"/>
    <col min="525" max="534" width="3.125" style="40" customWidth="1"/>
    <col min="535" max="535" width="2.75" style="40" customWidth="1"/>
    <col min="536" max="536" width="3.125" style="40" customWidth="1"/>
    <col min="537" max="768" width="9" style="40"/>
    <col min="769" max="770" width="2.625" style="40" customWidth="1"/>
    <col min="771" max="778" width="5.625" style="40" customWidth="1"/>
    <col min="779" max="780" width="7.625" style="40" customWidth="1"/>
    <col min="781" max="790" width="3.125" style="40" customWidth="1"/>
    <col min="791" max="791" width="2.75" style="40" customWidth="1"/>
    <col min="792" max="792" width="3.125" style="40" customWidth="1"/>
    <col min="793" max="1024" width="9" style="40"/>
    <col min="1025" max="1026" width="2.625" style="40" customWidth="1"/>
    <col min="1027" max="1034" width="5.625" style="40" customWidth="1"/>
    <col min="1035" max="1036" width="7.625" style="40" customWidth="1"/>
    <col min="1037" max="1046" width="3.125" style="40" customWidth="1"/>
    <col min="1047" max="1047" width="2.75" style="40" customWidth="1"/>
    <col min="1048" max="1048" width="3.125" style="40" customWidth="1"/>
    <col min="1049" max="1280" width="9" style="40"/>
    <col min="1281" max="1282" width="2.625" style="40" customWidth="1"/>
    <col min="1283" max="1290" width="5.625" style="40" customWidth="1"/>
    <col min="1291" max="1292" width="7.625" style="40" customWidth="1"/>
    <col min="1293" max="1302" width="3.125" style="40" customWidth="1"/>
    <col min="1303" max="1303" width="2.75" style="40" customWidth="1"/>
    <col min="1304" max="1304" width="3.125" style="40" customWidth="1"/>
    <col min="1305" max="1536" width="9" style="40"/>
    <col min="1537" max="1538" width="2.625" style="40" customWidth="1"/>
    <col min="1539" max="1546" width="5.625" style="40" customWidth="1"/>
    <col min="1547" max="1548" width="7.625" style="40" customWidth="1"/>
    <col min="1549" max="1558" width="3.125" style="40" customWidth="1"/>
    <col min="1559" max="1559" width="2.75" style="40" customWidth="1"/>
    <col min="1560" max="1560" width="3.125" style="40" customWidth="1"/>
    <col min="1561" max="1792" width="9" style="40"/>
    <col min="1793" max="1794" width="2.625" style="40" customWidth="1"/>
    <col min="1795" max="1802" width="5.625" style="40" customWidth="1"/>
    <col min="1803" max="1804" width="7.625" style="40" customWidth="1"/>
    <col min="1805" max="1814" width="3.125" style="40" customWidth="1"/>
    <col min="1815" max="1815" width="2.75" style="40" customWidth="1"/>
    <col min="1816" max="1816" width="3.125" style="40" customWidth="1"/>
    <col min="1817" max="2048" width="9" style="40"/>
    <col min="2049" max="2050" width="2.625" style="40" customWidth="1"/>
    <col min="2051" max="2058" width="5.625" style="40" customWidth="1"/>
    <col min="2059" max="2060" width="7.625" style="40" customWidth="1"/>
    <col min="2061" max="2070" width="3.125" style="40" customWidth="1"/>
    <col min="2071" max="2071" width="2.75" style="40" customWidth="1"/>
    <col min="2072" max="2072" width="3.125" style="40" customWidth="1"/>
    <col min="2073" max="2304" width="9" style="40"/>
    <col min="2305" max="2306" width="2.625" style="40" customWidth="1"/>
    <col min="2307" max="2314" width="5.625" style="40" customWidth="1"/>
    <col min="2315" max="2316" width="7.625" style="40" customWidth="1"/>
    <col min="2317" max="2326" width="3.125" style="40" customWidth="1"/>
    <col min="2327" max="2327" width="2.75" style="40" customWidth="1"/>
    <col min="2328" max="2328" width="3.125" style="40" customWidth="1"/>
    <col min="2329" max="2560" width="9" style="40"/>
    <col min="2561" max="2562" width="2.625" style="40" customWidth="1"/>
    <col min="2563" max="2570" width="5.625" style="40" customWidth="1"/>
    <col min="2571" max="2572" width="7.625" style="40" customWidth="1"/>
    <col min="2573" max="2582" width="3.125" style="40" customWidth="1"/>
    <col min="2583" max="2583" width="2.75" style="40" customWidth="1"/>
    <col min="2584" max="2584" width="3.125" style="40" customWidth="1"/>
    <col min="2585" max="2816" width="9" style="40"/>
    <col min="2817" max="2818" width="2.625" style="40" customWidth="1"/>
    <col min="2819" max="2826" width="5.625" style="40" customWidth="1"/>
    <col min="2827" max="2828" width="7.625" style="40" customWidth="1"/>
    <col min="2829" max="2838" width="3.125" style="40" customWidth="1"/>
    <col min="2839" max="2839" width="2.75" style="40" customWidth="1"/>
    <col min="2840" max="2840" width="3.125" style="40" customWidth="1"/>
    <col min="2841" max="3072" width="9" style="40"/>
    <col min="3073" max="3074" width="2.625" style="40" customWidth="1"/>
    <col min="3075" max="3082" width="5.625" style="40" customWidth="1"/>
    <col min="3083" max="3084" width="7.625" style="40" customWidth="1"/>
    <col min="3085" max="3094" width="3.125" style="40" customWidth="1"/>
    <col min="3095" max="3095" width="2.75" style="40" customWidth="1"/>
    <col min="3096" max="3096" width="3.125" style="40" customWidth="1"/>
    <col min="3097" max="3328" width="9" style="40"/>
    <col min="3329" max="3330" width="2.625" style="40" customWidth="1"/>
    <col min="3331" max="3338" width="5.625" style="40" customWidth="1"/>
    <col min="3339" max="3340" width="7.625" style="40" customWidth="1"/>
    <col min="3341" max="3350" width="3.125" style="40" customWidth="1"/>
    <col min="3351" max="3351" width="2.75" style="40" customWidth="1"/>
    <col min="3352" max="3352" width="3.125" style="40" customWidth="1"/>
    <col min="3353" max="3584" width="9" style="40"/>
    <col min="3585" max="3586" width="2.625" style="40" customWidth="1"/>
    <col min="3587" max="3594" width="5.625" style="40" customWidth="1"/>
    <col min="3595" max="3596" width="7.625" style="40" customWidth="1"/>
    <col min="3597" max="3606" width="3.125" style="40" customWidth="1"/>
    <col min="3607" max="3607" width="2.75" style="40" customWidth="1"/>
    <col min="3608" max="3608" width="3.125" style="40" customWidth="1"/>
    <col min="3609" max="3840" width="9" style="40"/>
    <col min="3841" max="3842" width="2.625" style="40" customWidth="1"/>
    <col min="3843" max="3850" width="5.625" style="40" customWidth="1"/>
    <col min="3851" max="3852" width="7.625" style="40" customWidth="1"/>
    <col min="3853" max="3862" width="3.125" style="40" customWidth="1"/>
    <col min="3863" max="3863" width="2.75" style="40" customWidth="1"/>
    <col min="3864" max="3864" width="3.125" style="40" customWidth="1"/>
    <col min="3865" max="4096" width="9" style="40"/>
    <col min="4097" max="4098" width="2.625" style="40" customWidth="1"/>
    <col min="4099" max="4106" width="5.625" style="40" customWidth="1"/>
    <col min="4107" max="4108" width="7.625" style="40" customWidth="1"/>
    <col min="4109" max="4118" width="3.125" style="40" customWidth="1"/>
    <col min="4119" max="4119" width="2.75" style="40" customWidth="1"/>
    <col min="4120" max="4120" width="3.125" style="40" customWidth="1"/>
    <col min="4121" max="4352" width="9" style="40"/>
    <col min="4353" max="4354" width="2.625" style="40" customWidth="1"/>
    <col min="4355" max="4362" width="5.625" style="40" customWidth="1"/>
    <col min="4363" max="4364" width="7.625" style="40" customWidth="1"/>
    <col min="4365" max="4374" width="3.125" style="40" customWidth="1"/>
    <col min="4375" max="4375" width="2.75" style="40" customWidth="1"/>
    <col min="4376" max="4376" width="3.125" style="40" customWidth="1"/>
    <col min="4377" max="4608" width="9" style="40"/>
    <col min="4609" max="4610" width="2.625" style="40" customWidth="1"/>
    <col min="4611" max="4618" width="5.625" style="40" customWidth="1"/>
    <col min="4619" max="4620" width="7.625" style="40" customWidth="1"/>
    <col min="4621" max="4630" width="3.125" style="40" customWidth="1"/>
    <col min="4631" max="4631" width="2.75" style="40" customWidth="1"/>
    <col min="4632" max="4632" width="3.125" style="40" customWidth="1"/>
    <col min="4633" max="4864" width="9" style="40"/>
    <col min="4865" max="4866" width="2.625" style="40" customWidth="1"/>
    <col min="4867" max="4874" width="5.625" style="40" customWidth="1"/>
    <col min="4875" max="4876" width="7.625" style="40" customWidth="1"/>
    <col min="4877" max="4886" width="3.125" style="40" customWidth="1"/>
    <col min="4887" max="4887" width="2.75" style="40" customWidth="1"/>
    <col min="4888" max="4888" width="3.125" style="40" customWidth="1"/>
    <col min="4889" max="5120" width="9" style="40"/>
    <col min="5121" max="5122" width="2.625" style="40" customWidth="1"/>
    <col min="5123" max="5130" width="5.625" style="40" customWidth="1"/>
    <col min="5131" max="5132" width="7.625" style="40" customWidth="1"/>
    <col min="5133" max="5142" width="3.125" style="40" customWidth="1"/>
    <col min="5143" max="5143" width="2.75" style="40" customWidth="1"/>
    <col min="5144" max="5144" width="3.125" style="40" customWidth="1"/>
    <col min="5145" max="5376" width="9" style="40"/>
    <col min="5377" max="5378" width="2.625" style="40" customWidth="1"/>
    <col min="5379" max="5386" width="5.625" style="40" customWidth="1"/>
    <col min="5387" max="5388" width="7.625" style="40" customWidth="1"/>
    <col min="5389" max="5398" width="3.125" style="40" customWidth="1"/>
    <col min="5399" max="5399" width="2.75" style="40" customWidth="1"/>
    <col min="5400" max="5400" width="3.125" style="40" customWidth="1"/>
    <col min="5401" max="5632" width="9" style="40"/>
    <col min="5633" max="5634" width="2.625" style="40" customWidth="1"/>
    <col min="5635" max="5642" width="5.625" style="40" customWidth="1"/>
    <col min="5643" max="5644" width="7.625" style="40" customWidth="1"/>
    <col min="5645" max="5654" width="3.125" style="40" customWidth="1"/>
    <col min="5655" max="5655" width="2.75" style="40" customWidth="1"/>
    <col min="5656" max="5656" width="3.125" style="40" customWidth="1"/>
    <col min="5657" max="5888" width="9" style="40"/>
    <col min="5889" max="5890" width="2.625" style="40" customWidth="1"/>
    <col min="5891" max="5898" width="5.625" style="40" customWidth="1"/>
    <col min="5899" max="5900" width="7.625" style="40" customWidth="1"/>
    <col min="5901" max="5910" width="3.125" style="40" customWidth="1"/>
    <col min="5911" max="5911" width="2.75" style="40" customWidth="1"/>
    <col min="5912" max="5912" width="3.125" style="40" customWidth="1"/>
    <col min="5913" max="6144" width="9" style="40"/>
    <col min="6145" max="6146" width="2.625" style="40" customWidth="1"/>
    <col min="6147" max="6154" width="5.625" style="40" customWidth="1"/>
    <col min="6155" max="6156" width="7.625" style="40" customWidth="1"/>
    <col min="6157" max="6166" width="3.125" style="40" customWidth="1"/>
    <col min="6167" max="6167" width="2.75" style="40" customWidth="1"/>
    <col min="6168" max="6168" width="3.125" style="40" customWidth="1"/>
    <col min="6169" max="6400" width="9" style="40"/>
    <col min="6401" max="6402" width="2.625" style="40" customWidth="1"/>
    <col min="6403" max="6410" width="5.625" style="40" customWidth="1"/>
    <col min="6411" max="6412" width="7.625" style="40" customWidth="1"/>
    <col min="6413" max="6422" width="3.125" style="40" customWidth="1"/>
    <col min="6423" max="6423" width="2.75" style="40" customWidth="1"/>
    <col min="6424" max="6424" width="3.125" style="40" customWidth="1"/>
    <col min="6425" max="6656" width="9" style="40"/>
    <col min="6657" max="6658" width="2.625" style="40" customWidth="1"/>
    <col min="6659" max="6666" width="5.625" style="40" customWidth="1"/>
    <col min="6667" max="6668" width="7.625" style="40" customWidth="1"/>
    <col min="6669" max="6678" width="3.125" style="40" customWidth="1"/>
    <col min="6679" max="6679" width="2.75" style="40" customWidth="1"/>
    <col min="6680" max="6680" width="3.125" style="40" customWidth="1"/>
    <col min="6681" max="6912" width="9" style="40"/>
    <col min="6913" max="6914" width="2.625" style="40" customWidth="1"/>
    <col min="6915" max="6922" width="5.625" style="40" customWidth="1"/>
    <col min="6923" max="6924" width="7.625" style="40" customWidth="1"/>
    <col min="6925" max="6934" width="3.125" style="40" customWidth="1"/>
    <col min="6935" max="6935" width="2.75" style="40" customWidth="1"/>
    <col min="6936" max="6936" width="3.125" style="40" customWidth="1"/>
    <col min="6937" max="7168" width="9" style="40"/>
    <col min="7169" max="7170" width="2.625" style="40" customWidth="1"/>
    <col min="7171" max="7178" width="5.625" style="40" customWidth="1"/>
    <col min="7179" max="7180" width="7.625" style="40" customWidth="1"/>
    <col min="7181" max="7190" width="3.125" style="40" customWidth="1"/>
    <col min="7191" max="7191" width="2.75" style="40" customWidth="1"/>
    <col min="7192" max="7192" width="3.125" style="40" customWidth="1"/>
    <col min="7193" max="7424" width="9" style="40"/>
    <col min="7425" max="7426" width="2.625" style="40" customWidth="1"/>
    <col min="7427" max="7434" width="5.625" style="40" customWidth="1"/>
    <col min="7435" max="7436" width="7.625" style="40" customWidth="1"/>
    <col min="7437" max="7446" width="3.125" style="40" customWidth="1"/>
    <col min="7447" max="7447" width="2.75" style="40" customWidth="1"/>
    <col min="7448" max="7448" width="3.125" style="40" customWidth="1"/>
    <col min="7449" max="7680" width="9" style="40"/>
    <col min="7681" max="7682" width="2.625" style="40" customWidth="1"/>
    <col min="7683" max="7690" width="5.625" style="40" customWidth="1"/>
    <col min="7691" max="7692" width="7.625" style="40" customWidth="1"/>
    <col min="7693" max="7702" width="3.125" style="40" customWidth="1"/>
    <col min="7703" max="7703" width="2.75" style="40" customWidth="1"/>
    <col min="7704" max="7704" width="3.125" style="40" customWidth="1"/>
    <col min="7705" max="7936" width="9" style="40"/>
    <col min="7937" max="7938" width="2.625" style="40" customWidth="1"/>
    <col min="7939" max="7946" width="5.625" style="40" customWidth="1"/>
    <col min="7947" max="7948" width="7.625" style="40" customWidth="1"/>
    <col min="7949" max="7958" width="3.125" style="40" customWidth="1"/>
    <col min="7959" max="7959" width="2.75" style="40" customWidth="1"/>
    <col min="7960" max="7960" width="3.125" style="40" customWidth="1"/>
    <col min="7961" max="8192" width="9" style="40"/>
    <col min="8193" max="8194" width="2.625" style="40" customWidth="1"/>
    <col min="8195" max="8202" width="5.625" style="40" customWidth="1"/>
    <col min="8203" max="8204" width="7.625" style="40" customWidth="1"/>
    <col min="8205" max="8214" width="3.125" style="40" customWidth="1"/>
    <col min="8215" max="8215" width="2.75" style="40" customWidth="1"/>
    <col min="8216" max="8216" width="3.125" style="40" customWidth="1"/>
    <col min="8217" max="8448" width="9" style="40"/>
    <col min="8449" max="8450" width="2.625" style="40" customWidth="1"/>
    <col min="8451" max="8458" width="5.625" style="40" customWidth="1"/>
    <col min="8459" max="8460" width="7.625" style="40" customWidth="1"/>
    <col min="8461" max="8470" width="3.125" style="40" customWidth="1"/>
    <col min="8471" max="8471" width="2.75" style="40" customWidth="1"/>
    <col min="8472" max="8472" width="3.125" style="40" customWidth="1"/>
    <col min="8473" max="8704" width="9" style="40"/>
    <col min="8705" max="8706" width="2.625" style="40" customWidth="1"/>
    <col min="8707" max="8714" width="5.625" style="40" customWidth="1"/>
    <col min="8715" max="8716" width="7.625" style="40" customWidth="1"/>
    <col min="8717" max="8726" width="3.125" style="40" customWidth="1"/>
    <col min="8727" max="8727" width="2.75" style="40" customWidth="1"/>
    <col min="8728" max="8728" width="3.125" style="40" customWidth="1"/>
    <col min="8729" max="8960" width="9" style="40"/>
    <col min="8961" max="8962" width="2.625" style="40" customWidth="1"/>
    <col min="8963" max="8970" width="5.625" style="40" customWidth="1"/>
    <col min="8971" max="8972" width="7.625" style="40" customWidth="1"/>
    <col min="8973" max="8982" width="3.125" style="40" customWidth="1"/>
    <col min="8983" max="8983" width="2.75" style="40" customWidth="1"/>
    <col min="8984" max="8984" width="3.125" style="40" customWidth="1"/>
    <col min="8985" max="9216" width="9" style="40"/>
    <col min="9217" max="9218" width="2.625" style="40" customWidth="1"/>
    <col min="9219" max="9226" width="5.625" style="40" customWidth="1"/>
    <col min="9227" max="9228" width="7.625" style="40" customWidth="1"/>
    <col min="9229" max="9238" width="3.125" style="40" customWidth="1"/>
    <col min="9239" max="9239" width="2.75" style="40" customWidth="1"/>
    <col min="9240" max="9240" width="3.125" style="40" customWidth="1"/>
    <col min="9241" max="9472" width="9" style="40"/>
    <col min="9473" max="9474" width="2.625" style="40" customWidth="1"/>
    <col min="9475" max="9482" width="5.625" style="40" customWidth="1"/>
    <col min="9483" max="9484" width="7.625" style="40" customWidth="1"/>
    <col min="9485" max="9494" width="3.125" style="40" customWidth="1"/>
    <col min="9495" max="9495" width="2.75" style="40" customWidth="1"/>
    <col min="9496" max="9496" width="3.125" style="40" customWidth="1"/>
    <col min="9497" max="9728" width="9" style="40"/>
    <col min="9729" max="9730" width="2.625" style="40" customWidth="1"/>
    <col min="9731" max="9738" width="5.625" style="40" customWidth="1"/>
    <col min="9739" max="9740" width="7.625" style="40" customWidth="1"/>
    <col min="9741" max="9750" width="3.125" style="40" customWidth="1"/>
    <col min="9751" max="9751" width="2.75" style="40" customWidth="1"/>
    <col min="9752" max="9752" width="3.125" style="40" customWidth="1"/>
    <col min="9753" max="9984" width="9" style="40"/>
    <col min="9985" max="9986" width="2.625" style="40" customWidth="1"/>
    <col min="9987" max="9994" width="5.625" style="40" customWidth="1"/>
    <col min="9995" max="9996" width="7.625" style="40" customWidth="1"/>
    <col min="9997" max="10006" width="3.125" style="40" customWidth="1"/>
    <col min="10007" max="10007" width="2.75" style="40" customWidth="1"/>
    <col min="10008" max="10008" width="3.125" style="40" customWidth="1"/>
    <col min="10009" max="10240" width="9" style="40"/>
    <col min="10241" max="10242" width="2.625" style="40" customWidth="1"/>
    <col min="10243" max="10250" width="5.625" style="40" customWidth="1"/>
    <col min="10251" max="10252" width="7.625" style="40" customWidth="1"/>
    <col min="10253" max="10262" width="3.125" style="40" customWidth="1"/>
    <col min="10263" max="10263" width="2.75" style="40" customWidth="1"/>
    <col min="10264" max="10264" width="3.125" style="40" customWidth="1"/>
    <col min="10265" max="10496" width="9" style="40"/>
    <col min="10497" max="10498" width="2.625" style="40" customWidth="1"/>
    <col min="10499" max="10506" width="5.625" style="40" customWidth="1"/>
    <col min="10507" max="10508" width="7.625" style="40" customWidth="1"/>
    <col min="10509" max="10518" width="3.125" style="40" customWidth="1"/>
    <col min="10519" max="10519" width="2.75" style="40" customWidth="1"/>
    <col min="10520" max="10520" width="3.125" style="40" customWidth="1"/>
    <col min="10521" max="10752" width="9" style="40"/>
    <col min="10753" max="10754" width="2.625" style="40" customWidth="1"/>
    <col min="10755" max="10762" width="5.625" style="40" customWidth="1"/>
    <col min="10763" max="10764" width="7.625" style="40" customWidth="1"/>
    <col min="10765" max="10774" width="3.125" style="40" customWidth="1"/>
    <col min="10775" max="10775" width="2.75" style="40" customWidth="1"/>
    <col min="10776" max="10776" width="3.125" style="40" customWidth="1"/>
    <col min="10777" max="11008" width="9" style="40"/>
    <col min="11009" max="11010" width="2.625" style="40" customWidth="1"/>
    <col min="11011" max="11018" width="5.625" style="40" customWidth="1"/>
    <col min="11019" max="11020" width="7.625" style="40" customWidth="1"/>
    <col min="11021" max="11030" width="3.125" style="40" customWidth="1"/>
    <col min="11031" max="11031" width="2.75" style="40" customWidth="1"/>
    <col min="11032" max="11032" width="3.125" style="40" customWidth="1"/>
    <col min="11033" max="11264" width="9" style="40"/>
    <col min="11265" max="11266" width="2.625" style="40" customWidth="1"/>
    <col min="11267" max="11274" width="5.625" style="40" customWidth="1"/>
    <col min="11275" max="11276" width="7.625" style="40" customWidth="1"/>
    <col min="11277" max="11286" width="3.125" style="40" customWidth="1"/>
    <col min="11287" max="11287" width="2.75" style="40" customWidth="1"/>
    <col min="11288" max="11288" width="3.125" style="40" customWidth="1"/>
    <col min="11289" max="11520" width="9" style="40"/>
    <col min="11521" max="11522" width="2.625" style="40" customWidth="1"/>
    <col min="11523" max="11530" width="5.625" style="40" customWidth="1"/>
    <col min="11531" max="11532" width="7.625" style="40" customWidth="1"/>
    <col min="11533" max="11542" width="3.125" style="40" customWidth="1"/>
    <col min="11543" max="11543" width="2.75" style="40" customWidth="1"/>
    <col min="11544" max="11544" width="3.125" style="40" customWidth="1"/>
    <col min="11545" max="11776" width="9" style="40"/>
    <col min="11777" max="11778" width="2.625" style="40" customWidth="1"/>
    <col min="11779" max="11786" width="5.625" style="40" customWidth="1"/>
    <col min="11787" max="11788" width="7.625" style="40" customWidth="1"/>
    <col min="11789" max="11798" width="3.125" style="40" customWidth="1"/>
    <col min="11799" max="11799" width="2.75" style="40" customWidth="1"/>
    <col min="11800" max="11800" width="3.125" style="40" customWidth="1"/>
    <col min="11801" max="12032" width="9" style="40"/>
    <col min="12033" max="12034" width="2.625" style="40" customWidth="1"/>
    <col min="12035" max="12042" width="5.625" style="40" customWidth="1"/>
    <col min="12043" max="12044" width="7.625" style="40" customWidth="1"/>
    <col min="12045" max="12054" width="3.125" style="40" customWidth="1"/>
    <col min="12055" max="12055" width="2.75" style="40" customWidth="1"/>
    <col min="12056" max="12056" width="3.125" style="40" customWidth="1"/>
    <col min="12057" max="12288" width="9" style="40"/>
    <col min="12289" max="12290" width="2.625" style="40" customWidth="1"/>
    <col min="12291" max="12298" width="5.625" style="40" customWidth="1"/>
    <col min="12299" max="12300" width="7.625" style="40" customWidth="1"/>
    <col min="12301" max="12310" width="3.125" style="40" customWidth="1"/>
    <col min="12311" max="12311" width="2.75" style="40" customWidth="1"/>
    <col min="12312" max="12312" width="3.125" style="40" customWidth="1"/>
    <col min="12313" max="12544" width="9" style="40"/>
    <col min="12545" max="12546" width="2.625" style="40" customWidth="1"/>
    <col min="12547" max="12554" width="5.625" style="40" customWidth="1"/>
    <col min="12555" max="12556" width="7.625" style="40" customWidth="1"/>
    <col min="12557" max="12566" width="3.125" style="40" customWidth="1"/>
    <col min="12567" max="12567" width="2.75" style="40" customWidth="1"/>
    <col min="12568" max="12568" width="3.125" style="40" customWidth="1"/>
    <col min="12569" max="12800" width="9" style="40"/>
    <col min="12801" max="12802" width="2.625" style="40" customWidth="1"/>
    <col min="12803" max="12810" width="5.625" style="40" customWidth="1"/>
    <col min="12811" max="12812" width="7.625" style="40" customWidth="1"/>
    <col min="12813" max="12822" width="3.125" style="40" customWidth="1"/>
    <col min="12823" max="12823" width="2.75" style="40" customWidth="1"/>
    <col min="12824" max="12824" width="3.125" style="40" customWidth="1"/>
    <col min="12825" max="13056" width="9" style="40"/>
    <col min="13057" max="13058" width="2.625" style="40" customWidth="1"/>
    <col min="13059" max="13066" width="5.625" style="40" customWidth="1"/>
    <col min="13067" max="13068" width="7.625" style="40" customWidth="1"/>
    <col min="13069" max="13078" width="3.125" style="40" customWidth="1"/>
    <col min="13079" max="13079" width="2.75" style="40" customWidth="1"/>
    <col min="13080" max="13080" width="3.125" style="40" customWidth="1"/>
    <col min="13081" max="13312" width="9" style="40"/>
    <col min="13313" max="13314" width="2.625" style="40" customWidth="1"/>
    <col min="13315" max="13322" width="5.625" style="40" customWidth="1"/>
    <col min="13323" max="13324" width="7.625" style="40" customWidth="1"/>
    <col min="13325" max="13334" width="3.125" style="40" customWidth="1"/>
    <col min="13335" max="13335" width="2.75" style="40" customWidth="1"/>
    <col min="13336" max="13336" width="3.125" style="40" customWidth="1"/>
    <col min="13337" max="13568" width="9" style="40"/>
    <col min="13569" max="13570" width="2.625" style="40" customWidth="1"/>
    <col min="13571" max="13578" width="5.625" style="40" customWidth="1"/>
    <col min="13579" max="13580" width="7.625" style="40" customWidth="1"/>
    <col min="13581" max="13590" width="3.125" style="40" customWidth="1"/>
    <col min="13591" max="13591" width="2.75" style="40" customWidth="1"/>
    <col min="13592" max="13592" width="3.125" style="40" customWidth="1"/>
    <col min="13593" max="13824" width="9" style="40"/>
    <col min="13825" max="13826" width="2.625" style="40" customWidth="1"/>
    <col min="13827" max="13834" width="5.625" style="40" customWidth="1"/>
    <col min="13835" max="13836" width="7.625" style="40" customWidth="1"/>
    <col min="13837" max="13846" width="3.125" style="40" customWidth="1"/>
    <col min="13847" max="13847" width="2.75" style="40" customWidth="1"/>
    <col min="13848" max="13848" width="3.125" style="40" customWidth="1"/>
    <col min="13849" max="14080" width="9" style="40"/>
    <col min="14081" max="14082" width="2.625" style="40" customWidth="1"/>
    <col min="14083" max="14090" width="5.625" style="40" customWidth="1"/>
    <col min="14091" max="14092" width="7.625" style="40" customWidth="1"/>
    <col min="14093" max="14102" width="3.125" style="40" customWidth="1"/>
    <col min="14103" max="14103" width="2.75" style="40" customWidth="1"/>
    <col min="14104" max="14104" width="3.125" style="40" customWidth="1"/>
    <col min="14105" max="14336" width="9" style="40"/>
    <col min="14337" max="14338" width="2.625" style="40" customWidth="1"/>
    <col min="14339" max="14346" width="5.625" style="40" customWidth="1"/>
    <col min="14347" max="14348" width="7.625" style="40" customWidth="1"/>
    <col min="14349" max="14358" width="3.125" style="40" customWidth="1"/>
    <col min="14359" max="14359" width="2.75" style="40" customWidth="1"/>
    <col min="14360" max="14360" width="3.125" style="40" customWidth="1"/>
    <col min="14361" max="14592" width="9" style="40"/>
    <col min="14593" max="14594" width="2.625" style="40" customWidth="1"/>
    <col min="14595" max="14602" width="5.625" style="40" customWidth="1"/>
    <col min="14603" max="14604" width="7.625" style="40" customWidth="1"/>
    <col min="14605" max="14614" width="3.125" style="40" customWidth="1"/>
    <col min="14615" max="14615" width="2.75" style="40" customWidth="1"/>
    <col min="14616" max="14616" width="3.125" style="40" customWidth="1"/>
    <col min="14617" max="14848" width="9" style="40"/>
    <col min="14849" max="14850" width="2.625" style="40" customWidth="1"/>
    <col min="14851" max="14858" width="5.625" style="40" customWidth="1"/>
    <col min="14859" max="14860" width="7.625" style="40" customWidth="1"/>
    <col min="14861" max="14870" width="3.125" style="40" customWidth="1"/>
    <col min="14871" max="14871" width="2.75" style="40" customWidth="1"/>
    <col min="14872" max="14872" width="3.125" style="40" customWidth="1"/>
    <col min="14873" max="15104" width="9" style="40"/>
    <col min="15105" max="15106" width="2.625" style="40" customWidth="1"/>
    <col min="15107" max="15114" width="5.625" style="40" customWidth="1"/>
    <col min="15115" max="15116" width="7.625" style="40" customWidth="1"/>
    <col min="15117" max="15126" width="3.125" style="40" customWidth="1"/>
    <col min="15127" max="15127" width="2.75" style="40" customWidth="1"/>
    <col min="15128" max="15128" width="3.125" style="40" customWidth="1"/>
    <col min="15129" max="15360" width="9" style="40"/>
    <col min="15361" max="15362" width="2.625" style="40" customWidth="1"/>
    <col min="15363" max="15370" width="5.625" style="40" customWidth="1"/>
    <col min="15371" max="15372" width="7.625" style="40" customWidth="1"/>
    <col min="15373" max="15382" width="3.125" style="40" customWidth="1"/>
    <col min="15383" max="15383" width="2.75" style="40" customWidth="1"/>
    <col min="15384" max="15384" width="3.125" style="40" customWidth="1"/>
    <col min="15385" max="15616" width="9" style="40"/>
    <col min="15617" max="15618" width="2.625" style="40" customWidth="1"/>
    <col min="15619" max="15626" width="5.625" style="40" customWidth="1"/>
    <col min="15627" max="15628" width="7.625" style="40" customWidth="1"/>
    <col min="15629" max="15638" width="3.125" style="40" customWidth="1"/>
    <col min="15639" max="15639" width="2.75" style="40" customWidth="1"/>
    <col min="15640" max="15640" width="3.125" style="40" customWidth="1"/>
    <col min="15641" max="15872" width="9" style="40"/>
    <col min="15873" max="15874" width="2.625" style="40" customWidth="1"/>
    <col min="15875" max="15882" width="5.625" style="40" customWidth="1"/>
    <col min="15883" max="15884" width="7.625" style="40" customWidth="1"/>
    <col min="15885" max="15894" width="3.125" style="40" customWidth="1"/>
    <col min="15895" max="15895" width="2.75" style="40" customWidth="1"/>
    <col min="15896" max="15896" width="3.125" style="40" customWidth="1"/>
    <col min="15897" max="16128" width="9" style="40"/>
    <col min="16129" max="16130" width="2.625" style="40" customWidth="1"/>
    <col min="16131" max="16138" width="5.625" style="40" customWidth="1"/>
    <col min="16139" max="16140" width="7.625" style="40" customWidth="1"/>
    <col min="16141" max="16150" width="3.125" style="40" customWidth="1"/>
    <col min="16151" max="16151" width="2.75" style="40" customWidth="1"/>
    <col min="16152" max="16152" width="3.125" style="40" customWidth="1"/>
    <col min="16153" max="16384" width="9" style="40"/>
  </cols>
  <sheetData>
    <row r="1" spans="1:23" x14ac:dyDescent="0.15">
      <c r="A1" s="40" t="s">
        <v>19</v>
      </c>
    </row>
    <row r="2" spans="1:23" x14ac:dyDescent="0.15">
      <c r="B2" s="155"/>
      <c r="C2" s="156"/>
      <c r="D2" s="156"/>
      <c r="E2" s="156"/>
      <c r="F2" s="156"/>
      <c r="G2" s="156"/>
      <c r="H2" s="156"/>
      <c r="I2" s="156"/>
      <c r="J2" s="156"/>
      <c r="K2" s="156"/>
      <c r="L2" s="156"/>
      <c r="M2" s="156"/>
      <c r="N2" s="156"/>
      <c r="O2" s="156"/>
      <c r="P2" s="156"/>
      <c r="Q2" s="156"/>
      <c r="R2" s="156"/>
      <c r="S2" s="156"/>
      <c r="T2" s="156"/>
      <c r="U2" s="156"/>
      <c r="V2" s="156"/>
      <c r="W2" s="157"/>
    </row>
    <row r="3" spans="1:23" x14ac:dyDescent="0.15">
      <c r="B3" s="158"/>
      <c r="C3" s="699" t="s">
        <v>244</v>
      </c>
      <c r="D3" s="699"/>
      <c r="E3" s="699"/>
      <c r="F3" s="699"/>
      <c r="G3" s="699"/>
      <c r="H3" s="699"/>
      <c r="I3" s="699"/>
      <c r="J3" s="699"/>
      <c r="K3" s="699"/>
      <c r="L3" s="699"/>
      <c r="M3" s="699"/>
      <c r="N3" s="699"/>
      <c r="O3" s="699"/>
      <c r="P3" s="699"/>
      <c r="Q3" s="699"/>
      <c r="R3" s="699"/>
      <c r="S3" s="699"/>
      <c r="T3" s="699"/>
      <c r="U3" s="699"/>
      <c r="V3" s="699"/>
      <c r="W3" s="159"/>
    </row>
    <row r="4" spans="1:23" x14ac:dyDescent="0.15">
      <c r="B4" s="158"/>
      <c r="W4" s="159"/>
    </row>
    <row r="5" spans="1:23" ht="21" customHeight="1" x14ac:dyDescent="0.15">
      <c r="B5" s="158"/>
      <c r="C5" s="700" t="s">
        <v>245</v>
      </c>
      <c r="D5" s="700"/>
      <c r="E5" s="700"/>
      <c r="F5" s="701" t="s">
        <v>42</v>
      </c>
      <c r="G5" s="701"/>
      <c r="H5" s="701"/>
      <c r="I5" s="701"/>
      <c r="J5" s="701"/>
      <c r="K5" s="697" t="s">
        <v>246</v>
      </c>
      <c r="L5" s="697"/>
      <c r="M5" s="702" t="s">
        <v>247</v>
      </c>
      <c r="N5" s="703"/>
      <c r="O5" s="703"/>
      <c r="P5" s="703"/>
      <c r="Q5" s="703"/>
      <c r="R5" s="703"/>
      <c r="S5" s="703"/>
      <c r="T5" s="703"/>
      <c r="U5" s="703"/>
      <c r="V5" s="704"/>
      <c r="W5" s="159"/>
    </row>
    <row r="6" spans="1:23" ht="21" customHeight="1" x14ac:dyDescent="0.15">
      <c r="B6" s="158"/>
      <c r="C6" s="700"/>
      <c r="D6" s="700"/>
      <c r="E6" s="700"/>
      <c r="F6" s="701"/>
      <c r="G6" s="701"/>
      <c r="H6" s="701"/>
      <c r="I6" s="701"/>
      <c r="J6" s="701"/>
      <c r="K6" s="697"/>
      <c r="L6" s="697"/>
      <c r="M6" s="705"/>
      <c r="N6" s="706"/>
      <c r="O6" s="706"/>
      <c r="P6" s="706"/>
      <c r="Q6" s="706"/>
      <c r="R6" s="706"/>
      <c r="S6" s="706"/>
      <c r="T6" s="706"/>
      <c r="U6" s="706"/>
      <c r="V6" s="707"/>
      <c r="W6" s="159"/>
    </row>
    <row r="7" spans="1:23" ht="27" customHeight="1" x14ac:dyDescent="0.15">
      <c r="B7" s="158"/>
      <c r="C7" s="709" t="s">
        <v>250</v>
      </c>
      <c r="D7" s="710"/>
      <c r="E7" s="711"/>
      <c r="F7" s="709" t="s">
        <v>251</v>
      </c>
      <c r="G7" s="710"/>
      <c r="H7" s="710"/>
      <c r="I7" s="710"/>
      <c r="J7" s="711"/>
      <c r="K7" s="712" t="s">
        <v>252</v>
      </c>
      <c r="L7" s="713"/>
      <c r="M7" s="166">
        <v>1</v>
      </c>
      <c r="N7" s="167">
        <v>3</v>
      </c>
      <c r="O7" s="167">
        <v>1</v>
      </c>
      <c r="P7" s="167">
        <v>2</v>
      </c>
      <c r="Q7" s="167">
        <v>4</v>
      </c>
      <c r="R7" s="167" t="s">
        <v>253</v>
      </c>
      <c r="S7" s="167" t="s">
        <v>253</v>
      </c>
      <c r="T7" s="167" t="s">
        <v>253</v>
      </c>
      <c r="U7" s="167" t="s">
        <v>253</v>
      </c>
      <c r="V7" s="168" t="s">
        <v>253</v>
      </c>
      <c r="W7" s="159"/>
    </row>
    <row r="8" spans="1:23" ht="27" customHeight="1" x14ac:dyDescent="0.15">
      <c r="B8" s="158"/>
      <c r="C8" s="709" t="s">
        <v>254</v>
      </c>
      <c r="D8" s="710"/>
      <c r="E8" s="711"/>
      <c r="F8" s="709" t="s">
        <v>251</v>
      </c>
      <c r="G8" s="710"/>
      <c r="H8" s="710"/>
      <c r="I8" s="710"/>
      <c r="J8" s="711"/>
      <c r="K8" s="712" t="s">
        <v>252</v>
      </c>
      <c r="L8" s="713"/>
      <c r="M8" s="166">
        <v>1</v>
      </c>
      <c r="N8" s="167">
        <v>3</v>
      </c>
      <c r="O8" s="167">
        <v>1</v>
      </c>
      <c r="P8" s="167">
        <v>2</v>
      </c>
      <c r="Q8" s="167">
        <v>4</v>
      </c>
      <c r="R8" s="167" t="s">
        <v>253</v>
      </c>
      <c r="S8" s="167" t="s">
        <v>253</v>
      </c>
      <c r="T8" s="167" t="s">
        <v>253</v>
      </c>
      <c r="U8" s="167" t="s">
        <v>253</v>
      </c>
      <c r="V8" s="168" t="s">
        <v>253</v>
      </c>
      <c r="W8" s="159"/>
    </row>
    <row r="9" spans="1:23" ht="27" customHeight="1" x14ac:dyDescent="0.15">
      <c r="B9" s="158"/>
      <c r="C9" s="697"/>
      <c r="D9" s="697"/>
      <c r="E9" s="697"/>
      <c r="F9" s="697"/>
      <c r="G9" s="697"/>
      <c r="H9" s="697"/>
      <c r="I9" s="697"/>
      <c r="J9" s="697"/>
      <c r="K9" s="697"/>
      <c r="L9" s="697"/>
      <c r="M9" s="160"/>
      <c r="N9" s="161"/>
      <c r="O9" s="161"/>
      <c r="P9" s="161"/>
      <c r="Q9" s="161"/>
      <c r="R9" s="161"/>
      <c r="S9" s="161"/>
      <c r="T9" s="161"/>
      <c r="U9" s="161"/>
      <c r="V9" s="162"/>
      <c r="W9" s="159"/>
    </row>
    <row r="10" spans="1:23" ht="27" customHeight="1" x14ac:dyDescent="0.15">
      <c r="B10" s="158"/>
      <c r="C10" s="697"/>
      <c r="D10" s="697"/>
      <c r="E10" s="697"/>
      <c r="F10" s="697"/>
      <c r="G10" s="697"/>
      <c r="H10" s="697"/>
      <c r="I10" s="697"/>
      <c r="J10" s="697"/>
      <c r="K10" s="697"/>
      <c r="L10" s="697"/>
      <c r="M10" s="160"/>
      <c r="N10" s="161"/>
      <c r="O10" s="161"/>
      <c r="P10" s="161"/>
      <c r="Q10" s="161"/>
      <c r="R10" s="161"/>
      <c r="S10" s="161"/>
      <c r="T10" s="161"/>
      <c r="U10" s="161"/>
      <c r="V10" s="162"/>
      <c r="W10" s="159"/>
    </row>
    <row r="11" spans="1:23" ht="27" customHeight="1" x14ac:dyDescent="0.15">
      <c r="B11" s="158"/>
      <c r="C11" s="697"/>
      <c r="D11" s="697"/>
      <c r="E11" s="697"/>
      <c r="F11" s="697"/>
      <c r="G11" s="697"/>
      <c r="H11" s="697"/>
      <c r="I11" s="697"/>
      <c r="J11" s="697"/>
      <c r="K11" s="697"/>
      <c r="L11" s="697"/>
      <c r="M11" s="160"/>
      <c r="N11" s="161"/>
      <c r="O11" s="161"/>
      <c r="P11" s="161"/>
      <c r="Q11" s="161"/>
      <c r="R11" s="161"/>
      <c r="S11" s="161"/>
      <c r="T11" s="161"/>
      <c r="U11" s="161"/>
      <c r="V11" s="162"/>
      <c r="W11" s="159"/>
    </row>
    <row r="12" spans="1:23" ht="27" customHeight="1" x14ac:dyDescent="0.15">
      <c r="B12" s="158"/>
      <c r="C12" s="697"/>
      <c r="D12" s="697"/>
      <c r="E12" s="697"/>
      <c r="F12" s="697"/>
      <c r="G12" s="697"/>
      <c r="H12" s="697"/>
      <c r="I12" s="697"/>
      <c r="J12" s="697"/>
      <c r="K12" s="697"/>
      <c r="L12" s="697"/>
      <c r="M12" s="160"/>
      <c r="N12" s="161"/>
      <c r="O12" s="161"/>
      <c r="P12" s="161"/>
      <c r="Q12" s="161"/>
      <c r="R12" s="161"/>
      <c r="S12" s="161"/>
      <c r="T12" s="161"/>
      <c r="U12" s="161"/>
      <c r="V12" s="162"/>
      <c r="W12" s="159"/>
    </row>
    <row r="13" spans="1:23" ht="27" customHeight="1" x14ac:dyDescent="0.15">
      <c r="B13" s="158"/>
      <c r="C13" s="697"/>
      <c r="D13" s="697"/>
      <c r="E13" s="697"/>
      <c r="F13" s="697"/>
      <c r="G13" s="697"/>
      <c r="H13" s="697"/>
      <c r="I13" s="697"/>
      <c r="J13" s="697"/>
      <c r="K13" s="697"/>
      <c r="L13" s="697"/>
      <c r="M13" s="160"/>
      <c r="N13" s="161"/>
      <c r="O13" s="161"/>
      <c r="P13" s="161"/>
      <c r="Q13" s="161"/>
      <c r="R13" s="161"/>
      <c r="S13" s="161"/>
      <c r="T13" s="161"/>
      <c r="U13" s="161"/>
      <c r="V13" s="162"/>
      <c r="W13" s="159"/>
    </row>
    <row r="14" spans="1:23" ht="27" customHeight="1" x14ac:dyDescent="0.15">
      <c r="B14" s="158"/>
      <c r="C14" s="697"/>
      <c r="D14" s="697"/>
      <c r="E14" s="697"/>
      <c r="F14" s="697"/>
      <c r="G14" s="697"/>
      <c r="H14" s="697"/>
      <c r="I14" s="697"/>
      <c r="J14" s="697"/>
      <c r="K14" s="697"/>
      <c r="L14" s="697"/>
      <c r="M14" s="160"/>
      <c r="N14" s="161"/>
      <c r="O14" s="161"/>
      <c r="P14" s="161"/>
      <c r="Q14" s="161"/>
      <c r="R14" s="161"/>
      <c r="S14" s="161"/>
      <c r="T14" s="161"/>
      <c r="U14" s="161"/>
      <c r="V14" s="162"/>
      <c r="W14" s="159"/>
    </row>
    <row r="15" spans="1:23" ht="27" customHeight="1" x14ac:dyDescent="0.15">
      <c r="B15" s="158"/>
      <c r="C15" s="697"/>
      <c r="D15" s="697"/>
      <c r="E15" s="697"/>
      <c r="F15" s="697"/>
      <c r="G15" s="697"/>
      <c r="H15" s="697"/>
      <c r="I15" s="697"/>
      <c r="J15" s="697"/>
      <c r="K15" s="697"/>
      <c r="L15" s="697"/>
      <c r="M15" s="160"/>
      <c r="N15" s="161"/>
      <c r="O15" s="161"/>
      <c r="P15" s="161"/>
      <c r="Q15" s="161"/>
      <c r="R15" s="161"/>
      <c r="S15" s="161"/>
      <c r="T15" s="161"/>
      <c r="U15" s="161"/>
      <c r="V15" s="162"/>
      <c r="W15" s="159"/>
    </row>
    <row r="16" spans="1:23" ht="27" customHeight="1" x14ac:dyDescent="0.15">
      <c r="B16" s="158"/>
      <c r="C16" s="697"/>
      <c r="D16" s="697"/>
      <c r="E16" s="697"/>
      <c r="F16" s="697"/>
      <c r="G16" s="697"/>
      <c r="H16" s="697"/>
      <c r="I16" s="697"/>
      <c r="J16" s="697"/>
      <c r="K16" s="697"/>
      <c r="L16" s="697"/>
      <c r="M16" s="160"/>
      <c r="N16" s="161"/>
      <c r="O16" s="161"/>
      <c r="P16" s="161"/>
      <c r="Q16" s="161"/>
      <c r="R16" s="161"/>
      <c r="S16" s="161"/>
      <c r="T16" s="161"/>
      <c r="U16" s="161"/>
      <c r="V16" s="162"/>
      <c r="W16" s="159"/>
    </row>
    <row r="17" spans="2:23" x14ac:dyDescent="0.15">
      <c r="B17" s="158"/>
      <c r="C17" s="41"/>
      <c r="D17" s="41"/>
      <c r="E17" s="41"/>
      <c r="F17" s="41"/>
      <c r="G17" s="41"/>
      <c r="H17" s="41"/>
      <c r="I17" s="41"/>
      <c r="J17" s="41"/>
      <c r="K17" s="41"/>
      <c r="L17" s="41"/>
      <c r="M17" s="41"/>
      <c r="N17" s="41"/>
      <c r="O17" s="41"/>
      <c r="P17" s="41"/>
      <c r="Q17" s="41"/>
      <c r="R17" s="41"/>
      <c r="S17" s="41"/>
      <c r="T17" s="41"/>
      <c r="U17" s="41"/>
      <c r="W17" s="159"/>
    </row>
    <row r="18" spans="2:23" x14ac:dyDescent="0.15">
      <c r="B18" s="158"/>
      <c r="C18" s="41"/>
      <c r="D18" s="41"/>
      <c r="E18" s="41"/>
      <c r="F18" s="41"/>
      <c r="G18" s="41"/>
      <c r="H18" s="41"/>
      <c r="I18" s="41"/>
      <c r="J18" s="41"/>
      <c r="K18" s="41"/>
      <c r="L18" s="41"/>
      <c r="M18" s="41"/>
      <c r="N18" s="41"/>
      <c r="O18" s="41"/>
      <c r="P18" s="41"/>
      <c r="Q18" s="41"/>
      <c r="R18" s="41"/>
      <c r="S18" s="41"/>
      <c r="T18" s="41"/>
      <c r="U18" s="41"/>
      <c r="W18" s="159"/>
    </row>
    <row r="19" spans="2:23" x14ac:dyDescent="0.15">
      <c r="B19" s="158"/>
      <c r="C19" s="708" t="s">
        <v>248</v>
      </c>
      <c r="D19" s="708"/>
      <c r="E19" s="708"/>
      <c r="F19" s="708"/>
      <c r="G19" s="708"/>
      <c r="H19" s="708"/>
      <c r="I19" s="708"/>
      <c r="J19" s="708"/>
      <c r="K19" s="708"/>
      <c r="L19" s="708"/>
      <c r="M19" s="708"/>
      <c r="N19" s="708"/>
      <c r="O19" s="708"/>
      <c r="P19" s="708"/>
      <c r="Q19" s="708"/>
      <c r="R19" s="708"/>
      <c r="S19" s="708"/>
      <c r="T19" s="708"/>
      <c r="U19" s="708"/>
      <c r="V19" s="708"/>
      <c r="W19" s="159"/>
    </row>
    <row r="20" spans="2:23" x14ac:dyDescent="0.15">
      <c r="B20" s="158"/>
      <c r="W20" s="159"/>
    </row>
    <row r="21" spans="2:23" ht="21" customHeight="1" x14ac:dyDescent="0.15">
      <c r="B21" s="158"/>
      <c r="C21" s="700" t="s">
        <v>245</v>
      </c>
      <c r="D21" s="700"/>
      <c r="E21" s="700"/>
      <c r="F21" s="701" t="s">
        <v>42</v>
      </c>
      <c r="G21" s="701"/>
      <c r="H21" s="701"/>
      <c r="I21" s="701"/>
      <c r="J21" s="701"/>
      <c r="K21" s="697" t="s">
        <v>246</v>
      </c>
      <c r="L21" s="697"/>
      <c r="M21" s="702" t="s">
        <v>247</v>
      </c>
      <c r="N21" s="703"/>
      <c r="O21" s="703"/>
      <c r="P21" s="703"/>
      <c r="Q21" s="703"/>
      <c r="R21" s="703"/>
      <c r="S21" s="703"/>
      <c r="T21" s="703"/>
      <c r="U21" s="703"/>
      <c r="V21" s="704"/>
      <c r="W21" s="159"/>
    </row>
    <row r="22" spans="2:23" ht="21" customHeight="1" x14ac:dyDescent="0.15">
      <c r="B22" s="158"/>
      <c r="C22" s="700"/>
      <c r="D22" s="700"/>
      <c r="E22" s="700"/>
      <c r="F22" s="701"/>
      <c r="G22" s="701"/>
      <c r="H22" s="701"/>
      <c r="I22" s="701"/>
      <c r="J22" s="701"/>
      <c r="K22" s="697"/>
      <c r="L22" s="697"/>
      <c r="M22" s="705"/>
      <c r="N22" s="706"/>
      <c r="O22" s="706"/>
      <c r="P22" s="706"/>
      <c r="Q22" s="706"/>
      <c r="R22" s="706"/>
      <c r="S22" s="706"/>
      <c r="T22" s="706"/>
      <c r="U22" s="706"/>
      <c r="V22" s="707"/>
      <c r="W22" s="159"/>
    </row>
    <row r="23" spans="2:23" ht="27" customHeight="1" x14ac:dyDescent="0.15">
      <c r="B23" s="158"/>
      <c r="C23" s="697"/>
      <c r="D23" s="697"/>
      <c r="E23" s="697"/>
      <c r="F23" s="697"/>
      <c r="G23" s="697"/>
      <c r="H23" s="697"/>
      <c r="I23" s="697"/>
      <c r="J23" s="697"/>
      <c r="K23" s="714"/>
      <c r="L23" s="714"/>
      <c r="M23" s="160"/>
      <c r="N23" s="161"/>
      <c r="O23" s="161"/>
      <c r="P23" s="161"/>
      <c r="Q23" s="161"/>
      <c r="R23" s="161"/>
      <c r="S23" s="161"/>
      <c r="T23" s="161"/>
      <c r="U23" s="161"/>
      <c r="V23" s="162"/>
      <c r="W23" s="159"/>
    </row>
    <row r="24" spans="2:23" ht="27" customHeight="1" x14ac:dyDescent="0.15">
      <c r="B24" s="158"/>
      <c r="C24" s="697"/>
      <c r="D24" s="697"/>
      <c r="E24" s="697"/>
      <c r="F24" s="697"/>
      <c r="G24" s="697"/>
      <c r="H24" s="697"/>
      <c r="I24" s="697"/>
      <c r="J24" s="697"/>
      <c r="K24" s="714"/>
      <c r="L24" s="714"/>
      <c r="M24" s="160"/>
      <c r="N24" s="161"/>
      <c r="O24" s="161"/>
      <c r="P24" s="161"/>
      <c r="Q24" s="161"/>
      <c r="R24" s="161"/>
      <c r="S24" s="161"/>
      <c r="T24" s="161"/>
      <c r="U24" s="161"/>
      <c r="V24" s="162"/>
      <c r="W24" s="159"/>
    </row>
    <row r="25" spans="2:23" ht="27" customHeight="1" x14ac:dyDescent="0.15">
      <c r="B25" s="158"/>
      <c r="C25" s="697"/>
      <c r="D25" s="697"/>
      <c r="E25" s="697"/>
      <c r="F25" s="697"/>
      <c r="G25" s="697"/>
      <c r="H25" s="697"/>
      <c r="I25" s="697"/>
      <c r="J25" s="697"/>
      <c r="K25" s="714"/>
      <c r="L25" s="714"/>
      <c r="M25" s="160"/>
      <c r="N25" s="161"/>
      <c r="O25" s="161"/>
      <c r="P25" s="161"/>
      <c r="Q25" s="161"/>
      <c r="R25" s="161"/>
      <c r="S25" s="161"/>
      <c r="T25" s="161"/>
      <c r="U25" s="161"/>
      <c r="V25" s="162"/>
      <c r="W25" s="159"/>
    </row>
    <row r="26" spans="2:23" ht="27" customHeight="1" x14ac:dyDescent="0.15">
      <c r="B26" s="158"/>
      <c r="C26" s="697"/>
      <c r="D26" s="697"/>
      <c r="E26" s="697"/>
      <c r="F26" s="697"/>
      <c r="G26" s="697"/>
      <c r="H26" s="697"/>
      <c r="I26" s="697"/>
      <c r="J26" s="697"/>
      <c r="K26" s="714"/>
      <c r="L26" s="714"/>
      <c r="M26" s="160"/>
      <c r="N26" s="161"/>
      <c r="O26" s="161"/>
      <c r="P26" s="161"/>
      <c r="Q26" s="161"/>
      <c r="R26" s="161"/>
      <c r="S26" s="161"/>
      <c r="T26" s="161"/>
      <c r="U26" s="161"/>
      <c r="V26" s="162"/>
      <c r="W26" s="159"/>
    </row>
    <row r="27" spans="2:23" ht="27" customHeight="1" x14ac:dyDescent="0.15">
      <c r="B27" s="158"/>
      <c r="C27" s="697"/>
      <c r="D27" s="697"/>
      <c r="E27" s="697"/>
      <c r="F27" s="697"/>
      <c r="G27" s="697"/>
      <c r="H27" s="697"/>
      <c r="I27" s="697"/>
      <c r="J27" s="697"/>
      <c r="K27" s="714"/>
      <c r="L27" s="714"/>
      <c r="M27" s="160"/>
      <c r="N27" s="161"/>
      <c r="O27" s="161"/>
      <c r="P27" s="161"/>
      <c r="Q27" s="161"/>
      <c r="R27" s="161"/>
      <c r="S27" s="161"/>
      <c r="T27" s="161"/>
      <c r="U27" s="161"/>
      <c r="V27" s="162"/>
      <c r="W27" s="159"/>
    </row>
    <row r="28" spans="2:23" ht="27" customHeight="1" x14ac:dyDescent="0.15">
      <c r="B28" s="158"/>
      <c r="C28" s="697"/>
      <c r="D28" s="697"/>
      <c r="E28" s="697"/>
      <c r="F28" s="697"/>
      <c r="G28" s="697"/>
      <c r="H28" s="697"/>
      <c r="I28" s="697"/>
      <c r="J28" s="697"/>
      <c r="K28" s="714"/>
      <c r="L28" s="714"/>
      <c r="M28" s="160"/>
      <c r="N28" s="161"/>
      <c r="O28" s="161"/>
      <c r="P28" s="161"/>
      <c r="Q28" s="161"/>
      <c r="R28" s="161"/>
      <c r="S28" s="161"/>
      <c r="T28" s="161"/>
      <c r="U28" s="161"/>
      <c r="V28" s="162"/>
      <c r="W28" s="159"/>
    </row>
    <row r="29" spans="2:23" ht="27" customHeight="1" x14ac:dyDescent="0.15">
      <c r="B29" s="158"/>
      <c r="C29" s="697"/>
      <c r="D29" s="697"/>
      <c r="E29" s="697"/>
      <c r="F29" s="697"/>
      <c r="G29" s="697"/>
      <c r="H29" s="697"/>
      <c r="I29" s="697"/>
      <c r="J29" s="697"/>
      <c r="K29" s="714"/>
      <c r="L29" s="714"/>
      <c r="M29" s="160"/>
      <c r="N29" s="161"/>
      <c r="O29" s="161"/>
      <c r="P29" s="161"/>
      <c r="Q29" s="161"/>
      <c r="R29" s="161"/>
      <c r="S29" s="161"/>
      <c r="T29" s="161"/>
      <c r="U29" s="161"/>
      <c r="V29" s="162"/>
      <c r="W29" s="159"/>
    </row>
    <row r="30" spans="2:23" x14ac:dyDescent="0.15">
      <c r="B30" s="158"/>
      <c r="C30" s="41"/>
      <c r="D30" s="41"/>
      <c r="E30" s="41"/>
      <c r="F30" s="41"/>
      <c r="G30" s="41"/>
      <c r="H30" s="41"/>
      <c r="I30" s="41"/>
      <c r="J30" s="41"/>
      <c r="K30" s="41"/>
      <c r="L30" s="41"/>
      <c r="M30" s="41"/>
      <c r="N30" s="41"/>
      <c r="O30" s="41"/>
      <c r="P30" s="41"/>
      <c r="Q30" s="41"/>
      <c r="R30" s="41"/>
      <c r="S30" s="41"/>
      <c r="T30" s="41"/>
      <c r="U30" s="41"/>
      <c r="W30" s="159"/>
    </row>
    <row r="31" spans="2:23" x14ac:dyDescent="0.15">
      <c r="B31" s="158"/>
      <c r="W31" s="159"/>
    </row>
    <row r="32" spans="2:23" x14ac:dyDescent="0.15">
      <c r="B32" s="158"/>
      <c r="C32" s="708" t="s">
        <v>249</v>
      </c>
      <c r="D32" s="708"/>
      <c r="E32" s="708"/>
      <c r="F32" s="708"/>
      <c r="G32" s="708"/>
      <c r="H32" s="708"/>
      <c r="I32" s="708"/>
      <c r="J32" s="708"/>
      <c r="K32" s="708"/>
      <c r="L32" s="708"/>
      <c r="M32" s="708"/>
      <c r="N32" s="708"/>
      <c r="O32" s="708"/>
      <c r="P32" s="708"/>
      <c r="Q32" s="708"/>
      <c r="R32" s="708"/>
      <c r="S32" s="708"/>
      <c r="T32" s="708"/>
      <c r="U32" s="708"/>
      <c r="V32" s="708"/>
      <c r="W32" s="159"/>
    </row>
    <row r="33" spans="2:23" x14ac:dyDescent="0.15">
      <c r="B33" s="158"/>
      <c r="W33" s="159"/>
    </row>
    <row r="34" spans="2:23" ht="21" customHeight="1" x14ac:dyDescent="0.15">
      <c r="B34" s="158"/>
      <c r="C34" s="700" t="s">
        <v>245</v>
      </c>
      <c r="D34" s="700"/>
      <c r="E34" s="700"/>
      <c r="F34" s="701" t="s">
        <v>42</v>
      </c>
      <c r="G34" s="701"/>
      <c r="H34" s="701"/>
      <c r="I34" s="701"/>
      <c r="J34" s="701"/>
      <c r="K34" s="697" t="s">
        <v>246</v>
      </c>
      <c r="L34" s="697"/>
      <c r="M34" s="702" t="s">
        <v>247</v>
      </c>
      <c r="N34" s="703"/>
      <c r="O34" s="703"/>
      <c r="P34" s="703"/>
      <c r="Q34" s="703"/>
      <c r="R34" s="703"/>
      <c r="S34" s="703"/>
      <c r="T34" s="703"/>
      <c r="U34" s="703"/>
      <c r="V34" s="704"/>
      <c r="W34" s="159"/>
    </row>
    <row r="35" spans="2:23" ht="21" customHeight="1" x14ac:dyDescent="0.15">
      <c r="B35" s="158"/>
      <c r="C35" s="700"/>
      <c r="D35" s="700"/>
      <c r="E35" s="700"/>
      <c r="F35" s="701"/>
      <c r="G35" s="701"/>
      <c r="H35" s="701"/>
      <c r="I35" s="701"/>
      <c r="J35" s="701"/>
      <c r="K35" s="697"/>
      <c r="L35" s="697"/>
      <c r="M35" s="705"/>
      <c r="N35" s="706"/>
      <c r="O35" s="706"/>
      <c r="P35" s="706"/>
      <c r="Q35" s="706"/>
      <c r="R35" s="706"/>
      <c r="S35" s="706"/>
      <c r="T35" s="706"/>
      <c r="U35" s="706"/>
      <c r="V35" s="707"/>
      <c r="W35" s="159"/>
    </row>
    <row r="36" spans="2:23" ht="27" customHeight="1" x14ac:dyDescent="0.15">
      <c r="B36" s="158"/>
      <c r="C36" s="697" t="s">
        <v>255</v>
      </c>
      <c r="D36" s="697"/>
      <c r="E36" s="697"/>
      <c r="F36" s="709" t="s">
        <v>251</v>
      </c>
      <c r="G36" s="710"/>
      <c r="H36" s="710"/>
      <c r="I36" s="710"/>
      <c r="J36" s="711"/>
      <c r="K36" s="712" t="s">
        <v>252</v>
      </c>
      <c r="L36" s="713"/>
      <c r="M36" s="166">
        <v>1</v>
      </c>
      <c r="N36" s="167">
        <v>3</v>
      </c>
      <c r="O36" s="167">
        <v>7</v>
      </c>
      <c r="P36" s="167">
        <v>2</v>
      </c>
      <c r="Q36" s="167" t="s">
        <v>253</v>
      </c>
      <c r="R36" s="167" t="s">
        <v>253</v>
      </c>
      <c r="S36" s="167" t="s">
        <v>253</v>
      </c>
      <c r="T36" s="167" t="s">
        <v>253</v>
      </c>
      <c r="U36" s="167" t="s">
        <v>253</v>
      </c>
      <c r="V36" s="168" t="s">
        <v>253</v>
      </c>
      <c r="W36" s="159"/>
    </row>
    <row r="37" spans="2:23" ht="27" customHeight="1" x14ac:dyDescent="0.15">
      <c r="B37" s="158"/>
      <c r="C37" s="697"/>
      <c r="D37" s="697"/>
      <c r="E37" s="697"/>
      <c r="F37" s="697"/>
      <c r="G37" s="697"/>
      <c r="H37" s="697"/>
      <c r="I37" s="697"/>
      <c r="J37" s="697"/>
      <c r="K37" s="714"/>
      <c r="L37" s="714"/>
      <c r="M37" s="160"/>
      <c r="N37" s="161"/>
      <c r="O37" s="161"/>
      <c r="P37" s="161"/>
      <c r="Q37" s="161"/>
      <c r="R37" s="161"/>
      <c r="S37" s="161"/>
      <c r="T37" s="161"/>
      <c r="U37" s="161"/>
      <c r="V37" s="162"/>
      <c r="W37" s="159"/>
    </row>
    <row r="38" spans="2:23" ht="27" customHeight="1" x14ac:dyDescent="0.15">
      <c r="B38" s="158"/>
      <c r="C38" s="697"/>
      <c r="D38" s="697"/>
      <c r="E38" s="697"/>
      <c r="F38" s="697"/>
      <c r="G38" s="697"/>
      <c r="H38" s="697"/>
      <c r="I38" s="697"/>
      <c r="J38" s="697"/>
      <c r="K38" s="714"/>
      <c r="L38" s="714"/>
      <c r="M38" s="160"/>
      <c r="N38" s="161"/>
      <c r="O38" s="161"/>
      <c r="P38" s="161"/>
      <c r="Q38" s="161"/>
      <c r="R38" s="161"/>
      <c r="S38" s="161"/>
      <c r="T38" s="161"/>
      <c r="U38" s="161"/>
      <c r="V38" s="162"/>
      <c r="W38" s="159"/>
    </row>
    <row r="39" spans="2:23" ht="27" customHeight="1" x14ac:dyDescent="0.15">
      <c r="B39" s="158"/>
      <c r="C39" s="697"/>
      <c r="D39" s="697"/>
      <c r="E39" s="697"/>
      <c r="F39" s="697"/>
      <c r="G39" s="697"/>
      <c r="H39" s="697"/>
      <c r="I39" s="697"/>
      <c r="J39" s="697"/>
      <c r="K39" s="714"/>
      <c r="L39" s="714"/>
      <c r="M39" s="160"/>
      <c r="N39" s="161"/>
      <c r="O39" s="161"/>
      <c r="P39" s="161"/>
      <c r="Q39" s="161"/>
      <c r="R39" s="161"/>
      <c r="S39" s="161"/>
      <c r="T39" s="161"/>
      <c r="U39" s="161"/>
      <c r="V39" s="162"/>
      <c r="W39" s="159"/>
    </row>
    <row r="40" spans="2:23" ht="27" customHeight="1" x14ac:dyDescent="0.15">
      <c r="B40" s="158"/>
      <c r="C40" s="697"/>
      <c r="D40" s="697"/>
      <c r="E40" s="697"/>
      <c r="F40" s="697"/>
      <c r="G40" s="697"/>
      <c r="H40" s="697"/>
      <c r="I40" s="697"/>
      <c r="J40" s="697"/>
      <c r="K40" s="714"/>
      <c r="L40" s="714"/>
      <c r="M40" s="160"/>
      <c r="N40" s="161"/>
      <c r="O40" s="161"/>
      <c r="P40" s="161"/>
      <c r="Q40" s="161"/>
      <c r="R40" s="161"/>
      <c r="S40" s="161"/>
      <c r="T40" s="161"/>
      <c r="U40" s="161"/>
      <c r="V40" s="162"/>
      <c r="W40" s="159"/>
    </row>
    <row r="41" spans="2:23" x14ac:dyDescent="0.15">
      <c r="B41" s="158"/>
      <c r="C41" s="41"/>
      <c r="D41" s="41"/>
      <c r="E41" s="41"/>
      <c r="F41" s="41"/>
      <c r="G41" s="41"/>
      <c r="H41" s="41"/>
      <c r="I41" s="41"/>
      <c r="J41" s="41"/>
      <c r="K41" s="41"/>
      <c r="L41" s="41"/>
      <c r="M41" s="41"/>
      <c r="N41" s="41"/>
      <c r="O41" s="41"/>
      <c r="P41" s="41"/>
      <c r="Q41" s="41"/>
      <c r="R41" s="41"/>
      <c r="S41" s="41"/>
      <c r="T41" s="41"/>
      <c r="U41" s="41"/>
      <c r="W41" s="159"/>
    </row>
    <row r="42" spans="2:23" x14ac:dyDescent="0.15">
      <c r="B42" s="163"/>
      <c r="C42" s="164"/>
      <c r="D42" s="164"/>
      <c r="E42" s="164"/>
      <c r="F42" s="164"/>
      <c r="G42" s="164"/>
      <c r="H42" s="164"/>
      <c r="I42" s="164"/>
      <c r="J42" s="164"/>
      <c r="K42" s="164"/>
      <c r="L42" s="164"/>
      <c r="M42" s="164"/>
      <c r="N42" s="164"/>
      <c r="O42" s="164"/>
      <c r="P42" s="164"/>
      <c r="Q42" s="164"/>
      <c r="R42" s="164"/>
      <c r="S42" s="164"/>
      <c r="T42" s="164"/>
      <c r="U42" s="164"/>
      <c r="V42" s="164"/>
      <c r="W42" s="165"/>
    </row>
  </sheetData>
  <mergeCells count="81">
    <mergeCell ref="C40:E40"/>
    <mergeCell ref="F40:J40"/>
    <mergeCell ref="K40:L40"/>
    <mergeCell ref="C38:E38"/>
    <mergeCell ref="F38:J38"/>
    <mergeCell ref="K38:L38"/>
    <mergeCell ref="C39:E39"/>
    <mergeCell ref="F39:J39"/>
    <mergeCell ref="K39:L39"/>
    <mergeCell ref="C36:E36"/>
    <mergeCell ref="F36:J36"/>
    <mergeCell ref="K36:L36"/>
    <mergeCell ref="C37:E37"/>
    <mergeCell ref="F37:J37"/>
    <mergeCell ref="K37:L37"/>
    <mergeCell ref="C29:E29"/>
    <mergeCell ref="F29:J29"/>
    <mergeCell ref="K29:L29"/>
    <mergeCell ref="C32:V32"/>
    <mergeCell ref="C34:E35"/>
    <mergeCell ref="F34:J35"/>
    <mergeCell ref="K34:L35"/>
    <mergeCell ref="M34:V35"/>
    <mergeCell ref="C27:E27"/>
    <mergeCell ref="F27:J27"/>
    <mergeCell ref="K27:L27"/>
    <mergeCell ref="C28:E28"/>
    <mergeCell ref="F28:J28"/>
    <mergeCell ref="K28:L28"/>
    <mergeCell ref="C25:E25"/>
    <mergeCell ref="F25:J25"/>
    <mergeCell ref="K25:L25"/>
    <mergeCell ref="C26:E26"/>
    <mergeCell ref="F26:J26"/>
    <mergeCell ref="K26:L26"/>
    <mergeCell ref="C23:E23"/>
    <mergeCell ref="F23:J23"/>
    <mergeCell ref="K23:L23"/>
    <mergeCell ref="C24:E24"/>
    <mergeCell ref="F24:J24"/>
    <mergeCell ref="K24:L24"/>
    <mergeCell ref="C16:E16"/>
    <mergeCell ref="F16:J16"/>
    <mergeCell ref="K16:L16"/>
    <mergeCell ref="C19:V19"/>
    <mergeCell ref="C21:E22"/>
    <mergeCell ref="F21:J22"/>
    <mergeCell ref="K21:L22"/>
    <mergeCell ref="M21:V22"/>
    <mergeCell ref="C14:E14"/>
    <mergeCell ref="F14:J14"/>
    <mergeCell ref="K14:L14"/>
    <mergeCell ref="C15:E15"/>
    <mergeCell ref="F15:J15"/>
    <mergeCell ref="K15:L15"/>
    <mergeCell ref="C12:E12"/>
    <mergeCell ref="F12:J12"/>
    <mergeCell ref="K12:L12"/>
    <mergeCell ref="C13:E13"/>
    <mergeCell ref="F13:J13"/>
    <mergeCell ref="K13:L13"/>
    <mergeCell ref="C10:E10"/>
    <mergeCell ref="F10:J10"/>
    <mergeCell ref="K10:L10"/>
    <mergeCell ref="C11:E11"/>
    <mergeCell ref="F11:J11"/>
    <mergeCell ref="K11:L11"/>
    <mergeCell ref="C8:E8"/>
    <mergeCell ref="F8:J8"/>
    <mergeCell ref="K8:L8"/>
    <mergeCell ref="C9:E9"/>
    <mergeCell ref="F9:J9"/>
    <mergeCell ref="K9:L9"/>
    <mergeCell ref="C7:E7"/>
    <mergeCell ref="F7:J7"/>
    <mergeCell ref="K7:L7"/>
    <mergeCell ref="C3:V3"/>
    <mergeCell ref="C5:E6"/>
    <mergeCell ref="F5:J6"/>
    <mergeCell ref="K5:L6"/>
    <mergeCell ref="M5:V6"/>
  </mergeCells>
  <phoneticPr fontId="5"/>
  <printOptions horizontalCentered="1" verticalCentered="1"/>
  <pageMargins left="0.39370078740157483" right="0.39370078740157483" top="0.39370078740157483" bottom="0.39370078740157483" header="0.51181102362204722" footer="0.51181102362204722"/>
  <pageSetup paperSize="9" scale="9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BABCA-EF68-43E8-ABDD-5CB557A06B75}">
  <dimension ref="A1:O126"/>
  <sheetViews>
    <sheetView showGridLines="0" view="pageBreakPreview" zoomScaleNormal="100" zoomScaleSheetLayoutView="100" workbookViewId="0">
      <selection activeCell="C72" sqref="C72:M72"/>
    </sheetView>
  </sheetViews>
  <sheetFormatPr defaultColWidth="3.875" defaultRowHeight="13.5" x14ac:dyDescent="0.15"/>
  <cols>
    <col min="1" max="1" width="5.625" style="296" customWidth="1"/>
    <col min="2" max="7" width="8.625" style="296" customWidth="1"/>
    <col min="8" max="13" width="4.625" style="296" customWidth="1"/>
    <col min="14" max="16384" width="3.875" style="296"/>
  </cols>
  <sheetData>
    <row r="1" spans="1:15" ht="15" customHeight="1" x14ac:dyDescent="0.15">
      <c r="A1" s="294" t="s">
        <v>718</v>
      </c>
      <c r="B1" s="295"/>
      <c r="C1" s="295"/>
      <c r="D1" s="295"/>
      <c r="E1" s="295"/>
      <c r="F1" s="295"/>
      <c r="G1" s="295"/>
      <c r="H1" s="295"/>
      <c r="I1" s="295"/>
      <c r="J1" s="295"/>
      <c r="K1" s="295"/>
      <c r="L1" s="295"/>
      <c r="M1" s="295"/>
      <c r="N1" s="295"/>
      <c r="O1" s="295"/>
    </row>
    <row r="2" spans="1:15" ht="15" customHeight="1" x14ac:dyDescent="0.15">
      <c r="A2" s="297"/>
      <c r="B2" s="295"/>
      <c r="C2" s="295"/>
      <c r="D2" s="295"/>
      <c r="E2" s="295"/>
      <c r="F2" s="295"/>
      <c r="G2" s="295"/>
      <c r="H2" s="295"/>
      <c r="I2" s="295"/>
      <c r="J2" s="295"/>
      <c r="K2" s="295"/>
      <c r="L2" s="295"/>
      <c r="M2" s="295"/>
      <c r="N2" s="295"/>
      <c r="O2" s="295"/>
    </row>
    <row r="3" spans="1:15" ht="15" customHeight="1" x14ac:dyDescent="0.15">
      <c r="A3" s="715" t="s">
        <v>719</v>
      </c>
      <c r="B3" s="716"/>
      <c r="C3" s="716"/>
      <c r="D3" s="716"/>
      <c r="E3" s="717" t="s">
        <v>720</v>
      </c>
      <c r="F3" s="718"/>
      <c r="G3" s="298"/>
      <c r="H3" s="719" t="s">
        <v>721</v>
      </c>
      <c r="I3" s="720"/>
      <c r="J3" s="720"/>
      <c r="K3" s="720"/>
      <c r="L3" s="721"/>
      <c r="M3" s="722"/>
      <c r="N3" s="299"/>
      <c r="O3" s="295"/>
    </row>
    <row r="4" spans="1:15" ht="15" customHeight="1" x14ac:dyDescent="0.15">
      <c r="A4" s="723" t="s">
        <v>1</v>
      </c>
      <c r="B4" s="300" t="s">
        <v>77</v>
      </c>
      <c r="C4" s="726"/>
      <c r="D4" s="727"/>
      <c r="E4" s="727"/>
      <c r="F4" s="727"/>
      <c r="G4" s="727"/>
      <c r="H4" s="727"/>
      <c r="I4" s="727"/>
      <c r="J4" s="727"/>
      <c r="K4" s="727"/>
      <c r="L4" s="727"/>
      <c r="M4" s="728"/>
      <c r="N4" s="295"/>
      <c r="O4" s="295"/>
    </row>
    <row r="5" spans="1:15" ht="15" customHeight="1" x14ac:dyDescent="0.15">
      <c r="A5" s="724"/>
      <c r="B5" s="303" t="s">
        <v>722</v>
      </c>
      <c r="C5" s="729"/>
      <c r="D5" s="730"/>
      <c r="E5" s="730"/>
      <c r="F5" s="730"/>
      <c r="G5" s="730"/>
      <c r="H5" s="730"/>
      <c r="I5" s="730"/>
      <c r="J5" s="730"/>
      <c r="K5" s="730"/>
      <c r="L5" s="730"/>
      <c r="M5" s="731"/>
      <c r="N5" s="295"/>
      <c r="O5" s="295"/>
    </row>
    <row r="6" spans="1:15" ht="15" customHeight="1" x14ac:dyDescent="0.15">
      <c r="A6" s="724"/>
      <c r="B6" s="732" t="s">
        <v>9</v>
      </c>
      <c r="C6" s="305" t="s">
        <v>723</v>
      </c>
      <c r="D6" s="306"/>
      <c r="E6" s="304" t="s">
        <v>724</v>
      </c>
      <c r="F6" s="306"/>
      <c r="G6" s="307" t="s">
        <v>725</v>
      </c>
      <c r="H6" s="307"/>
      <c r="I6" s="307"/>
      <c r="J6" s="307"/>
      <c r="K6" s="307"/>
      <c r="L6" s="307"/>
      <c r="M6" s="308"/>
      <c r="N6" s="295"/>
      <c r="O6" s="295"/>
    </row>
    <row r="7" spans="1:15" ht="15" customHeight="1" x14ac:dyDescent="0.15">
      <c r="A7" s="724"/>
      <c r="B7" s="733"/>
      <c r="C7" s="309"/>
      <c r="D7" s="310"/>
      <c r="E7" s="311"/>
      <c r="F7" s="312"/>
      <c r="G7" s="735"/>
      <c r="H7" s="735"/>
      <c r="I7" s="735"/>
      <c r="J7" s="735"/>
      <c r="K7" s="735"/>
      <c r="L7" s="735"/>
      <c r="M7" s="736"/>
      <c r="N7" s="295"/>
      <c r="O7" s="295"/>
    </row>
    <row r="8" spans="1:15" ht="15" customHeight="1" x14ac:dyDescent="0.15">
      <c r="A8" s="724"/>
      <c r="B8" s="734"/>
      <c r="C8" s="737"/>
      <c r="D8" s="738"/>
      <c r="E8" s="738"/>
      <c r="F8" s="738"/>
      <c r="G8" s="738"/>
      <c r="H8" s="738"/>
      <c r="I8" s="738"/>
      <c r="J8" s="738"/>
      <c r="K8" s="738"/>
      <c r="L8" s="738"/>
      <c r="M8" s="739"/>
      <c r="N8" s="295"/>
      <c r="O8" s="295"/>
    </row>
    <row r="9" spans="1:15" ht="15" customHeight="1" x14ac:dyDescent="0.15">
      <c r="A9" s="724"/>
      <c r="B9" s="314" t="s">
        <v>12</v>
      </c>
      <c r="C9" s="740"/>
      <c r="D9" s="741"/>
      <c r="E9" s="741"/>
      <c r="F9" s="741"/>
      <c r="G9" s="741"/>
      <c r="H9" s="741"/>
      <c r="I9" s="741"/>
      <c r="J9" s="741"/>
      <c r="K9" s="741"/>
      <c r="L9" s="741"/>
      <c r="M9" s="742"/>
      <c r="N9" s="295"/>
      <c r="O9" s="295"/>
    </row>
    <row r="10" spans="1:15" ht="15" customHeight="1" x14ac:dyDescent="0.15">
      <c r="A10" s="725"/>
      <c r="B10" s="315" t="s">
        <v>726</v>
      </c>
      <c r="C10" s="743"/>
      <c r="D10" s="744"/>
      <c r="E10" s="744"/>
      <c r="F10" s="744"/>
      <c r="G10" s="744"/>
      <c r="H10" s="744"/>
      <c r="I10" s="744"/>
      <c r="J10" s="744"/>
      <c r="K10" s="744"/>
      <c r="L10" s="744"/>
      <c r="M10" s="745"/>
      <c r="N10" s="295"/>
      <c r="O10" s="295"/>
    </row>
    <row r="11" spans="1:15" ht="15" customHeight="1" x14ac:dyDescent="0.15">
      <c r="A11" s="723" t="s">
        <v>727</v>
      </c>
      <c r="B11" s="316" t="s">
        <v>77</v>
      </c>
      <c r="C11" s="748"/>
      <c r="D11" s="749"/>
      <c r="E11" s="750"/>
      <c r="F11" s="751" t="s">
        <v>728</v>
      </c>
      <c r="G11" s="752"/>
      <c r="H11" s="318"/>
      <c r="I11" s="752"/>
      <c r="J11" s="318"/>
      <c r="K11" s="752"/>
      <c r="L11" s="318"/>
      <c r="M11" s="319"/>
      <c r="N11" s="295"/>
      <c r="O11" s="295"/>
    </row>
    <row r="12" spans="1:15" ht="15" customHeight="1" x14ac:dyDescent="0.15">
      <c r="A12" s="724"/>
      <c r="B12" s="320" t="s">
        <v>50</v>
      </c>
      <c r="C12" s="737"/>
      <c r="D12" s="738"/>
      <c r="E12" s="739"/>
      <c r="F12" s="751"/>
      <c r="G12" s="753"/>
      <c r="H12" s="321" t="s">
        <v>538</v>
      </c>
      <c r="I12" s="753"/>
      <c r="J12" s="321" t="s">
        <v>729</v>
      </c>
      <c r="K12" s="753"/>
      <c r="L12" s="322" t="s">
        <v>730</v>
      </c>
      <c r="M12" s="323"/>
      <c r="N12" s="295"/>
      <c r="O12" s="295"/>
    </row>
    <row r="13" spans="1:15" ht="15" customHeight="1" x14ac:dyDescent="0.15">
      <c r="A13" s="724"/>
      <c r="B13" s="754" t="s">
        <v>731</v>
      </c>
      <c r="C13" s="305" t="s">
        <v>723</v>
      </c>
      <c r="D13" s="306"/>
      <c r="E13" s="304" t="s">
        <v>724</v>
      </c>
      <c r="F13" s="306"/>
      <c r="G13" s="307" t="s">
        <v>725</v>
      </c>
      <c r="H13" s="307"/>
      <c r="I13" s="307"/>
      <c r="J13" s="307"/>
      <c r="K13" s="307"/>
      <c r="L13" s="307"/>
      <c r="M13" s="308"/>
      <c r="N13" s="295"/>
      <c r="O13" s="295"/>
    </row>
    <row r="14" spans="1:15" ht="15" customHeight="1" x14ac:dyDescent="0.15">
      <c r="A14" s="724"/>
      <c r="B14" s="755"/>
      <c r="C14" s="309"/>
      <c r="D14" s="310"/>
      <c r="E14" s="311"/>
      <c r="F14" s="312"/>
      <c r="G14" s="735"/>
      <c r="H14" s="735"/>
      <c r="I14" s="735"/>
      <c r="J14" s="735"/>
      <c r="K14" s="735"/>
      <c r="L14" s="735"/>
      <c r="M14" s="736"/>
      <c r="N14" s="295"/>
      <c r="O14" s="295"/>
    </row>
    <row r="15" spans="1:15" ht="15" customHeight="1" x14ac:dyDescent="0.15">
      <c r="A15" s="724"/>
      <c r="B15" s="756"/>
      <c r="C15" s="737"/>
      <c r="D15" s="738"/>
      <c r="E15" s="738"/>
      <c r="F15" s="738"/>
      <c r="G15" s="738"/>
      <c r="H15" s="738"/>
      <c r="I15" s="738"/>
      <c r="J15" s="738"/>
      <c r="K15" s="738"/>
      <c r="L15" s="738"/>
      <c r="M15" s="739"/>
      <c r="N15" s="295"/>
      <c r="O15" s="295"/>
    </row>
    <row r="16" spans="1:15" ht="15" customHeight="1" x14ac:dyDescent="0.15">
      <c r="A16" s="724"/>
      <c r="B16" s="757" t="s">
        <v>732</v>
      </c>
      <c r="C16" s="758"/>
      <c r="D16" s="758"/>
      <c r="E16" s="758"/>
      <c r="F16" s="758"/>
      <c r="G16" s="759"/>
      <c r="H16" s="325" t="s">
        <v>733</v>
      </c>
      <c r="I16" s="760"/>
      <c r="J16" s="761"/>
      <c r="K16" s="313" t="s">
        <v>734</v>
      </c>
      <c r="L16" s="760"/>
      <c r="M16" s="761"/>
      <c r="N16" s="295"/>
      <c r="O16" s="295"/>
    </row>
    <row r="17" spans="1:15" ht="15" customHeight="1" x14ac:dyDescent="0.15">
      <c r="A17" s="746"/>
      <c r="B17" s="762" t="s">
        <v>735</v>
      </c>
      <c r="C17" s="763"/>
      <c r="D17" s="768" t="s">
        <v>736</v>
      </c>
      <c r="E17" s="769"/>
      <c r="F17" s="744"/>
      <c r="G17" s="744"/>
      <c r="H17" s="770"/>
      <c r="I17" s="770"/>
      <c r="J17" s="770"/>
      <c r="K17" s="744"/>
      <c r="L17" s="744"/>
      <c r="M17" s="745"/>
      <c r="N17" s="295"/>
      <c r="O17" s="295"/>
    </row>
    <row r="18" spans="1:15" ht="15" customHeight="1" x14ac:dyDescent="0.15">
      <c r="A18" s="746"/>
      <c r="B18" s="764"/>
      <c r="C18" s="765"/>
      <c r="D18" s="771" t="s">
        <v>737</v>
      </c>
      <c r="E18" s="772"/>
      <c r="F18" s="301"/>
      <c r="G18" s="301"/>
      <c r="H18" s="301"/>
      <c r="I18" s="301"/>
      <c r="J18" s="301"/>
      <c r="K18" s="301"/>
      <c r="L18" s="301"/>
      <c r="M18" s="302"/>
      <c r="N18" s="295"/>
      <c r="O18" s="295"/>
    </row>
    <row r="19" spans="1:15" ht="15" customHeight="1" x14ac:dyDescent="0.15">
      <c r="A19" s="747"/>
      <c r="B19" s="766"/>
      <c r="C19" s="767"/>
      <c r="D19" s="773"/>
      <c r="E19" s="774"/>
      <c r="F19" s="327"/>
      <c r="G19" s="327"/>
      <c r="H19" s="327"/>
      <c r="I19" s="327"/>
      <c r="J19" s="327"/>
      <c r="K19" s="327"/>
      <c r="L19" s="327"/>
      <c r="M19" s="328"/>
      <c r="N19" s="295"/>
      <c r="O19" s="295"/>
    </row>
    <row r="20" spans="1:15" ht="15" customHeight="1" x14ac:dyDescent="0.15">
      <c r="A20" s="723" t="s">
        <v>738</v>
      </c>
      <c r="B20" s="316" t="s">
        <v>77</v>
      </c>
      <c r="C20" s="748"/>
      <c r="D20" s="749"/>
      <c r="E20" s="750"/>
      <c r="F20" s="751" t="s">
        <v>728</v>
      </c>
      <c r="G20" s="751"/>
      <c r="H20" s="318"/>
      <c r="I20" s="329" t="s">
        <v>538</v>
      </c>
      <c r="J20" s="318"/>
      <c r="K20" s="326" t="s">
        <v>729</v>
      </c>
      <c r="L20" s="318"/>
      <c r="M20" s="319" t="s">
        <v>730</v>
      </c>
      <c r="N20" s="295"/>
      <c r="O20" s="295"/>
    </row>
    <row r="21" spans="1:15" ht="15" customHeight="1" x14ac:dyDescent="0.15">
      <c r="A21" s="724"/>
      <c r="B21" s="320" t="s">
        <v>50</v>
      </c>
      <c r="C21" s="737"/>
      <c r="D21" s="738"/>
      <c r="E21" s="739"/>
      <c r="F21" s="775" t="s">
        <v>739</v>
      </c>
      <c r="G21" s="775"/>
      <c r="H21" s="325" t="s">
        <v>733</v>
      </c>
      <c r="I21" s="760"/>
      <c r="J21" s="761"/>
      <c r="K21" s="313" t="s">
        <v>734</v>
      </c>
      <c r="L21" s="760"/>
      <c r="M21" s="761"/>
      <c r="N21" s="295"/>
      <c r="O21" s="295"/>
    </row>
    <row r="22" spans="1:15" ht="15" customHeight="1" x14ac:dyDescent="0.15">
      <c r="A22" s="724"/>
      <c r="B22" s="754" t="s">
        <v>731</v>
      </c>
      <c r="C22" s="305" t="s">
        <v>723</v>
      </c>
      <c r="D22" s="330"/>
      <c r="E22" s="304" t="s">
        <v>724</v>
      </c>
      <c r="F22" s="330"/>
      <c r="G22" s="307" t="s">
        <v>725</v>
      </c>
      <c r="H22" s="307"/>
      <c r="I22" s="307"/>
      <c r="J22" s="307"/>
      <c r="K22" s="307"/>
      <c r="L22" s="307"/>
      <c r="M22" s="308"/>
      <c r="N22" s="295"/>
      <c r="O22" s="295"/>
    </row>
    <row r="23" spans="1:15" ht="15" customHeight="1" x14ac:dyDescent="0.15">
      <c r="A23" s="724"/>
      <c r="B23" s="755"/>
      <c r="C23" s="309"/>
      <c r="D23" s="310"/>
      <c r="E23" s="311"/>
      <c r="F23" s="312"/>
      <c r="G23" s="735"/>
      <c r="H23" s="735"/>
      <c r="I23" s="735"/>
      <c r="J23" s="735"/>
      <c r="K23" s="735"/>
      <c r="L23" s="735"/>
      <c r="M23" s="736"/>
      <c r="N23" s="295"/>
      <c r="O23" s="295"/>
    </row>
    <row r="24" spans="1:15" ht="15" customHeight="1" x14ac:dyDescent="0.15">
      <c r="A24" s="724"/>
      <c r="B24" s="756"/>
      <c r="C24" s="737"/>
      <c r="D24" s="738"/>
      <c r="E24" s="738"/>
      <c r="F24" s="738"/>
      <c r="G24" s="738"/>
      <c r="H24" s="738"/>
      <c r="I24" s="738"/>
      <c r="J24" s="738"/>
      <c r="K24" s="738"/>
      <c r="L24" s="738"/>
      <c r="M24" s="739"/>
      <c r="N24" s="295"/>
      <c r="O24" s="295"/>
    </row>
    <row r="25" spans="1:15" ht="15" customHeight="1" x14ac:dyDescent="0.15">
      <c r="A25" s="724"/>
      <c r="B25" s="316" t="s">
        <v>77</v>
      </c>
      <c r="C25" s="748"/>
      <c r="D25" s="749"/>
      <c r="E25" s="750"/>
      <c r="F25" s="751" t="s">
        <v>728</v>
      </c>
      <c r="G25" s="751"/>
      <c r="H25" s="318"/>
      <c r="I25" s="329" t="s">
        <v>538</v>
      </c>
      <c r="J25" s="318"/>
      <c r="K25" s="326" t="s">
        <v>729</v>
      </c>
      <c r="L25" s="318"/>
      <c r="M25" s="319" t="s">
        <v>730</v>
      </c>
      <c r="N25" s="295"/>
      <c r="O25" s="295"/>
    </row>
    <row r="26" spans="1:15" ht="15" customHeight="1" x14ac:dyDescent="0.15">
      <c r="A26" s="724"/>
      <c r="B26" s="320" t="s">
        <v>50</v>
      </c>
      <c r="C26" s="737"/>
      <c r="D26" s="738"/>
      <c r="E26" s="739"/>
      <c r="F26" s="775" t="s">
        <v>739</v>
      </c>
      <c r="G26" s="775"/>
      <c r="H26" s="325" t="s">
        <v>733</v>
      </c>
      <c r="I26" s="760"/>
      <c r="J26" s="761"/>
      <c r="K26" s="313" t="s">
        <v>734</v>
      </c>
      <c r="L26" s="760"/>
      <c r="M26" s="761"/>
      <c r="N26" s="295"/>
      <c r="O26" s="295"/>
    </row>
    <row r="27" spans="1:15" ht="15" customHeight="1" x14ac:dyDescent="0.15">
      <c r="A27" s="724"/>
      <c r="B27" s="754" t="s">
        <v>731</v>
      </c>
      <c r="C27" s="305" t="s">
        <v>723</v>
      </c>
      <c r="D27" s="330"/>
      <c r="E27" s="304" t="s">
        <v>724</v>
      </c>
      <c r="F27" s="330"/>
      <c r="G27" s="307" t="s">
        <v>725</v>
      </c>
      <c r="H27" s="307"/>
      <c r="I27" s="307"/>
      <c r="J27" s="307"/>
      <c r="K27" s="307"/>
      <c r="L27" s="307"/>
      <c r="M27" s="308"/>
      <c r="N27" s="295"/>
      <c r="O27" s="295"/>
    </row>
    <row r="28" spans="1:15" ht="15" customHeight="1" x14ac:dyDescent="0.15">
      <c r="A28" s="724"/>
      <c r="B28" s="755"/>
      <c r="C28" s="309"/>
      <c r="D28" s="310"/>
      <c r="E28" s="311"/>
      <c r="F28" s="312"/>
      <c r="G28" s="735"/>
      <c r="H28" s="735"/>
      <c r="I28" s="735"/>
      <c r="J28" s="735"/>
      <c r="K28" s="735"/>
      <c r="L28" s="735"/>
      <c r="M28" s="736"/>
      <c r="N28" s="295"/>
      <c r="O28" s="295"/>
    </row>
    <row r="29" spans="1:15" ht="15" customHeight="1" x14ac:dyDescent="0.15">
      <c r="A29" s="725"/>
      <c r="B29" s="756"/>
      <c r="C29" s="737"/>
      <c r="D29" s="738"/>
      <c r="E29" s="738"/>
      <c r="F29" s="738"/>
      <c r="G29" s="738"/>
      <c r="H29" s="738"/>
      <c r="I29" s="738"/>
      <c r="J29" s="738"/>
      <c r="K29" s="738"/>
      <c r="L29" s="738"/>
      <c r="M29" s="739"/>
      <c r="N29" s="295"/>
      <c r="O29" s="295"/>
    </row>
    <row r="30" spans="1:15" ht="15" customHeight="1" x14ac:dyDescent="0.15">
      <c r="A30" s="723" t="s">
        <v>740</v>
      </c>
      <c r="B30" s="316" t="s">
        <v>77</v>
      </c>
      <c r="C30" s="748"/>
      <c r="D30" s="749"/>
      <c r="E30" s="750"/>
      <c r="F30" s="751" t="s">
        <v>728</v>
      </c>
      <c r="G30" s="751"/>
      <c r="H30" s="318"/>
      <c r="I30" s="329" t="s">
        <v>538</v>
      </c>
      <c r="J30" s="318"/>
      <c r="K30" s="326" t="s">
        <v>729</v>
      </c>
      <c r="L30" s="318"/>
      <c r="M30" s="319" t="s">
        <v>730</v>
      </c>
      <c r="N30" s="295"/>
      <c r="O30" s="295"/>
    </row>
    <row r="31" spans="1:15" ht="15" customHeight="1" x14ac:dyDescent="0.15">
      <c r="A31" s="724"/>
      <c r="B31" s="320" t="s">
        <v>50</v>
      </c>
      <c r="C31" s="737"/>
      <c r="D31" s="738"/>
      <c r="E31" s="739"/>
      <c r="F31" s="778" t="s">
        <v>741</v>
      </c>
      <c r="G31" s="785"/>
      <c r="H31" s="786" t="s">
        <v>742</v>
      </c>
      <c r="I31" s="787"/>
      <c r="J31" s="298"/>
      <c r="K31" s="778" t="s">
        <v>743</v>
      </c>
      <c r="L31" s="779"/>
      <c r="M31" s="298"/>
      <c r="N31" s="295"/>
      <c r="O31" s="295"/>
    </row>
    <row r="32" spans="1:15" ht="15" customHeight="1" x14ac:dyDescent="0.15">
      <c r="A32" s="724"/>
      <c r="B32" s="754" t="s">
        <v>731</v>
      </c>
      <c r="C32" s="305" t="s">
        <v>723</v>
      </c>
      <c r="D32" s="330"/>
      <c r="E32" s="304" t="s">
        <v>724</v>
      </c>
      <c r="F32" s="330"/>
      <c r="G32" s="307" t="s">
        <v>725</v>
      </c>
      <c r="H32" s="307"/>
      <c r="I32" s="307"/>
      <c r="J32" s="307"/>
      <c r="K32" s="307"/>
      <c r="L32" s="307"/>
      <c r="M32" s="308"/>
      <c r="N32" s="295"/>
      <c r="O32" s="295"/>
    </row>
    <row r="33" spans="1:15" ht="15" customHeight="1" x14ac:dyDescent="0.15">
      <c r="A33" s="724"/>
      <c r="B33" s="755"/>
      <c r="C33" s="309"/>
      <c r="D33" s="310"/>
      <c r="E33" s="311"/>
      <c r="F33" s="312"/>
      <c r="G33" s="735"/>
      <c r="H33" s="735"/>
      <c r="I33" s="735"/>
      <c r="J33" s="735"/>
      <c r="K33" s="735"/>
      <c r="L33" s="735"/>
      <c r="M33" s="736"/>
      <c r="N33" s="295"/>
      <c r="O33" s="295"/>
    </row>
    <row r="34" spans="1:15" ht="15" customHeight="1" x14ac:dyDescent="0.15">
      <c r="A34" s="725"/>
      <c r="B34" s="756"/>
      <c r="C34" s="737"/>
      <c r="D34" s="738"/>
      <c r="E34" s="738"/>
      <c r="F34" s="738"/>
      <c r="G34" s="738"/>
      <c r="H34" s="738"/>
      <c r="I34" s="738"/>
      <c r="J34" s="738"/>
      <c r="K34" s="738"/>
      <c r="L34" s="738"/>
      <c r="M34" s="739"/>
      <c r="N34" s="295"/>
      <c r="O34" s="295"/>
    </row>
    <row r="35" spans="1:15" ht="15" customHeight="1" x14ac:dyDescent="0.15">
      <c r="A35" s="719" t="s">
        <v>744</v>
      </c>
      <c r="B35" s="720"/>
      <c r="C35" s="720"/>
      <c r="D35" s="780"/>
      <c r="E35" s="780"/>
      <c r="F35" s="718"/>
      <c r="G35" s="781"/>
      <c r="H35" s="782" t="s">
        <v>745</v>
      </c>
      <c r="I35" s="783"/>
      <c r="J35" s="783"/>
      <c r="K35" s="783"/>
      <c r="L35" s="783"/>
      <c r="M35" s="784"/>
      <c r="N35" s="299"/>
      <c r="O35" s="295"/>
    </row>
    <row r="36" spans="1:15" ht="15" hidden="1" customHeight="1" x14ac:dyDescent="0.15">
      <c r="A36" s="788" t="s">
        <v>746</v>
      </c>
      <c r="B36" s="721"/>
      <c r="C36" s="721"/>
      <c r="D36" s="721"/>
      <c r="E36" s="721"/>
      <c r="F36" s="721"/>
      <c r="G36" s="721"/>
      <c r="H36" s="721"/>
      <c r="I36" s="721"/>
      <c r="J36" s="721"/>
      <c r="K36" s="721"/>
      <c r="L36" s="721"/>
      <c r="M36" s="722"/>
      <c r="N36" s="295"/>
      <c r="O36" s="295"/>
    </row>
    <row r="37" spans="1:15" ht="15" hidden="1" customHeight="1" x14ac:dyDescent="0.15">
      <c r="A37" s="771" t="s">
        <v>747</v>
      </c>
      <c r="B37" s="789"/>
      <c r="C37" s="751" t="s">
        <v>748</v>
      </c>
      <c r="D37" s="751"/>
      <c r="E37" s="754" t="s">
        <v>749</v>
      </c>
      <c r="F37" s="732"/>
      <c r="G37" s="304"/>
      <c r="H37" s="304"/>
      <c r="I37" s="304"/>
      <c r="J37" s="304"/>
      <c r="K37" s="304"/>
      <c r="L37" s="304"/>
      <c r="M37" s="331"/>
      <c r="N37" s="295"/>
      <c r="O37" s="295"/>
    </row>
    <row r="38" spans="1:15" ht="15" hidden="1" customHeight="1" x14ac:dyDescent="0.15">
      <c r="A38" s="790"/>
      <c r="B38" s="791"/>
      <c r="C38" s="317" t="s">
        <v>750</v>
      </c>
      <c r="D38" s="317" t="s">
        <v>751</v>
      </c>
      <c r="E38" s="317" t="s">
        <v>750</v>
      </c>
      <c r="F38" s="317" t="s">
        <v>751</v>
      </c>
      <c r="G38" s="295"/>
      <c r="H38" s="295"/>
      <c r="I38" s="295"/>
      <c r="J38" s="295"/>
      <c r="K38" s="295"/>
      <c r="L38" s="295"/>
      <c r="M38" s="332"/>
      <c r="N38" s="295"/>
      <c r="O38" s="295"/>
    </row>
    <row r="39" spans="1:15" ht="15" hidden="1" customHeight="1" x14ac:dyDescent="0.15">
      <c r="A39" s="754" t="s">
        <v>752</v>
      </c>
      <c r="B39" s="776"/>
      <c r="C39" s="317"/>
      <c r="D39" s="317"/>
      <c r="E39" s="317"/>
      <c r="F39" s="317"/>
      <c r="G39" s="295"/>
      <c r="H39" s="295"/>
      <c r="I39" s="295"/>
      <c r="J39" s="295"/>
      <c r="K39" s="295"/>
      <c r="L39" s="295"/>
      <c r="M39" s="332"/>
      <c r="N39" s="295"/>
      <c r="O39" s="295"/>
    </row>
    <row r="40" spans="1:15" ht="15" hidden="1" customHeight="1" x14ac:dyDescent="0.15">
      <c r="A40" s="756" t="s">
        <v>753</v>
      </c>
      <c r="B40" s="777"/>
      <c r="C40" s="317"/>
      <c r="D40" s="317"/>
      <c r="E40" s="317"/>
      <c r="F40" s="317"/>
      <c r="G40" s="295"/>
      <c r="H40" s="295"/>
      <c r="I40" s="295"/>
      <c r="J40" s="295"/>
      <c r="K40" s="295"/>
      <c r="L40" s="295"/>
      <c r="M40" s="332"/>
      <c r="N40" s="295"/>
      <c r="O40" s="295"/>
    </row>
    <row r="41" spans="1:15" ht="15" hidden="1" customHeight="1" x14ac:dyDescent="0.15">
      <c r="A41" s="315" t="s">
        <v>754</v>
      </c>
      <c r="B41" s="324"/>
      <c r="C41" s="751"/>
      <c r="D41" s="751"/>
      <c r="E41" s="751"/>
      <c r="F41" s="751"/>
      <c r="G41" s="295"/>
      <c r="H41" s="295"/>
      <c r="I41" s="295"/>
      <c r="J41" s="295"/>
      <c r="K41" s="295"/>
      <c r="L41" s="295"/>
      <c r="M41" s="332"/>
      <c r="N41" s="295"/>
      <c r="O41" s="295"/>
    </row>
    <row r="42" spans="1:15" ht="15" hidden="1" customHeight="1" x14ac:dyDescent="0.15">
      <c r="A42" s="315" t="s">
        <v>755</v>
      </c>
      <c r="B42" s="324"/>
      <c r="C42" s="751"/>
      <c r="D42" s="751"/>
      <c r="E42" s="751"/>
      <c r="F42" s="751"/>
      <c r="G42" s="313"/>
      <c r="H42" s="313"/>
      <c r="I42" s="313"/>
      <c r="J42" s="313"/>
      <c r="K42" s="313"/>
      <c r="L42" s="313"/>
      <c r="M42" s="333"/>
      <c r="N42" s="299"/>
      <c r="O42" s="295"/>
    </row>
    <row r="43" spans="1:15" ht="15" customHeight="1" x14ac:dyDescent="0.15">
      <c r="A43" s="788" t="s">
        <v>756</v>
      </c>
      <c r="B43" s="721"/>
      <c r="C43" s="721"/>
      <c r="D43" s="721"/>
      <c r="E43" s="721"/>
      <c r="F43" s="721"/>
      <c r="G43" s="721"/>
      <c r="H43" s="721"/>
      <c r="I43" s="721"/>
      <c r="J43" s="721"/>
      <c r="K43" s="721"/>
      <c r="L43" s="721"/>
      <c r="M43" s="722"/>
      <c r="N43" s="299"/>
      <c r="O43" s="295"/>
    </row>
    <row r="44" spans="1:15" ht="15" customHeight="1" x14ac:dyDescent="0.15">
      <c r="A44" s="771" t="s">
        <v>757</v>
      </c>
      <c r="B44" s="789"/>
      <c r="C44" s="296" t="s">
        <v>758</v>
      </c>
      <c r="D44" s="317" t="s">
        <v>759</v>
      </c>
      <c r="E44" s="317" t="s">
        <v>760</v>
      </c>
      <c r="F44" s="317" t="s">
        <v>761</v>
      </c>
      <c r="G44" s="317" t="s">
        <v>762</v>
      </c>
      <c r="H44" s="757" t="s">
        <v>763</v>
      </c>
      <c r="I44" s="759"/>
      <c r="J44" s="757" t="s">
        <v>764</v>
      </c>
      <c r="K44" s="759"/>
      <c r="L44" s="757" t="s">
        <v>765</v>
      </c>
      <c r="M44" s="759"/>
      <c r="N44" s="295"/>
      <c r="O44" s="295"/>
    </row>
    <row r="45" spans="1:15" ht="15" customHeight="1" x14ac:dyDescent="0.15">
      <c r="A45" s="792"/>
      <c r="B45" s="793"/>
      <c r="C45" s="334"/>
      <c r="D45" s="334"/>
      <c r="E45" s="334"/>
      <c r="F45" s="334"/>
      <c r="G45" s="334"/>
      <c r="H45" s="760"/>
      <c r="I45" s="761"/>
      <c r="J45" s="760"/>
      <c r="K45" s="761"/>
      <c r="L45" s="760"/>
      <c r="M45" s="761"/>
      <c r="N45" s="295"/>
      <c r="O45" s="295"/>
    </row>
    <row r="46" spans="1:15" ht="15" customHeight="1" x14ac:dyDescent="0.15">
      <c r="A46" s="790"/>
      <c r="B46" s="791"/>
      <c r="C46" s="757" t="s">
        <v>766</v>
      </c>
      <c r="D46" s="758"/>
      <c r="E46" s="759"/>
      <c r="F46" s="743"/>
      <c r="G46" s="744"/>
      <c r="H46" s="744"/>
      <c r="I46" s="744"/>
      <c r="J46" s="744"/>
      <c r="K46" s="744"/>
      <c r="L46" s="744"/>
      <c r="M46" s="745"/>
      <c r="N46" s="295"/>
      <c r="O46" s="295"/>
    </row>
    <row r="47" spans="1:15" ht="15" customHeight="1" x14ac:dyDescent="0.15">
      <c r="A47" s="802" t="s">
        <v>14</v>
      </c>
      <c r="B47" s="803"/>
      <c r="C47" s="335" t="s">
        <v>767</v>
      </c>
      <c r="D47" s="336"/>
      <c r="E47" s="337" t="s">
        <v>768</v>
      </c>
      <c r="F47" s="338"/>
      <c r="G47" s="339" t="s">
        <v>769</v>
      </c>
      <c r="H47" s="794"/>
      <c r="I47" s="794"/>
      <c r="J47" s="796" t="s">
        <v>768</v>
      </c>
      <c r="K47" s="796"/>
      <c r="L47" s="794"/>
      <c r="M47" s="795"/>
      <c r="N47" s="299"/>
      <c r="O47" s="295"/>
    </row>
    <row r="48" spans="1:15" ht="15" customHeight="1" x14ac:dyDescent="0.15">
      <c r="A48" s="804"/>
      <c r="B48" s="805"/>
      <c r="C48" s="340" t="s">
        <v>770</v>
      </c>
      <c r="D48" s="336"/>
      <c r="E48" s="337" t="s">
        <v>768</v>
      </c>
      <c r="F48" s="338"/>
      <c r="G48" s="339" t="s">
        <v>769</v>
      </c>
      <c r="H48" s="794"/>
      <c r="I48" s="794"/>
      <c r="J48" s="796" t="s">
        <v>768</v>
      </c>
      <c r="K48" s="796"/>
      <c r="L48" s="794"/>
      <c r="M48" s="795"/>
      <c r="N48" s="299"/>
      <c r="O48" s="295"/>
    </row>
    <row r="49" spans="1:15" ht="15" customHeight="1" x14ac:dyDescent="0.15">
      <c r="A49" s="806"/>
      <c r="B49" s="807"/>
      <c r="C49" s="341" t="s">
        <v>771</v>
      </c>
      <c r="D49" s="342"/>
      <c r="E49" s="343" t="s">
        <v>768</v>
      </c>
      <c r="F49" s="338"/>
      <c r="G49" s="339" t="s">
        <v>769</v>
      </c>
      <c r="H49" s="794"/>
      <c r="I49" s="794"/>
      <c r="J49" s="796" t="s">
        <v>768</v>
      </c>
      <c r="K49" s="796"/>
      <c r="L49" s="794"/>
      <c r="M49" s="795"/>
      <c r="N49" s="299"/>
      <c r="O49" s="295"/>
    </row>
    <row r="50" spans="1:15" ht="31.5" customHeight="1" x14ac:dyDescent="0.15">
      <c r="A50" s="797" t="s">
        <v>772</v>
      </c>
      <c r="B50" s="798"/>
      <c r="C50" s="799"/>
      <c r="D50" s="800"/>
      <c r="E50" s="800"/>
      <c r="F50" s="800"/>
      <c r="G50" s="800"/>
      <c r="H50" s="800"/>
      <c r="I50" s="800"/>
      <c r="J50" s="800"/>
      <c r="K50" s="800"/>
      <c r="L50" s="800"/>
      <c r="M50" s="801"/>
      <c r="N50" s="299"/>
      <c r="O50" s="295"/>
    </row>
    <row r="51" spans="1:15" ht="17.25" customHeight="1" x14ac:dyDescent="0.15">
      <c r="A51" s="808" t="s">
        <v>773</v>
      </c>
      <c r="B51" s="809"/>
      <c r="C51" s="809"/>
      <c r="D51" s="809"/>
      <c r="E51" s="809"/>
      <c r="F51" s="809"/>
      <c r="G51" s="809"/>
      <c r="H51" s="809"/>
      <c r="I51" s="809"/>
      <c r="J51" s="809"/>
      <c r="K51" s="809"/>
      <c r="L51" s="809"/>
      <c r="M51" s="810"/>
      <c r="N51" s="299"/>
      <c r="O51" s="295"/>
    </row>
    <row r="52" spans="1:15" ht="17.25" customHeight="1" x14ac:dyDescent="0.15">
      <c r="A52" s="723" t="s">
        <v>1</v>
      </c>
      <c r="B52" s="300" t="s">
        <v>77</v>
      </c>
      <c r="C52" s="726"/>
      <c r="D52" s="727"/>
      <c r="E52" s="727"/>
      <c r="F52" s="727"/>
      <c r="G52" s="727"/>
      <c r="H52" s="727"/>
      <c r="I52" s="727"/>
      <c r="J52" s="727"/>
      <c r="K52" s="727"/>
      <c r="L52" s="727"/>
      <c r="M52" s="728"/>
      <c r="N52" s="299"/>
      <c r="O52" s="295"/>
    </row>
    <row r="53" spans="1:15" ht="17.25" customHeight="1" x14ac:dyDescent="0.15">
      <c r="A53" s="724"/>
      <c r="B53" s="303" t="s">
        <v>722</v>
      </c>
      <c r="C53" s="729"/>
      <c r="D53" s="730"/>
      <c r="E53" s="730"/>
      <c r="F53" s="730"/>
      <c r="G53" s="730"/>
      <c r="H53" s="730"/>
      <c r="I53" s="730"/>
      <c r="J53" s="730"/>
      <c r="K53" s="730"/>
      <c r="L53" s="730"/>
      <c r="M53" s="731"/>
      <c r="N53" s="299"/>
      <c r="O53" s="295"/>
    </row>
    <row r="54" spans="1:15" ht="17.25" customHeight="1" x14ac:dyDescent="0.15">
      <c r="A54" s="724"/>
      <c r="B54" s="732" t="s">
        <v>9</v>
      </c>
      <c r="C54" s="305" t="s">
        <v>723</v>
      </c>
      <c r="D54" s="306"/>
      <c r="E54" s="304" t="s">
        <v>724</v>
      </c>
      <c r="F54" s="306"/>
      <c r="G54" s="307" t="s">
        <v>725</v>
      </c>
      <c r="H54" s="307"/>
      <c r="I54" s="307"/>
      <c r="J54" s="307"/>
      <c r="K54" s="307"/>
      <c r="L54" s="307"/>
      <c r="M54" s="308"/>
      <c r="N54" s="299"/>
      <c r="O54" s="295"/>
    </row>
    <row r="55" spans="1:15" ht="17.25" customHeight="1" x14ac:dyDescent="0.15">
      <c r="A55" s="724"/>
      <c r="B55" s="733"/>
      <c r="C55" s="309"/>
      <c r="D55" s="310"/>
      <c r="E55" s="311"/>
      <c r="F55" s="312"/>
      <c r="G55" s="735"/>
      <c r="H55" s="735"/>
      <c r="I55" s="735"/>
      <c r="J55" s="735"/>
      <c r="K55" s="735"/>
      <c r="L55" s="735"/>
      <c r="M55" s="736"/>
      <c r="N55" s="299"/>
      <c r="O55" s="295"/>
    </row>
    <row r="56" spans="1:15" ht="17.25" customHeight="1" x14ac:dyDescent="0.15">
      <c r="A56" s="724"/>
      <c r="B56" s="734"/>
      <c r="C56" s="737"/>
      <c r="D56" s="738"/>
      <c r="E56" s="738"/>
      <c r="F56" s="738"/>
      <c r="G56" s="738"/>
      <c r="H56" s="738"/>
      <c r="I56" s="738"/>
      <c r="J56" s="738"/>
      <c r="K56" s="738"/>
      <c r="L56" s="738"/>
      <c r="M56" s="739"/>
      <c r="N56" s="299"/>
      <c r="O56" s="295"/>
    </row>
    <row r="57" spans="1:15" ht="17.25" customHeight="1" x14ac:dyDescent="0.15">
      <c r="A57" s="724"/>
      <c r="B57" s="314" t="s">
        <v>12</v>
      </c>
      <c r="C57" s="740"/>
      <c r="D57" s="741"/>
      <c r="E57" s="741"/>
      <c r="F57" s="741"/>
      <c r="G57" s="741"/>
      <c r="H57" s="741"/>
      <c r="I57" s="741"/>
      <c r="J57" s="741"/>
      <c r="K57" s="741"/>
      <c r="L57" s="741"/>
      <c r="M57" s="742"/>
      <c r="N57" s="299"/>
      <c r="O57" s="295"/>
    </row>
    <row r="58" spans="1:15" ht="17.25" customHeight="1" x14ac:dyDescent="0.15">
      <c r="A58" s="725"/>
      <c r="B58" s="315" t="s">
        <v>726</v>
      </c>
      <c r="C58" s="743"/>
      <c r="D58" s="744"/>
      <c r="E58" s="744"/>
      <c r="F58" s="744"/>
      <c r="G58" s="744"/>
      <c r="H58" s="744"/>
      <c r="I58" s="744"/>
      <c r="J58" s="744"/>
      <c r="K58" s="744"/>
      <c r="L58" s="744"/>
      <c r="M58" s="745"/>
      <c r="N58" s="299"/>
      <c r="O58" s="295"/>
    </row>
    <row r="59" spans="1:15" ht="17.25" customHeight="1" x14ac:dyDescent="0.15">
      <c r="A59" s="723" t="s">
        <v>727</v>
      </c>
      <c r="B59" s="344" t="s">
        <v>77</v>
      </c>
      <c r="C59" s="748"/>
      <c r="D59" s="749"/>
      <c r="E59" s="750"/>
      <c r="F59" s="751" t="s">
        <v>728</v>
      </c>
      <c r="G59" s="752"/>
      <c r="H59" s="318"/>
      <c r="I59" s="752"/>
      <c r="J59" s="318"/>
      <c r="K59" s="752"/>
      <c r="L59" s="318"/>
      <c r="M59" s="319"/>
      <c r="N59" s="299"/>
      <c r="O59" s="295"/>
    </row>
    <row r="60" spans="1:15" ht="17.25" customHeight="1" x14ac:dyDescent="0.15">
      <c r="A60" s="724"/>
      <c r="B60" s="320" t="s">
        <v>50</v>
      </c>
      <c r="C60" s="737"/>
      <c r="D60" s="738"/>
      <c r="E60" s="739"/>
      <c r="F60" s="751"/>
      <c r="G60" s="753"/>
      <c r="H60" s="321" t="s">
        <v>538</v>
      </c>
      <c r="I60" s="753"/>
      <c r="J60" s="321" t="s">
        <v>729</v>
      </c>
      <c r="K60" s="753"/>
      <c r="L60" s="322" t="s">
        <v>730</v>
      </c>
      <c r="M60" s="323"/>
      <c r="N60" s="299"/>
      <c r="O60" s="295"/>
    </row>
    <row r="61" spans="1:15" ht="17.25" customHeight="1" x14ac:dyDescent="0.15">
      <c r="A61" s="724"/>
      <c r="B61" s="754" t="s">
        <v>731</v>
      </c>
      <c r="C61" s="305" t="s">
        <v>723</v>
      </c>
      <c r="D61" s="306"/>
      <c r="E61" s="304" t="s">
        <v>724</v>
      </c>
      <c r="F61" s="306"/>
      <c r="G61" s="307" t="s">
        <v>725</v>
      </c>
      <c r="H61" s="307"/>
      <c r="I61" s="307"/>
      <c r="J61" s="307"/>
      <c r="K61" s="307"/>
      <c r="L61" s="307"/>
      <c r="M61" s="308"/>
      <c r="N61" s="299"/>
      <c r="O61" s="295"/>
    </row>
    <row r="62" spans="1:15" ht="17.25" customHeight="1" x14ac:dyDescent="0.15">
      <c r="A62" s="724"/>
      <c r="B62" s="755"/>
      <c r="C62" s="309"/>
      <c r="D62" s="310"/>
      <c r="E62" s="311"/>
      <c r="F62" s="312"/>
      <c r="G62" s="735"/>
      <c r="H62" s="735"/>
      <c r="I62" s="735"/>
      <c r="J62" s="735"/>
      <c r="K62" s="735"/>
      <c r="L62" s="735"/>
      <c r="M62" s="736"/>
      <c r="N62" s="299"/>
      <c r="O62" s="295"/>
    </row>
    <row r="63" spans="1:15" ht="17.25" customHeight="1" x14ac:dyDescent="0.15">
      <c r="A63" s="724"/>
      <c r="B63" s="756"/>
      <c r="C63" s="737"/>
      <c r="D63" s="738"/>
      <c r="E63" s="738"/>
      <c r="F63" s="738"/>
      <c r="G63" s="738"/>
      <c r="H63" s="738"/>
      <c r="I63" s="738"/>
      <c r="J63" s="738"/>
      <c r="K63" s="738"/>
      <c r="L63" s="738"/>
      <c r="M63" s="739"/>
      <c r="N63" s="299"/>
      <c r="O63" s="295"/>
    </row>
    <row r="64" spans="1:15" ht="17.25" customHeight="1" x14ac:dyDescent="0.15">
      <c r="A64" s="724"/>
      <c r="B64" s="757" t="s">
        <v>732</v>
      </c>
      <c r="C64" s="758"/>
      <c r="D64" s="758"/>
      <c r="E64" s="758"/>
      <c r="F64" s="758"/>
      <c r="G64" s="759"/>
      <c r="H64" s="325" t="s">
        <v>733</v>
      </c>
      <c r="I64" s="760"/>
      <c r="J64" s="761"/>
      <c r="K64" s="313" t="s">
        <v>734</v>
      </c>
      <c r="L64" s="760"/>
      <c r="M64" s="761"/>
      <c r="N64" s="299"/>
      <c r="O64" s="295"/>
    </row>
    <row r="65" spans="1:15" ht="17.25" customHeight="1" x14ac:dyDescent="0.15">
      <c r="A65" s="746"/>
      <c r="B65" s="762" t="s">
        <v>735</v>
      </c>
      <c r="C65" s="763"/>
      <c r="D65" s="768" t="s">
        <v>736</v>
      </c>
      <c r="E65" s="769"/>
      <c r="F65" s="744"/>
      <c r="G65" s="744"/>
      <c r="H65" s="770"/>
      <c r="I65" s="770"/>
      <c r="J65" s="770"/>
      <c r="K65" s="744"/>
      <c r="L65" s="744"/>
      <c r="M65" s="745"/>
      <c r="N65" s="299"/>
      <c r="O65" s="295"/>
    </row>
    <row r="66" spans="1:15" ht="17.25" customHeight="1" x14ac:dyDescent="0.15">
      <c r="A66" s="746"/>
      <c r="B66" s="764"/>
      <c r="C66" s="765"/>
      <c r="D66" s="771" t="s">
        <v>737</v>
      </c>
      <c r="E66" s="772"/>
      <c r="F66" s="301"/>
      <c r="G66" s="301"/>
      <c r="H66" s="301"/>
      <c r="I66" s="301"/>
      <c r="J66" s="301"/>
      <c r="K66" s="301"/>
      <c r="L66" s="301"/>
      <c r="M66" s="302"/>
      <c r="N66" s="299"/>
      <c r="O66" s="295"/>
    </row>
    <row r="67" spans="1:15" ht="17.25" customHeight="1" x14ac:dyDescent="0.15">
      <c r="A67" s="747"/>
      <c r="B67" s="766"/>
      <c r="C67" s="767"/>
      <c r="D67" s="773"/>
      <c r="E67" s="774"/>
      <c r="F67" s="327"/>
      <c r="G67" s="327"/>
      <c r="H67" s="327"/>
      <c r="I67" s="327"/>
      <c r="J67" s="327"/>
      <c r="K67" s="327"/>
      <c r="L67" s="327"/>
      <c r="M67" s="328"/>
      <c r="N67" s="299"/>
      <c r="O67" s="295"/>
    </row>
    <row r="68" spans="1:15" ht="17.25" customHeight="1" x14ac:dyDescent="0.15">
      <c r="A68" s="723" t="s">
        <v>738</v>
      </c>
      <c r="B68" s="316" t="s">
        <v>77</v>
      </c>
      <c r="C68" s="748"/>
      <c r="D68" s="749"/>
      <c r="E68" s="750"/>
      <c r="F68" s="751" t="s">
        <v>728</v>
      </c>
      <c r="G68" s="751"/>
      <c r="H68" s="318"/>
      <c r="I68" s="329" t="s">
        <v>538</v>
      </c>
      <c r="J68" s="318"/>
      <c r="K68" s="326" t="s">
        <v>729</v>
      </c>
      <c r="L68" s="318"/>
      <c r="M68" s="319" t="s">
        <v>730</v>
      </c>
      <c r="N68" s="299"/>
      <c r="O68" s="295"/>
    </row>
    <row r="69" spans="1:15" ht="17.25" customHeight="1" x14ac:dyDescent="0.15">
      <c r="A69" s="724"/>
      <c r="B69" s="320" t="s">
        <v>50</v>
      </c>
      <c r="C69" s="737"/>
      <c r="D69" s="738"/>
      <c r="E69" s="739"/>
      <c r="F69" s="775" t="s">
        <v>739</v>
      </c>
      <c r="G69" s="775"/>
      <c r="H69" s="325" t="s">
        <v>733</v>
      </c>
      <c r="I69" s="760"/>
      <c r="J69" s="761"/>
      <c r="K69" s="313" t="s">
        <v>734</v>
      </c>
      <c r="L69" s="760"/>
      <c r="M69" s="761"/>
      <c r="N69" s="299"/>
      <c r="O69" s="295"/>
    </row>
    <row r="70" spans="1:15" ht="17.25" customHeight="1" x14ac:dyDescent="0.15">
      <c r="A70" s="724"/>
      <c r="B70" s="754" t="s">
        <v>731</v>
      </c>
      <c r="C70" s="305" t="s">
        <v>723</v>
      </c>
      <c r="D70" s="330"/>
      <c r="E70" s="304" t="s">
        <v>724</v>
      </c>
      <c r="F70" s="330"/>
      <c r="G70" s="307" t="s">
        <v>725</v>
      </c>
      <c r="H70" s="307"/>
      <c r="I70" s="307"/>
      <c r="J70" s="307"/>
      <c r="K70" s="307"/>
      <c r="L70" s="307"/>
      <c r="M70" s="308"/>
      <c r="N70" s="299"/>
      <c r="O70" s="295"/>
    </row>
    <row r="71" spans="1:15" ht="17.25" customHeight="1" x14ac:dyDescent="0.15">
      <c r="A71" s="724"/>
      <c r="B71" s="755"/>
      <c r="C71" s="309"/>
      <c r="D71" s="310"/>
      <c r="E71" s="311"/>
      <c r="F71" s="312"/>
      <c r="G71" s="735"/>
      <c r="H71" s="735"/>
      <c r="I71" s="735"/>
      <c r="J71" s="735"/>
      <c r="K71" s="735"/>
      <c r="L71" s="735"/>
      <c r="M71" s="736"/>
      <c r="N71" s="299"/>
      <c r="O71" s="295"/>
    </row>
    <row r="72" spans="1:15" ht="17.25" customHeight="1" x14ac:dyDescent="0.15">
      <c r="A72" s="724"/>
      <c r="B72" s="756"/>
      <c r="C72" s="737"/>
      <c r="D72" s="738"/>
      <c r="E72" s="738"/>
      <c r="F72" s="738"/>
      <c r="G72" s="738"/>
      <c r="H72" s="738"/>
      <c r="I72" s="738"/>
      <c r="J72" s="738"/>
      <c r="K72" s="738"/>
      <c r="L72" s="738"/>
      <c r="M72" s="739"/>
      <c r="N72" s="299"/>
      <c r="O72" s="295"/>
    </row>
    <row r="73" spans="1:15" ht="17.25" customHeight="1" x14ac:dyDescent="0.15">
      <c r="A73" s="724"/>
      <c r="B73" s="316" t="s">
        <v>77</v>
      </c>
      <c r="C73" s="748"/>
      <c r="D73" s="749"/>
      <c r="E73" s="750"/>
      <c r="F73" s="751" t="s">
        <v>728</v>
      </c>
      <c r="G73" s="751"/>
      <c r="H73" s="318"/>
      <c r="I73" s="329" t="s">
        <v>538</v>
      </c>
      <c r="J73" s="318"/>
      <c r="K73" s="326" t="s">
        <v>729</v>
      </c>
      <c r="L73" s="318"/>
      <c r="M73" s="319" t="s">
        <v>730</v>
      </c>
      <c r="N73" s="299"/>
      <c r="O73" s="295"/>
    </row>
    <row r="74" spans="1:15" ht="17.25" customHeight="1" x14ac:dyDescent="0.15">
      <c r="A74" s="724"/>
      <c r="B74" s="320" t="s">
        <v>50</v>
      </c>
      <c r="C74" s="737"/>
      <c r="D74" s="738"/>
      <c r="E74" s="739"/>
      <c r="F74" s="775" t="s">
        <v>739</v>
      </c>
      <c r="G74" s="775"/>
      <c r="H74" s="325" t="s">
        <v>733</v>
      </c>
      <c r="I74" s="760"/>
      <c r="J74" s="761"/>
      <c r="K74" s="313" t="s">
        <v>734</v>
      </c>
      <c r="L74" s="760"/>
      <c r="M74" s="761"/>
      <c r="N74" s="299"/>
      <c r="O74" s="295"/>
    </row>
    <row r="75" spans="1:15" ht="17.25" customHeight="1" x14ac:dyDescent="0.15">
      <c r="A75" s="724"/>
      <c r="B75" s="754" t="s">
        <v>731</v>
      </c>
      <c r="C75" s="305" t="s">
        <v>723</v>
      </c>
      <c r="D75" s="330"/>
      <c r="E75" s="304" t="s">
        <v>724</v>
      </c>
      <c r="F75" s="330"/>
      <c r="G75" s="307" t="s">
        <v>725</v>
      </c>
      <c r="H75" s="307"/>
      <c r="I75" s="307"/>
      <c r="J75" s="307"/>
      <c r="K75" s="307"/>
      <c r="L75" s="307"/>
      <c r="M75" s="308"/>
      <c r="N75" s="299"/>
      <c r="O75" s="295"/>
    </row>
    <row r="76" spans="1:15" ht="17.25" customHeight="1" x14ac:dyDescent="0.15">
      <c r="A76" s="724"/>
      <c r="B76" s="755"/>
      <c r="C76" s="309"/>
      <c r="D76" s="310"/>
      <c r="E76" s="311"/>
      <c r="F76" s="312"/>
      <c r="G76" s="735"/>
      <c r="H76" s="735"/>
      <c r="I76" s="735"/>
      <c r="J76" s="735"/>
      <c r="K76" s="735"/>
      <c r="L76" s="735"/>
      <c r="M76" s="736"/>
      <c r="N76" s="299"/>
      <c r="O76" s="295"/>
    </row>
    <row r="77" spans="1:15" ht="17.25" customHeight="1" x14ac:dyDescent="0.15">
      <c r="A77" s="725"/>
      <c r="B77" s="756"/>
      <c r="C77" s="737"/>
      <c r="D77" s="738"/>
      <c r="E77" s="738"/>
      <c r="F77" s="738"/>
      <c r="G77" s="738"/>
      <c r="H77" s="738"/>
      <c r="I77" s="738"/>
      <c r="J77" s="738"/>
      <c r="K77" s="738"/>
      <c r="L77" s="738"/>
      <c r="M77" s="739"/>
      <c r="N77" s="299"/>
      <c r="O77" s="295"/>
    </row>
    <row r="78" spans="1:15" ht="17.25" customHeight="1" x14ac:dyDescent="0.15">
      <c r="A78" s="723" t="s">
        <v>740</v>
      </c>
      <c r="B78" s="316" t="s">
        <v>77</v>
      </c>
      <c r="C78" s="748"/>
      <c r="D78" s="749"/>
      <c r="E78" s="750"/>
      <c r="F78" s="751" t="s">
        <v>728</v>
      </c>
      <c r="G78" s="751"/>
      <c r="H78" s="318"/>
      <c r="I78" s="329" t="s">
        <v>538</v>
      </c>
      <c r="J78" s="318"/>
      <c r="K78" s="326" t="s">
        <v>729</v>
      </c>
      <c r="L78" s="318"/>
      <c r="M78" s="319" t="s">
        <v>730</v>
      </c>
      <c r="N78" s="299"/>
      <c r="O78" s="295"/>
    </row>
    <row r="79" spans="1:15" ht="17.25" customHeight="1" x14ac:dyDescent="0.15">
      <c r="A79" s="724"/>
      <c r="B79" s="320" t="s">
        <v>50</v>
      </c>
      <c r="C79" s="737"/>
      <c r="D79" s="738"/>
      <c r="E79" s="739"/>
      <c r="F79" s="778" t="s">
        <v>741</v>
      </c>
      <c r="G79" s="785"/>
      <c r="H79" s="786" t="s">
        <v>742</v>
      </c>
      <c r="I79" s="787"/>
      <c r="J79" s="298"/>
      <c r="K79" s="778" t="s">
        <v>743</v>
      </c>
      <c r="L79" s="779"/>
      <c r="M79" s="298"/>
      <c r="N79" s="299"/>
      <c r="O79" s="295"/>
    </row>
    <row r="80" spans="1:15" ht="17.25" customHeight="1" x14ac:dyDescent="0.15">
      <c r="A80" s="724"/>
      <c r="B80" s="754" t="s">
        <v>731</v>
      </c>
      <c r="C80" s="305" t="s">
        <v>723</v>
      </c>
      <c r="D80" s="330"/>
      <c r="E80" s="304" t="s">
        <v>724</v>
      </c>
      <c r="F80" s="330"/>
      <c r="G80" s="307" t="s">
        <v>725</v>
      </c>
      <c r="H80" s="307"/>
      <c r="I80" s="307"/>
      <c r="J80" s="307"/>
      <c r="K80" s="307"/>
      <c r="L80" s="307"/>
      <c r="M80" s="308"/>
      <c r="N80" s="299"/>
      <c r="O80" s="295"/>
    </row>
    <row r="81" spans="1:15" ht="17.25" customHeight="1" x14ac:dyDescent="0.15">
      <c r="A81" s="724"/>
      <c r="B81" s="755"/>
      <c r="C81" s="309"/>
      <c r="D81" s="310"/>
      <c r="E81" s="311"/>
      <c r="F81" s="312"/>
      <c r="G81" s="735"/>
      <c r="H81" s="735"/>
      <c r="I81" s="735"/>
      <c r="J81" s="735"/>
      <c r="K81" s="735"/>
      <c r="L81" s="735"/>
      <c r="M81" s="736"/>
      <c r="N81" s="299"/>
      <c r="O81" s="295"/>
    </row>
    <row r="82" spans="1:15" ht="17.25" customHeight="1" x14ac:dyDescent="0.15">
      <c r="A82" s="725"/>
      <c r="B82" s="756"/>
      <c r="C82" s="737"/>
      <c r="D82" s="738"/>
      <c r="E82" s="738"/>
      <c r="F82" s="738"/>
      <c r="G82" s="738"/>
      <c r="H82" s="738"/>
      <c r="I82" s="738"/>
      <c r="J82" s="738"/>
      <c r="K82" s="738"/>
      <c r="L82" s="738"/>
      <c r="M82" s="739"/>
      <c r="N82" s="299"/>
      <c r="O82" s="295"/>
    </row>
    <row r="83" spans="1:15" ht="17.25" customHeight="1" x14ac:dyDescent="0.15">
      <c r="A83" s="719" t="s">
        <v>744</v>
      </c>
      <c r="B83" s="720"/>
      <c r="C83" s="720"/>
      <c r="D83" s="780"/>
      <c r="E83" s="780"/>
      <c r="F83" s="718"/>
      <c r="G83" s="781"/>
      <c r="H83" s="782" t="s">
        <v>745</v>
      </c>
      <c r="I83" s="783"/>
      <c r="J83" s="783"/>
      <c r="K83" s="783"/>
      <c r="L83" s="783"/>
      <c r="M83" s="784"/>
      <c r="N83" s="299"/>
      <c r="O83" s="295"/>
    </row>
    <row r="84" spans="1:15" ht="17.25" customHeight="1" x14ac:dyDescent="0.15">
      <c r="A84" s="771" t="s">
        <v>757</v>
      </c>
      <c r="B84" s="789"/>
      <c r="C84" s="296" t="s">
        <v>758</v>
      </c>
      <c r="D84" s="317" t="s">
        <v>759</v>
      </c>
      <c r="E84" s="317" t="s">
        <v>760</v>
      </c>
      <c r="F84" s="317" t="s">
        <v>761</v>
      </c>
      <c r="G84" s="317" t="s">
        <v>762</v>
      </c>
      <c r="H84" s="757" t="s">
        <v>763</v>
      </c>
      <c r="I84" s="759"/>
      <c r="J84" s="757" t="s">
        <v>764</v>
      </c>
      <c r="K84" s="759"/>
      <c r="L84" s="757" t="s">
        <v>765</v>
      </c>
      <c r="M84" s="759"/>
      <c r="N84" s="299"/>
      <c r="O84" s="295"/>
    </row>
    <row r="85" spans="1:15" ht="17.25" customHeight="1" x14ac:dyDescent="0.15">
      <c r="A85" s="792"/>
      <c r="B85" s="793"/>
      <c r="C85" s="334"/>
      <c r="D85" s="334"/>
      <c r="E85" s="334"/>
      <c r="F85" s="334"/>
      <c r="G85" s="334"/>
      <c r="H85" s="760"/>
      <c r="I85" s="761"/>
      <c r="J85" s="760"/>
      <c r="K85" s="761"/>
      <c r="L85" s="760"/>
      <c r="M85" s="761"/>
      <c r="N85" s="299"/>
      <c r="O85" s="295"/>
    </row>
    <row r="86" spans="1:15" ht="17.25" customHeight="1" x14ac:dyDescent="0.15">
      <c r="A86" s="790"/>
      <c r="B86" s="791"/>
      <c r="C86" s="757" t="s">
        <v>766</v>
      </c>
      <c r="D86" s="758"/>
      <c r="E86" s="759"/>
      <c r="F86" s="743"/>
      <c r="G86" s="744"/>
      <c r="H86" s="744"/>
      <c r="I86" s="744"/>
      <c r="J86" s="744"/>
      <c r="K86" s="744"/>
      <c r="L86" s="744"/>
      <c r="M86" s="745"/>
      <c r="N86" s="299"/>
      <c r="O86" s="295"/>
    </row>
    <row r="87" spans="1:15" ht="17.25" customHeight="1" x14ac:dyDescent="0.15">
      <c r="A87" s="802" t="s">
        <v>14</v>
      </c>
      <c r="B87" s="803"/>
      <c r="C87" s="335" t="s">
        <v>767</v>
      </c>
      <c r="D87" s="336"/>
      <c r="E87" s="337" t="s">
        <v>768</v>
      </c>
      <c r="F87" s="338"/>
      <c r="G87" s="339" t="s">
        <v>769</v>
      </c>
      <c r="H87" s="794"/>
      <c r="I87" s="794"/>
      <c r="J87" s="796" t="s">
        <v>768</v>
      </c>
      <c r="K87" s="796"/>
      <c r="L87" s="794"/>
      <c r="M87" s="795"/>
      <c r="N87" s="299"/>
      <c r="O87" s="295"/>
    </row>
    <row r="88" spans="1:15" ht="17.25" customHeight="1" x14ac:dyDescent="0.15">
      <c r="A88" s="804"/>
      <c r="B88" s="805"/>
      <c r="C88" s="340" t="s">
        <v>770</v>
      </c>
      <c r="D88" s="336"/>
      <c r="E88" s="337" t="s">
        <v>768</v>
      </c>
      <c r="F88" s="338"/>
      <c r="G88" s="339" t="s">
        <v>769</v>
      </c>
      <c r="H88" s="794"/>
      <c r="I88" s="794"/>
      <c r="J88" s="796" t="s">
        <v>768</v>
      </c>
      <c r="K88" s="796"/>
      <c r="L88" s="794"/>
      <c r="M88" s="795"/>
      <c r="N88" s="299"/>
      <c r="O88" s="295"/>
    </row>
    <row r="89" spans="1:15" ht="17.25" customHeight="1" x14ac:dyDescent="0.15">
      <c r="A89" s="806"/>
      <c r="B89" s="807"/>
      <c r="C89" s="341" t="s">
        <v>771</v>
      </c>
      <c r="D89" s="342"/>
      <c r="E89" s="343" t="s">
        <v>768</v>
      </c>
      <c r="F89" s="338"/>
      <c r="G89" s="339" t="s">
        <v>769</v>
      </c>
      <c r="H89" s="794"/>
      <c r="I89" s="794"/>
      <c r="J89" s="796" t="s">
        <v>768</v>
      </c>
      <c r="K89" s="796"/>
      <c r="L89" s="794"/>
      <c r="M89" s="795"/>
      <c r="N89" s="299"/>
      <c r="O89" s="295"/>
    </row>
    <row r="90" spans="1:15" ht="32.25" customHeight="1" x14ac:dyDescent="0.15">
      <c r="A90" s="797" t="s">
        <v>772</v>
      </c>
      <c r="B90" s="798"/>
      <c r="C90" s="799"/>
      <c r="D90" s="800"/>
      <c r="E90" s="800"/>
      <c r="F90" s="800"/>
      <c r="G90" s="800"/>
      <c r="H90" s="800"/>
      <c r="I90" s="800"/>
      <c r="J90" s="800"/>
      <c r="K90" s="800"/>
      <c r="L90" s="800"/>
      <c r="M90" s="801"/>
      <c r="N90" s="299"/>
      <c r="O90" s="295"/>
    </row>
    <row r="91" spans="1:15" s="295" customFormat="1" ht="18" customHeight="1" x14ac:dyDescent="0.15">
      <c r="A91" s="295" t="s">
        <v>713</v>
      </c>
    </row>
    <row r="92" spans="1:15" s="295" customFormat="1" ht="18" customHeight="1" x14ac:dyDescent="0.15">
      <c r="A92" s="811" t="s">
        <v>774</v>
      </c>
      <c r="B92" s="811"/>
      <c r="C92" s="811"/>
      <c r="D92" s="811"/>
      <c r="E92" s="811"/>
      <c r="F92" s="811"/>
      <c r="G92" s="811"/>
      <c r="H92" s="811"/>
      <c r="I92" s="811"/>
      <c r="J92" s="811"/>
      <c r="K92" s="811"/>
      <c r="L92" s="811"/>
      <c r="M92" s="811"/>
      <c r="N92" s="299"/>
    </row>
    <row r="93" spans="1:15" s="295" customFormat="1" ht="26.25" customHeight="1" x14ac:dyDescent="0.15">
      <c r="A93" s="812" t="s">
        <v>775</v>
      </c>
      <c r="B93" s="813"/>
      <c r="C93" s="813"/>
      <c r="D93" s="813"/>
      <c r="E93" s="813"/>
      <c r="F93" s="813"/>
      <c r="G93" s="813"/>
      <c r="H93" s="813"/>
      <c r="I93" s="813"/>
      <c r="J93" s="813"/>
      <c r="K93" s="813"/>
      <c r="L93" s="813"/>
      <c r="M93" s="813"/>
    </row>
    <row r="94" spans="1:15" ht="15" customHeight="1" x14ac:dyDescent="0.15">
      <c r="A94" s="299" t="s">
        <v>776</v>
      </c>
      <c r="B94" s="295"/>
      <c r="C94" s="295"/>
      <c r="D94" s="295"/>
      <c r="E94" s="295"/>
      <c r="F94" s="295"/>
      <c r="G94" s="295"/>
      <c r="H94" s="295"/>
      <c r="I94" s="295"/>
      <c r="J94" s="295"/>
      <c r="K94" s="295"/>
      <c r="L94" s="295"/>
      <c r="M94" s="295"/>
      <c r="N94" s="295"/>
      <c r="O94" s="295"/>
    </row>
    <row r="95" spans="1:15" ht="15" customHeight="1" x14ac:dyDescent="0.15">
      <c r="A95" s="345" t="s">
        <v>777</v>
      </c>
    </row>
    <row r="96" spans="1:15" ht="15" customHeight="1" x14ac:dyDescent="0.15">
      <c r="A96" s="723" t="s">
        <v>54</v>
      </c>
      <c r="B96" s="346" t="s">
        <v>77</v>
      </c>
      <c r="C96" s="748"/>
      <c r="D96" s="749"/>
      <c r="E96" s="750"/>
      <c r="F96" s="751" t="s">
        <v>728</v>
      </c>
      <c r="G96" s="751"/>
      <c r="H96" s="318"/>
      <c r="I96" s="329" t="s">
        <v>538</v>
      </c>
      <c r="J96" s="318"/>
      <c r="K96" s="326" t="s">
        <v>729</v>
      </c>
      <c r="L96" s="318"/>
      <c r="M96" s="319" t="s">
        <v>730</v>
      </c>
    </row>
    <row r="97" spans="1:13" ht="15" customHeight="1" x14ac:dyDescent="0.15">
      <c r="A97" s="724"/>
      <c r="B97" s="320" t="s">
        <v>50</v>
      </c>
      <c r="C97" s="737"/>
      <c r="D97" s="738"/>
      <c r="E97" s="739"/>
      <c r="F97" s="775" t="s">
        <v>739</v>
      </c>
      <c r="G97" s="775"/>
      <c r="H97" s="325" t="s">
        <v>733</v>
      </c>
      <c r="I97" s="760"/>
      <c r="J97" s="761"/>
      <c r="K97" s="313" t="s">
        <v>734</v>
      </c>
      <c r="L97" s="760"/>
      <c r="M97" s="761"/>
    </row>
    <row r="98" spans="1:13" ht="15" customHeight="1" x14ac:dyDescent="0.15">
      <c r="A98" s="724"/>
      <c r="B98" s="754" t="s">
        <v>731</v>
      </c>
      <c r="C98" s="305" t="s">
        <v>723</v>
      </c>
      <c r="D98" s="330"/>
      <c r="E98" s="304" t="s">
        <v>724</v>
      </c>
      <c r="F98" s="330"/>
      <c r="G98" s="307" t="s">
        <v>725</v>
      </c>
      <c r="H98" s="307"/>
      <c r="I98" s="307"/>
      <c r="J98" s="307"/>
      <c r="K98" s="307"/>
      <c r="L98" s="307"/>
      <c r="M98" s="308"/>
    </row>
    <row r="99" spans="1:13" ht="15" customHeight="1" x14ac:dyDescent="0.15">
      <c r="A99" s="724"/>
      <c r="B99" s="755"/>
      <c r="C99" s="309"/>
      <c r="D99" s="310"/>
      <c r="E99" s="311"/>
      <c r="F99" s="312"/>
      <c r="G99" s="735"/>
      <c r="H99" s="735"/>
      <c r="I99" s="735"/>
      <c r="J99" s="735"/>
      <c r="K99" s="735"/>
      <c r="L99" s="735"/>
      <c r="M99" s="736"/>
    </row>
    <row r="100" spans="1:13" ht="15" customHeight="1" x14ac:dyDescent="0.15">
      <c r="A100" s="724"/>
      <c r="B100" s="756"/>
      <c r="C100" s="737"/>
      <c r="D100" s="738"/>
      <c r="E100" s="738"/>
      <c r="F100" s="738"/>
      <c r="G100" s="738"/>
      <c r="H100" s="738"/>
      <c r="I100" s="738"/>
      <c r="J100" s="738"/>
      <c r="K100" s="738"/>
      <c r="L100" s="738"/>
      <c r="M100" s="739"/>
    </row>
    <row r="101" spans="1:13" ht="15" customHeight="1" x14ac:dyDescent="0.15">
      <c r="A101" s="724"/>
      <c r="B101" s="316" t="s">
        <v>77</v>
      </c>
      <c r="C101" s="748"/>
      <c r="D101" s="749"/>
      <c r="E101" s="750"/>
      <c r="F101" s="751" t="s">
        <v>728</v>
      </c>
      <c r="G101" s="751"/>
      <c r="H101" s="318"/>
      <c r="I101" s="329" t="s">
        <v>538</v>
      </c>
      <c r="J101" s="318"/>
      <c r="K101" s="326" t="s">
        <v>729</v>
      </c>
      <c r="L101" s="318"/>
      <c r="M101" s="319" t="s">
        <v>730</v>
      </c>
    </row>
    <row r="102" spans="1:13" ht="15" customHeight="1" x14ac:dyDescent="0.15">
      <c r="A102" s="724"/>
      <c r="B102" s="320" t="s">
        <v>50</v>
      </c>
      <c r="C102" s="737"/>
      <c r="D102" s="738"/>
      <c r="E102" s="739"/>
      <c r="F102" s="775" t="s">
        <v>739</v>
      </c>
      <c r="G102" s="775"/>
      <c r="H102" s="325" t="s">
        <v>733</v>
      </c>
      <c r="I102" s="760"/>
      <c r="J102" s="761"/>
      <c r="K102" s="313" t="s">
        <v>734</v>
      </c>
      <c r="L102" s="760"/>
      <c r="M102" s="761"/>
    </row>
    <row r="103" spans="1:13" ht="15" customHeight="1" x14ac:dyDescent="0.15">
      <c r="A103" s="724"/>
      <c r="B103" s="754" t="s">
        <v>731</v>
      </c>
      <c r="C103" s="305" t="s">
        <v>723</v>
      </c>
      <c r="D103" s="330"/>
      <c r="E103" s="304" t="s">
        <v>724</v>
      </c>
      <c r="F103" s="330"/>
      <c r="G103" s="307" t="s">
        <v>725</v>
      </c>
      <c r="H103" s="307"/>
      <c r="I103" s="307"/>
      <c r="J103" s="307"/>
      <c r="K103" s="307"/>
      <c r="L103" s="307"/>
      <c r="M103" s="308"/>
    </row>
    <row r="104" spans="1:13" ht="15" customHeight="1" x14ac:dyDescent="0.15">
      <c r="A104" s="724"/>
      <c r="B104" s="755"/>
      <c r="C104" s="309"/>
      <c r="D104" s="310"/>
      <c r="E104" s="311"/>
      <c r="F104" s="312"/>
      <c r="G104" s="735"/>
      <c r="H104" s="735"/>
      <c r="I104" s="735"/>
      <c r="J104" s="735"/>
      <c r="K104" s="735"/>
      <c r="L104" s="735"/>
      <c r="M104" s="736"/>
    </row>
    <row r="105" spans="1:13" ht="15" customHeight="1" x14ac:dyDescent="0.15">
      <c r="A105" s="724"/>
      <c r="B105" s="756"/>
      <c r="C105" s="737"/>
      <c r="D105" s="738"/>
      <c r="E105" s="738"/>
      <c r="F105" s="738"/>
      <c r="G105" s="738"/>
      <c r="H105" s="738"/>
      <c r="I105" s="738"/>
      <c r="J105" s="738"/>
      <c r="K105" s="738"/>
      <c r="L105" s="738"/>
      <c r="M105" s="739"/>
    </row>
    <row r="106" spans="1:13" ht="15" customHeight="1" x14ac:dyDescent="0.15">
      <c r="A106" s="724"/>
      <c r="B106" s="316" t="s">
        <v>77</v>
      </c>
      <c r="C106" s="748"/>
      <c r="D106" s="749"/>
      <c r="E106" s="750"/>
      <c r="F106" s="751" t="s">
        <v>728</v>
      </c>
      <c r="G106" s="751"/>
      <c r="H106" s="318"/>
      <c r="I106" s="329" t="s">
        <v>538</v>
      </c>
      <c r="J106" s="318"/>
      <c r="K106" s="326" t="s">
        <v>729</v>
      </c>
      <c r="L106" s="318"/>
      <c r="M106" s="319" t="s">
        <v>730</v>
      </c>
    </row>
    <row r="107" spans="1:13" ht="15" customHeight="1" x14ac:dyDescent="0.15">
      <c r="A107" s="724"/>
      <c r="B107" s="320" t="s">
        <v>50</v>
      </c>
      <c r="C107" s="737"/>
      <c r="D107" s="738"/>
      <c r="E107" s="739"/>
      <c r="F107" s="775" t="s">
        <v>739</v>
      </c>
      <c r="G107" s="775"/>
      <c r="H107" s="325" t="s">
        <v>733</v>
      </c>
      <c r="I107" s="760"/>
      <c r="J107" s="761"/>
      <c r="K107" s="313" t="s">
        <v>734</v>
      </c>
      <c r="L107" s="760"/>
      <c r="M107" s="761"/>
    </row>
    <row r="108" spans="1:13" ht="15" customHeight="1" x14ac:dyDescent="0.15">
      <c r="A108" s="724"/>
      <c r="B108" s="754" t="s">
        <v>731</v>
      </c>
      <c r="C108" s="305" t="s">
        <v>723</v>
      </c>
      <c r="D108" s="330"/>
      <c r="E108" s="304" t="s">
        <v>724</v>
      </c>
      <c r="F108" s="330"/>
      <c r="G108" s="307" t="s">
        <v>725</v>
      </c>
      <c r="H108" s="307"/>
      <c r="I108" s="307"/>
      <c r="J108" s="307"/>
      <c r="K108" s="307"/>
      <c r="L108" s="307"/>
      <c r="M108" s="308"/>
    </row>
    <row r="109" spans="1:13" ht="15" customHeight="1" x14ac:dyDescent="0.15">
      <c r="A109" s="724"/>
      <c r="B109" s="755"/>
      <c r="C109" s="309"/>
      <c r="D109" s="310"/>
      <c r="E109" s="311"/>
      <c r="F109" s="312"/>
      <c r="G109" s="735"/>
      <c r="H109" s="735"/>
      <c r="I109" s="735"/>
      <c r="J109" s="735"/>
      <c r="K109" s="735"/>
      <c r="L109" s="735"/>
      <c r="M109" s="736"/>
    </row>
    <row r="110" spans="1:13" ht="15" customHeight="1" x14ac:dyDescent="0.15">
      <c r="A110" s="724"/>
      <c r="B110" s="756"/>
      <c r="C110" s="737"/>
      <c r="D110" s="738"/>
      <c r="E110" s="738"/>
      <c r="F110" s="738"/>
      <c r="G110" s="738"/>
      <c r="H110" s="738"/>
      <c r="I110" s="738"/>
      <c r="J110" s="738"/>
      <c r="K110" s="738"/>
      <c r="L110" s="738"/>
      <c r="M110" s="739"/>
    </row>
    <row r="111" spans="1:13" ht="15" customHeight="1" x14ac:dyDescent="0.15">
      <c r="A111" s="724"/>
      <c r="B111" s="316" t="s">
        <v>77</v>
      </c>
      <c r="C111" s="748"/>
      <c r="D111" s="749"/>
      <c r="E111" s="750"/>
      <c r="F111" s="751" t="s">
        <v>728</v>
      </c>
      <c r="G111" s="751"/>
      <c r="H111" s="318"/>
      <c r="I111" s="329" t="s">
        <v>538</v>
      </c>
      <c r="J111" s="318"/>
      <c r="K111" s="326" t="s">
        <v>729</v>
      </c>
      <c r="L111" s="318"/>
      <c r="M111" s="319" t="s">
        <v>730</v>
      </c>
    </row>
    <row r="112" spans="1:13" ht="15" customHeight="1" x14ac:dyDescent="0.15">
      <c r="A112" s="724"/>
      <c r="B112" s="320" t="s">
        <v>50</v>
      </c>
      <c r="C112" s="737"/>
      <c r="D112" s="738"/>
      <c r="E112" s="739"/>
      <c r="F112" s="775" t="s">
        <v>739</v>
      </c>
      <c r="G112" s="775"/>
      <c r="H112" s="325" t="s">
        <v>733</v>
      </c>
      <c r="I112" s="760"/>
      <c r="J112" s="761"/>
      <c r="K112" s="313" t="s">
        <v>734</v>
      </c>
      <c r="L112" s="760"/>
      <c r="M112" s="761"/>
    </row>
    <row r="113" spans="1:13" ht="15" customHeight="1" x14ac:dyDescent="0.15">
      <c r="A113" s="724"/>
      <c r="B113" s="754" t="s">
        <v>731</v>
      </c>
      <c r="C113" s="305" t="s">
        <v>723</v>
      </c>
      <c r="D113" s="330"/>
      <c r="E113" s="304" t="s">
        <v>724</v>
      </c>
      <c r="F113" s="330"/>
      <c r="G113" s="307" t="s">
        <v>725</v>
      </c>
      <c r="H113" s="307"/>
      <c r="I113" s="307"/>
      <c r="J113" s="307"/>
      <c r="K113" s="307"/>
      <c r="L113" s="307"/>
      <c r="M113" s="308"/>
    </row>
    <row r="114" spans="1:13" ht="15" customHeight="1" x14ac:dyDescent="0.15">
      <c r="A114" s="724"/>
      <c r="B114" s="755"/>
      <c r="C114" s="309"/>
      <c r="D114" s="310"/>
      <c r="E114" s="311"/>
      <c r="F114" s="312"/>
      <c r="G114" s="735"/>
      <c r="H114" s="735"/>
      <c r="I114" s="735"/>
      <c r="J114" s="735"/>
      <c r="K114" s="735"/>
      <c r="L114" s="735"/>
      <c r="M114" s="736"/>
    </row>
    <row r="115" spans="1:13" ht="15" customHeight="1" x14ac:dyDescent="0.15">
      <c r="A115" s="725"/>
      <c r="B115" s="756"/>
      <c r="C115" s="737"/>
      <c r="D115" s="738"/>
      <c r="E115" s="738"/>
      <c r="F115" s="738"/>
      <c r="G115" s="738"/>
      <c r="H115" s="738"/>
      <c r="I115" s="738"/>
      <c r="J115" s="738"/>
      <c r="K115" s="738"/>
      <c r="L115" s="738"/>
      <c r="M115" s="739"/>
    </row>
    <row r="116" spans="1:13" ht="15" customHeight="1" x14ac:dyDescent="0.15">
      <c r="A116" s="724" t="s">
        <v>740</v>
      </c>
      <c r="B116" s="316" t="s">
        <v>77</v>
      </c>
      <c r="C116" s="748"/>
      <c r="D116" s="749"/>
      <c r="E116" s="750"/>
      <c r="F116" s="751" t="s">
        <v>728</v>
      </c>
      <c r="G116" s="751"/>
      <c r="H116" s="318"/>
      <c r="I116" s="329" t="s">
        <v>538</v>
      </c>
      <c r="J116" s="318"/>
      <c r="K116" s="326" t="s">
        <v>729</v>
      </c>
      <c r="L116" s="318"/>
      <c r="M116" s="319" t="s">
        <v>730</v>
      </c>
    </row>
    <row r="117" spans="1:13" ht="15" customHeight="1" x14ac:dyDescent="0.15">
      <c r="A117" s="724"/>
      <c r="B117" s="320" t="s">
        <v>50</v>
      </c>
      <c r="C117" s="737"/>
      <c r="D117" s="738"/>
      <c r="E117" s="739"/>
      <c r="F117" s="778" t="s">
        <v>741</v>
      </c>
      <c r="G117" s="785"/>
      <c r="H117" s="786" t="s">
        <v>742</v>
      </c>
      <c r="I117" s="787"/>
      <c r="J117" s="298"/>
      <c r="K117" s="778" t="s">
        <v>743</v>
      </c>
      <c r="L117" s="779"/>
      <c r="M117" s="298"/>
    </row>
    <row r="118" spans="1:13" ht="15" customHeight="1" x14ac:dyDescent="0.15">
      <c r="A118" s="724"/>
      <c r="B118" s="754" t="s">
        <v>731</v>
      </c>
      <c r="C118" s="305" t="s">
        <v>723</v>
      </c>
      <c r="D118" s="330"/>
      <c r="E118" s="304" t="s">
        <v>724</v>
      </c>
      <c r="F118" s="330"/>
      <c r="G118" s="307" t="s">
        <v>725</v>
      </c>
      <c r="H118" s="307"/>
      <c r="I118" s="307"/>
      <c r="J118" s="307"/>
      <c r="K118" s="307"/>
      <c r="L118" s="307"/>
      <c r="M118" s="308"/>
    </row>
    <row r="119" spans="1:13" ht="15" customHeight="1" x14ac:dyDescent="0.15">
      <c r="A119" s="724"/>
      <c r="B119" s="755"/>
      <c r="C119" s="309"/>
      <c r="D119" s="310"/>
      <c r="E119" s="311"/>
      <c r="F119" s="312"/>
      <c r="G119" s="735"/>
      <c r="H119" s="735"/>
      <c r="I119" s="735"/>
      <c r="J119" s="735"/>
      <c r="K119" s="735"/>
      <c r="L119" s="735"/>
      <c r="M119" s="736"/>
    </row>
    <row r="120" spans="1:13" ht="15" customHeight="1" x14ac:dyDescent="0.15">
      <c r="A120" s="724"/>
      <c r="B120" s="756"/>
      <c r="C120" s="737"/>
      <c r="D120" s="738"/>
      <c r="E120" s="738"/>
      <c r="F120" s="738"/>
      <c r="G120" s="738"/>
      <c r="H120" s="738"/>
      <c r="I120" s="738"/>
      <c r="J120" s="738"/>
      <c r="K120" s="738"/>
      <c r="L120" s="738"/>
      <c r="M120" s="739"/>
    </row>
    <row r="121" spans="1:13" ht="15" customHeight="1" x14ac:dyDescent="0.15">
      <c r="A121" s="724"/>
      <c r="B121" s="316" t="s">
        <v>77</v>
      </c>
      <c r="C121" s="748"/>
      <c r="D121" s="749"/>
      <c r="E121" s="750"/>
      <c r="F121" s="751" t="s">
        <v>728</v>
      </c>
      <c r="G121" s="751"/>
      <c r="H121" s="318"/>
      <c r="I121" s="329" t="s">
        <v>538</v>
      </c>
      <c r="J121" s="318"/>
      <c r="K121" s="326" t="s">
        <v>729</v>
      </c>
      <c r="L121" s="318"/>
      <c r="M121" s="319" t="s">
        <v>730</v>
      </c>
    </row>
    <row r="122" spans="1:13" ht="15" customHeight="1" x14ac:dyDescent="0.15">
      <c r="A122" s="724"/>
      <c r="B122" s="320" t="s">
        <v>50</v>
      </c>
      <c r="C122" s="737"/>
      <c r="D122" s="738"/>
      <c r="E122" s="739"/>
      <c r="F122" s="778" t="s">
        <v>741</v>
      </c>
      <c r="G122" s="785"/>
      <c r="H122" s="786" t="s">
        <v>742</v>
      </c>
      <c r="I122" s="787"/>
      <c r="J122" s="298"/>
      <c r="K122" s="778" t="s">
        <v>743</v>
      </c>
      <c r="L122" s="779"/>
      <c r="M122" s="298"/>
    </row>
    <row r="123" spans="1:13" ht="15" customHeight="1" x14ac:dyDescent="0.15">
      <c r="A123" s="724"/>
      <c r="B123" s="754" t="s">
        <v>731</v>
      </c>
      <c r="C123" s="305" t="s">
        <v>723</v>
      </c>
      <c r="D123" s="330"/>
      <c r="E123" s="304" t="s">
        <v>724</v>
      </c>
      <c r="F123" s="330"/>
      <c r="G123" s="307" t="s">
        <v>725</v>
      </c>
      <c r="H123" s="307"/>
      <c r="I123" s="307"/>
      <c r="J123" s="307"/>
      <c r="K123" s="307"/>
      <c r="L123" s="307"/>
      <c r="M123" s="308"/>
    </row>
    <row r="124" spans="1:13" ht="15" customHeight="1" x14ac:dyDescent="0.15">
      <c r="A124" s="724"/>
      <c r="B124" s="755"/>
      <c r="C124" s="309"/>
      <c r="D124" s="310"/>
      <c r="E124" s="311"/>
      <c r="F124" s="312"/>
      <c r="G124" s="735"/>
      <c r="H124" s="735"/>
      <c r="I124" s="735"/>
      <c r="J124" s="735"/>
      <c r="K124" s="735"/>
      <c r="L124" s="735"/>
      <c r="M124" s="736"/>
    </row>
    <row r="125" spans="1:13" ht="15" customHeight="1" x14ac:dyDescent="0.15">
      <c r="A125" s="725"/>
      <c r="B125" s="756"/>
      <c r="C125" s="737"/>
      <c r="D125" s="738"/>
      <c r="E125" s="738"/>
      <c r="F125" s="738"/>
      <c r="G125" s="738"/>
      <c r="H125" s="738"/>
      <c r="I125" s="738"/>
      <c r="J125" s="738"/>
      <c r="K125" s="738"/>
      <c r="L125" s="738"/>
      <c r="M125" s="739"/>
    </row>
    <row r="126" spans="1:13" ht="5.0999999999999996" customHeight="1" x14ac:dyDescent="0.15"/>
  </sheetData>
  <mergeCells count="228">
    <mergeCell ref="C112:E112"/>
    <mergeCell ref="F112:G112"/>
    <mergeCell ref="I112:J112"/>
    <mergeCell ref="L112:M112"/>
    <mergeCell ref="B113:B115"/>
    <mergeCell ref="G114:M114"/>
    <mergeCell ref="C115:M115"/>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 ref="L107:M107"/>
    <mergeCell ref="C102:E102"/>
    <mergeCell ref="F102:G102"/>
    <mergeCell ref="I102:J102"/>
    <mergeCell ref="L102:M102"/>
    <mergeCell ref="B108:B110"/>
    <mergeCell ref="G109:M109"/>
    <mergeCell ref="C110:M110"/>
    <mergeCell ref="C111:E111"/>
    <mergeCell ref="F111:G111"/>
    <mergeCell ref="A90:B90"/>
    <mergeCell ref="C90:M90"/>
    <mergeCell ref="A92:M92"/>
    <mergeCell ref="A93:M93"/>
    <mergeCell ref="A96:A115"/>
    <mergeCell ref="C96:E96"/>
    <mergeCell ref="F96:G96"/>
    <mergeCell ref="C97:E97"/>
    <mergeCell ref="F97:G97"/>
    <mergeCell ref="I97:J97"/>
    <mergeCell ref="B103:B105"/>
    <mergeCell ref="G104:M104"/>
    <mergeCell ref="C105:M105"/>
    <mergeCell ref="L97:M97"/>
    <mergeCell ref="B98:B100"/>
    <mergeCell ref="G99:M99"/>
    <mergeCell ref="C100:M100"/>
    <mergeCell ref="C101:E101"/>
    <mergeCell ref="F101:G101"/>
    <mergeCell ref="C106:E106"/>
    <mergeCell ref="F106:G106"/>
    <mergeCell ref="C107:E107"/>
    <mergeCell ref="F107:G107"/>
    <mergeCell ref="I107:J107"/>
    <mergeCell ref="A87:B89"/>
    <mergeCell ref="H87:I87"/>
    <mergeCell ref="J87:K87"/>
    <mergeCell ref="L87:M87"/>
    <mergeCell ref="H88:I88"/>
    <mergeCell ref="J88:K88"/>
    <mergeCell ref="L88:M88"/>
    <mergeCell ref="H89:I89"/>
    <mergeCell ref="J89:K89"/>
    <mergeCell ref="L89:M89"/>
    <mergeCell ref="A84:B86"/>
    <mergeCell ref="H84:I84"/>
    <mergeCell ref="J84:K84"/>
    <mergeCell ref="L84:M84"/>
    <mergeCell ref="H85:I85"/>
    <mergeCell ref="J85:K85"/>
    <mergeCell ref="L85:M85"/>
    <mergeCell ref="C86:E86"/>
    <mergeCell ref="F86:M86"/>
    <mergeCell ref="K79:L79"/>
    <mergeCell ref="B80:B82"/>
    <mergeCell ref="G81:M81"/>
    <mergeCell ref="C82:M82"/>
    <mergeCell ref="A83:G83"/>
    <mergeCell ref="H83:M83"/>
    <mergeCell ref="L74:M74"/>
    <mergeCell ref="B75:B77"/>
    <mergeCell ref="G76:M76"/>
    <mergeCell ref="C77:M77"/>
    <mergeCell ref="A78:A82"/>
    <mergeCell ref="C78:E78"/>
    <mergeCell ref="F78:G78"/>
    <mergeCell ref="C79:E79"/>
    <mergeCell ref="F79:G79"/>
    <mergeCell ref="H79:I79"/>
    <mergeCell ref="L69:M69"/>
    <mergeCell ref="B70:B72"/>
    <mergeCell ref="G71:M71"/>
    <mergeCell ref="C72:M72"/>
    <mergeCell ref="C73:E73"/>
    <mergeCell ref="F73:G73"/>
    <mergeCell ref="A68:A77"/>
    <mergeCell ref="C68:E68"/>
    <mergeCell ref="F68:G68"/>
    <mergeCell ref="C69:E69"/>
    <mergeCell ref="F69:G69"/>
    <mergeCell ref="I69:J69"/>
    <mergeCell ref="C74:E74"/>
    <mergeCell ref="F74:G74"/>
    <mergeCell ref="I74:J74"/>
    <mergeCell ref="B64:G64"/>
    <mergeCell ref="I64:J64"/>
    <mergeCell ref="L64:M64"/>
    <mergeCell ref="B65:C67"/>
    <mergeCell ref="D65:E65"/>
    <mergeCell ref="F65:M65"/>
    <mergeCell ref="D66:E67"/>
    <mergeCell ref="A59:A67"/>
    <mergeCell ref="C59:E59"/>
    <mergeCell ref="F59:F60"/>
    <mergeCell ref="G59:G60"/>
    <mergeCell ref="I59:I60"/>
    <mergeCell ref="K59:K60"/>
    <mergeCell ref="C60:E60"/>
    <mergeCell ref="B61:B63"/>
    <mergeCell ref="G62:M62"/>
    <mergeCell ref="C63:M63"/>
    <mergeCell ref="A51:M51"/>
    <mergeCell ref="A52:A58"/>
    <mergeCell ref="C52:M52"/>
    <mergeCell ref="C53:M53"/>
    <mergeCell ref="B54:B56"/>
    <mergeCell ref="G55:M55"/>
    <mergeCell ref="C56:M56"/>
    <mergeCell ref="C57:M57"/>
    <mergeCell ref="C58:M58"/>
    <mergeCell ref="H49:I49"/>
    <mergeCell ref="J49:K49"/>
    <mergeCell ref="L49:M49"/>
    <mergeCell ref="A50:B50"/>
    <mergeCell ref="C50:M50"/>
    <mergeCell ref="J45:K45"/>
    <mergeCell ref="L45:M45"/>
    <mergeCell ref="C46:E46"/>
    <mergeCell ref="F46:M46"/>
    <mergeCell ref="A47:B49"/>
    <mergeCell ref="H47:I47"/>
    <mergeCell ref="J47:K47"/>
    <mergeCell ref="L47:M47"/>
    <mergeCell ref="H48:I48"/>
    <mergeCell ref="J48:K48"/>
    <mergeCell ref="C42:D42"/>
    <mergeCell ref="E42:F42"/>
    <mergeCell ref="A43:M43"/>
    <mergeCell ref="A44:B46"/>
    <mergeCell ref="H44:I44"/>
    <mergeCell ref="J44:K44"/>
    <mergeCell ref="L44:M44"/>
    <mergeCell ref="H45:I45"/>
    <mergeCell ref="L48:M48"/>
    <mergeCell ref="A39:B39"/>
    <mergeCell ref="A40:B40"/>
    <mergeCell ref="K31:L31"/>
    <mergeCell ref="B32:B34"/>
    <mergeCell ref="G33:M33"/>
    <mergeCell ref="C34:M34"/>
    <mergeCell ref="A35:G35"/>
    <mergeCell ref="H35:M35"/>
    <mergeCell ref="C41:D41"/>
    <mergeCell ref="E41:F41"/>
    <mergeCell ref="A30:A34"/>
    <mergeCell ref="C30:E30"/>
    <mergeCell ref="F30:G30"/>
    <mergeCell ref="C31:E31"/>
    <mergeCell ref="F31:G31"/>
    <mergeCell ref="H31:I31"/>
    <mergeCell ref="A36:M36"/>
    <mergeCell ref="A37:B38"/>
    <mergeCell ref="C37:D37"/>
    <mergeCell ref="E37:F37"/>
    <mergeCell ref="L21:M21"/>
    <mergeCell ref="B22:B24"/>
    <mergeCell ref="G23:M23"/>
    <mergeCell ref="C24:M24"/>
    <mergeCell ref="C25:E25"/>
    <mergeCell ref="F25:G25"/>
    <mergeCell ref="A20:A29"/>
    <mergeCell ref="C20:E20"/>
    <mergeCell ref="F20:G20"/>
    <mergeCell ref="C21:E21"/>
    <mergeCell ref="F21:G21"/>
    <mergeCell ref="I21:J21"/>
    <mergeCell ref="C26:E26"/>
    <mergeCell ref="F26:G26"/>
    <mergeCell ref="I26:J26"/>
    <mergeCell ref="L26:M26"/>
    <mergeCell ref="B27:B29"/>
    <mergeCell ref="G28:M28"/>
    <mergeCell ref="C29:M29"/>
    <mergeCell ref="A11:A19"/>
    <mergeCell ref="C11:E11"/>
    <mergeCell ref="F11:F12"/>
    <mergeCell ref="G11:G12"/>
    <mergeCell ref="I11:I12"/>
    <mergeCell ref="K11:K12"/>
    <mergeCell ref="C12:E12"/>
    <mergeCell ref="B13:B15"/>
    <mergeCell ref="G14:M14"/>
    <mergeCell ref="C15:M15"/>
    <mergeCell ref="B16:G16"/>
    <mergeCell ref="I16:J16"/>
    <mergeCell ref="L16:M16"/>
    <mergeCell ref="B17:C19"/>
    <mergeCell ref="D17:E17"/>
    <mergeCell ref="F17:M17"/>
    <mergeCell ref="D18:E19"/>
    <mergeCell ref="A3:D3"/>
    <mergeCell ref="E3:F3"/>
    <mergeCell ref="H3:K3"/>
    <mergeCell ref="L3:M3"/>
    <mergeCell ref="A4:A10"/>
    <mergeCell ref="C4:M4"/>
    <mergeCell ref="C5:M5"/>
    <mergeCell ref="B6:B8"/>
    <mergeCell ref="G7:M7"/>
    <mergeCell ref="C8:M8"/>
    <mergeCell ref="C9:M9"/>
    <mergeCell ref="C10:M10"/>
  </mergeCells>
  <phoneticPr fontId="5"/>
  <dataValidations count="6">
    <dataValidation type="list" allowBlank="1" showInputMessage="1" showErrorMessage="1" sqref="D114 D7 D14 D28 D99 D104 D109 D119 D23 D33 D124 D55 D62 D76 D71 D81" xr:uid="{45B62BF6-71CD-4631-9216-DA1CFD8BA987}">
      <formula1>"都,道,府,県"</formula1>
    </dataValidation>
    <dataValidation type="list" allowBlank="1" showInputMessage="1" showErrorMessage="1" sqref="F114 F7 F14 F28 F99 F104 F109 F119 F23 F33 F124 F55 F62 F76 F71 F81" xr:uid="{B355DEAE-AF70-47E9-BA31-6DE77E36846E}">
      <formula1>"市,郡,区"</formula1>
    </dataValidation>
    <dataValidation imeMode="fullKatakana" allowBlank="1" showInputMessage="1" showErrorMessage="1" sqref="C4:M4 C11:E11 C25:E25 C96:E96 C101:E101 C106:E106 C111:E111 C116:E116 C20:E20 C30:E30 C121:E121 C52:M52 C59:E59 C73:E73 C68:E68 C78:E78" xr:uid="{158E9B93-27F4-4261-82BC-7F9B33859660}"/>
    <dataValidation imeMode="disabled" allowBlank="1" showInputMessage="1" showErrorMessage="1" sqref="D6 F6 D13 F13 D54 F54 D61 F61" xr:uid="{404733BD-159E-473F-8C6C-C34FCB0E51EB}"/>
    <dataValidation type="whole" imeMode="disabled" operator="greaterThanOrEqual" allowBlank="1" showInputMessage="1" showErrorMessage="1" sqref="G11:G12 I11:I12 K11:K12 I25 I30 K30 K25 I96 K96 K20 I101 K101 I20 K106 I106 K116 K111 I111 I116 I121 K121 G59:G60 I59:I60 K59:K60 I73 I78 K78 K73 K68 I68" xr:uid="{405E36C8-B5BD-4A2B-8A47-C8F8A59CCAE1}">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BCBBE5DD-87DF-4FD4-AFAC-B74D1DC953E4}">
      <formula1>"○"</formula1>
    </dataValidation>
  </dataValidations>
  <printOptions horizontalCentered="1"/>
  <pageMargins left="0.39370078740157483" right="0.39370078740157483" top="0.39370078740157483" bottom="0.19685039370078741" header="0.51181102362204722" footer="0.43307086614173229"/>
  <pageSetup paperSize="9" orientation="portrait" horizontalDpi="4294967293"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Z53"/>
  <sheetViews>
    <sheetView view="pageBreakPreview" zoomScaleNormal="100" zoomScaleSheetLayoutView="100" workbookViewId="0">
      <selection sqref="A1:M1"/>
    </sheetView>
  </sheetViews>
  <sheetFormatPr defaultColWidth="3.75" defaultRowHeight="23.25" customHeight="1" x14ac:dyDescent="0.15"/>
  <cols>
    <col min="1" max="1" width="3.75" style="2" customWidth="1"/>
    <col min="2" max="3" width="3.125" style="2" customWidth="1"/>
    <col min="4" max="9" width="3.75" style="2"/>
    <col min="10" max="17" width="4.125" style="2" customWidth="1"/>
    <col min="18" max="18" width="0.375" style="2" customWidth="1"/>
    <col min="19" max="26" width="4.125" style="2" customWidth="1"/>
    <col min="27" max="16384" width="3.75" style="2"/>
  </cols>
  <sheetData>
    <row r="1" spans="1:26" s="1" customFormat="1" ht="17.25" customHeight="1" x14ac:dyDescent="0.15">
      <c r="A1" s="1" t="s">
        <v>19</v>
      </c>
      <c r="G1" s="1" t="s">
        <v>20</v>
      </c>
    </row>
    <row r="2" spans="1:26" ht="7.5" customHeight="1" x14ac:dyDescent="0.15"/>
    <row r="3" spans="1:26" ht="26.25" customHeight="1" x14ac:dyDescent="0.15">
      <c r="B3" s="814" t="s">
        <v>215</v>
      </c>
      <c r="C3" s="814"/>
      <c r="D3" s="814"/>
      <c r="E3" s="814"/>
      <c r="F3" s="814"/>
      <c r="G3" s="814"/>
      <c r="H3" s="814"/>
      <c r="I3" s="814"/>
      <c r="J3" s="814"/>
      <c r="K3" s="814"/>
      <c r="L3" s="814"/>
      <c r="M3" s="814"/>
      <c r="N3" s="814"/>
      <c r="O3" s="814"/>
      <c r="P3" s="814"/>
      <c r="Q3" s="814"/>
      <c r="R3" s="814"/>
      <c r="S3" s="814"/>
      <c r="T3" s="814"/>
      <c r="U3" s="814"/>
      <c r="V3" s="814"/>
      <c r="W3" s="814"/>
      <c r="X3" s="814"/>
      <c r="Y3" s="814"/>
      <c r="Z3" s="814"/>
    </row>
    <row r="4" spans="1:26" ht="11.25" customHeight="1" x14ac:dyDescent="0.15">
      <c r="B4" s="815">
        <v>1</v>
      </c>
      <c r="C4" s="815"/>
      <c r="D4" s="816" t="s">
        <v>257</v>
      </c>
      <c r="E4" s="816"/>
      <c r="F4" s="816"/>
      <c r="G4" s="816"/>
      <c r="H4" s="816"/>
      <c r="I4" s="817"/>
      <c r="J4" s="818"/>
      <c r="K4" s="816"/>
      <c r="L4" s="816"/>
      <c r="M4" s="816"/>
      <c r="N4" s="816"/>
      <c r="O4" s="816"/>
      <c r="P4" s="816"/>
      <c r="Q4" s="816"/>
      <c r="R4" s="816"/>
      <c r="S4" s="816"/>
      <c r="T4" s="816"/>
      <c r="U4" s="816"/>
      <c r="V4" s="816"/>
      <c r="W4" s="816"/>
      <c r="X4" s="816"/>
      <c r="Y4" s="816"/>
      <c r="Z4" s="817"/>
    </row>
    <row r="5" spans="1:26" ht="21.75" customHeight="1" x14ac:dyDescent="0.15">
      <c r="B5" s="815"/>
      <c r="C5" s="815"/>
      <c r="D5" s="819" t="s">
        <v>4</v>
      </c>
      <c r="E5" s="819"/>
      <c r="F5" s="819"/>
      <c r="G5" s="819"/>
      <c r="H5" s="819"/>
      <c r="I5" s="820"/>
      <c r="J5" s="821"/>
      <c r="K5" s="819"/>
      <c r="L5" s="819"/>
      <c r="M5" s="819"/>
      <c r="N5" s="819"/>
      <c r="O5" s="819"/>
      <c r="P5" s="819"/>
      <c r="Q5" s="819"/>
      <c r="R5" s="819"/>
      <c r="S5" s="819"/>
      <c r="T5" s="819"/>
      <c r="U5" s="819"/>
      <c r="V5" s="819"/>
      <c r="W5" s="819"/>
      <c r="X5" s="819"/>
      <c r="Y5" s="819"/>
      <c r="Z5" s="820"/>
    </row>
    <row r="6" spans="1:26" ht="21.75" customHeight="1" x14ac:dyDescent="0.15">
      <c r="B6" s="815"/>
      <c r="C6" s="815"/>
      <c r="D6" s="822" t="s">
        <v>163</v>
      </c>
      <c r="E6" s="823" t="s">
        <v>42</v>
      </c>
      <c r="F6" s="824"/>
      <c r="G6" s="824"/>
      <c r="H6" s="824"/>
      <c r="I6" s="825"/>
      <c r="J6" s="823"/>
      <c r="K6" s="824"/>
      <c r="L6" s="824"/>
      <c r="M6" s="824"/>
      <c r="N6" s="824"/>
      <c r="O6" s="824"/>
      <c r="P6" s="824"/>
      <c r="Q6" s="824"/>
      <c r="R6" s="824"/>
      <c r="S6" s="824"/>
      <c r="T6" s="824"/>
      <c r="U6" s="824"/>
      <c r="V6" s="824"/>
      <c r="W6" s="824"/>
      <c r="X6" s="824"/>
      <c r="Y6" s="824"/>
      <c r="Z6" s="825"/>
    </row>
    <row r="7" spans="1:26" ht="21.75" customHeight="1" x14ac:dyDescent="0.15">
      <c r="B7" s="815"/>
      <c r="C7" s="815"/>
      <c r="D7" s="822"/>
      <c r="E7" s="826" t="s">
        <v>16</v>
      </c>
      <c r="F7" s="827"/>
      <c r="G7" s="827"/>
      <c r="H7" s="827"/>
      <c r="I7" s="828"/>
      <c r="J7" s="823"/>
      <c r="K7" s="824"/>
      <c r="L7" s="824"/>
      <c r="M7" s="824"/>
      <c r="N7" s="824"/>
      <c r="O7" s="824"/>
      <c r="P7" s="824"/>
      <c r="Q7" s="824"/>
      <c r="R7" s="824"/>
      <c r="S7" s="824"/>
      <c r="T7" s="824"/>
      <c r="U7" s="824"/>
      <c r="V7" s="824"/>
      <c r="W7" s="824"/>
      <c r="X7" s="824"/>
      <c r="Y7" s="824"/>
      <c r="Z7" s="825"/>
    </row>
    <row r="8" spans="1:26" ht="21.75" customHeight="1" x14ac:dyDescent="0.15">
      <c r="B8" s="815"/>
      <c r="C8" s="815"/>
      <c r="D8" s="822"/>
      <c r="E8" s="826" t="s">
        <v>164</v>
      </c>
      <c r="F8" s="827"/>
      <c r="G8" s="827"/>
      <c r="H8" s="827"/>
      <c r="I8" s="828"/>
      <c r="J8" s="823"/>
      <c r="K8" s="824"/>
      <c r="L8" s="824"/>
      <c r="M8" s="824"/>
      <c r="N8" s="824"/>
      <c r="O8" s="824"/>
      <c r="P8" s="824"/>
      <c r="Q8" s="824"/>
      <c r="R8" s="824"/>
      <c r="S8" s="824"/>
      <c r="T8" s="824"/>
      <c r="U8" s="824"/>
      <c r="V8" s="824"/>
      <c r="W8" s="824"/>
      <c r="X8" s="824"/>
      <c r="Y8" s="824"/>
      <c r="Z8" s="825"/>
    </row>
    <row r="9" spans="1:26" ht="21.75" customHeight="1" x14ac:dyDescent="0.15">
      <c r="B9" s="815"/>
      <c r="C9" s="815"/>
      <c r="D9" s="822"/>
      <c r="E9" s="826" t="s">
        <v>17</v>
      </c>
      <c r="F9" s="827"/>
      <c r="G9" s="827"/>
      <c r="H9" s="827"/>
      <c r="I9" s="828"/>
      <c r="J9" s="823"/>
      <c r="K9" s="824"/>
      <c r="L9" s="824"/>
      <c r="M9" s="824"/>
      <c r="N9" s="824"/>
      <c r="O9" s="824"/>
      <c r="P9" s="824"/>
      <c r="Q9" s="824"/>
      <c r="R9" s="824"/>
      <c r="S9" s="824"/>
      <c r="T9" s="824"/>
      <c r="U9" s="824"/>
      <c r="V9" s="824"/>
      <c r="W9" s="824"/>
      <c r="X9" s="824"/>
      <c r="Y9" s="824"/>
      <c r="Z9" s="825"/>
    </row>
    <row r="10" spans="1:26" ht="15.75" customHeight="1" x14ac:dyDescent="0.15">
      <c r="B10" s="815"/>
      <c r="C10" s="815"/>
      <c r="D10" s="822"/>
      <c r="E10" s="829" t="s">
        <v>18</v>
      </c>
      <c r="F10" s="829"/>
      <c r="G10" s="829"/>
      <c r="H10" s="829"/>
      <c r="I10" s="829"/>
      <c r="J10" s="85" t="s">
        <v>160</v>
      </c>
      <c r="K10" s="830" t="s">
        <v>171</v>
      </c>
      <c r="L10" s="830"/>
      <c r="M10" s="830"/>
      <c r="N10" s="146" t="s">
        <v>258</v>
      </c>
      <c r="O10" s="830" t="s">
        <v>171</v>
      </c>
      <c r="P10" s="830"/>
      <c r="Q10" s="831"/>
      <c r="R10" s="83"/>
      <c r="S10" s="85" t="s">
        <v>168</v>
      </c>
      <c r="T10" s="830" t="s">
        <v>171</v>
      </c>
      <c r="U10" s="830"/>
      <c r="V10" s="830"/>
      <c r="W10" s="146" t="s">
        <v>259</v>
      </c>
      <c r="X10" s="830" t="s">
        <v>171</v>
      </c>
      <c r="Y10" s="830"/>
      <c r="Z10" s="831"/>
    </row>
    <row r="11" spans="1:26" ht="15.75" customHeight="1" x14ac:dyDescent="0.15">
      <c r="B11" s="815"/>
      <c r="C11" s="815"/>
      <c r="D11" s="822"/>
      <c r="E11" s="829"/>
      <c r="F11" s="829"/>
      <c r="G11" s="829"/>
      <c r="H11" s="829"/>
      <c r="I11" s="829"/>
      <c r="J11" s="85" t="s">
        <v>165</v>
      </c>
      <c r="K11" s="830" t="s">
        <v>171</v>
      </c>
      <c r="L11" s="830"/>
      <c r="M11" s="830"/>
      <c r="N11" s="146" t="s">
        <v>260</v>
      </c>
      <c r="O11" s="830" t="s">
        <v>171</v>
      </c>
      <c r="P11" s="830"/>
      <c r="Q11" s="831"/>
      <c r="R11" s="83"/>
      <c r="S11" s="85" t="s">
        <v>169</v>
      </c>
      <c r="T11" s="830" t="s">
        <v>171</v>
      </c>
      <c r="U11" s="830"/>
      <c r="V11" s="830"/>
      <c r="W11" s="146" t="s">
        <v>261</v>
      </c>
      <c r="X11" s="830" t="s">
        <v>171</v>
      </c>
      <c r="Y11" s="830"/>
      <c r="Z11" s="831"/>
    </row>
    <row r="12" spans="1:26" ht="15.75" customHeight="1" x14ac:dyDescent="0.15">
      <c r="B12" s="815"/>
      <c r="C12" s="815"/>
      <c r="D12" s="822"/>
      <c r="E12" s="829"/>
      <c r="F12" s="829"/>
      <c r="G12" s="829"/>
      <c r="H12" s="829"/>
      <c r="I12" s="829"/>
      <c r="J12" s="85" t="s">
        <v>166</v>
      </c>
      <c r="K12" s="830" t="s">
        <v>171</v>
      </c>
      <c r="L12" s="830"/>
      <c r="M12" s="830"/>
      <c r="N12" s="146" t="s">
        <v>262</v>
      </c>
      <c r="O12" s="830" t="s">
        <v>171</v>
      </c>
      <c r="P12" s="830"/>
      <c r="Q12" s="831"/>
      <c r="R12" s="83"/>
      <c r="S12" s="85" t="s">
        <v>170</v>
      </c>
      <c r="T12" s="830" t="s">
        <v>171</v>
      </c>
      <c r="U12" s="830"/>
      <c r="V12" s="830"/>
      <c r="W12" s="146" t="s">
        <v>263</v>
      </c>
      <c r="X12" s="830" t="s">
        <v>171</v>
      </c>
      <c r="Y12" s="830"/>
      <c r="Z12" s="831"/>
    </row>
    <row r="13" spans="1:26" ht="15.75" customHeight="1" x14ac:dyDescent="0.15">
      <c r="B13" s="815"/>
      <c r="C13" s="815"/>
      <c r="D13" s="822"/>
      <c r="E13" s="829"/>
      <c r="F13" s="829"/>
      <c r="G13" s="829"/>
      <c r="H13" s="829"/>
      <c r="I13" s="829"/>
      <c r="J13" s="85" t="s">
        <v>167</v>
      </c>
      <c r="K13" s="830" t="s">
        <v>171</v>
      </c>
      <c r="L13" s="830"/>
      <c r="M13" s="830"/>
      <c r="N13" s="146" t="s">
        <v>264</v>
      </c>
      <c r="O13" s="830" t="s">
        <v>171</v>
      </c>
      <c r="P13" s="830"/>
      <c r="Q13" s="831"/>
      <c r="R13" s="84"/>
      <c r="S13" s="832"/>
      <c r="T13" s="833"/>
      <c r="U13" s="833"/>
      <c r="V13" s="833"/>
      <c r="W13" s="833"/>
      <c r="X13" s="833"/>
      <c r="Y13" s="833"/>
      <c r="Z13" s="834"/>
    </row>
    <row r="14" spans="1:26" ht="11.25" customHeight="1" x14ac:dyDescent="0.15">
      <c r="B14" s="815">
        <v>2</v>
      </c>
      <c r="C14" s="815"/>
      <c r="D14" s="816" t="s">
        <v>265</v>
      </c>
      <c r="E14" s="816"/>
      <c r="F14" s="816"/>
      <c r="G14" s="816"/>
      <c r="H14" s="816"/>
      <c r="I14" s="817"/>
      <c r="J14" s="818"/>
      <c r="K14" s="816"/>
      <c r="L14" s="816"/>
      <c r="M14" s="816"/>
      <c r="N14" s="816"/>
      <c r="O14" s="816"/>
      <c r="P14" s="816"/>
      <c r="Q14" s="816"/>
      <c r="R14" s="816"/>
      <c r="S14" s="816"/>
      <c r="T14" s="816"/>
      <c r="U14" s="816"/>
      <c r="V14" s="816"/>
      <c r="W14" s="816"/>
      <c r="X14" s="816"/>
      <c r="Y14" s="816"/>
      <c r="Z14" s="817"/>
    </row>
    <row r="15" spans="1:26" ht="21.75" customHeight="1" x14ac:dyDescent="0.15">
      <c r="B15" s="815"/>
      <c r="C15" s="815"/>
      <c r="D15" s="819" t="s">
        <v>4</v>
      </c>
      <c r="E15" s="819"/>
      <c r="F15" s="819"/>
      <c r="G15" s="819"/>
      <c r="H15" s="819"/>
      <c r="I15" s="820"/>
      <c r="J15" s="821"/>
      <c r="K15" s="819"/>
      <c r="L15" s="819"/>
      <c r="M15" s="819"/>
      <c r="N15" s="819"/>
      <c r="O15" s="819"/>
      <c r="P15" s="819"/>
      <c r="Q15" s="819"/>
      <c r="R15" s="819"/>
      <c r="S15" s="819"/>
      <c r="T15" s="819"/>
      <c r="U15" s="819"/>
      <c r="V15" s="819"/>
      <c r="W15" s="819"/>
      <c r="X15" s="819"/>
      <c r="Y15" s="819"/>
      <c r="Z15" s="820"/>
    </row>
    <row r="16" spans="1:26" ht="21.75" customHeight="1" x14ac:dyDescent="0.15">
      <c r="B16" s="815"/>
      <c r="C16" s="815"/>
      <c r="D16" s="822" t="s">
        <v>163</v>
      </c>
      <c r="E16" s="823" t="s">
        <v>42</v>
      </c>
      <c r="F16" s="824"/>
      <c r="G16" s="824"/>
      <c r="H16" s="824"/>
      <c r="I16" s="825"/>
      <c r="J16" s="823"/>
      <c r="K16" s="824"/>
      <c r="L16" s="824"/>
      <c r="M16" s="824"/>
      <c r="N16" s="824"/>
      <c r="O16" s="824"/>
      <c r="P16" s="824"/>
      <c r="Q16" s="824"/>
      <c r="R16" s="824"/>
      <c r="S16" s="824"/>
      <c r="T16" s="824"/>
      <c r="U16" s="824"/>
      <c r="V16" s="824"/>
      <c r="W16" s="824"/>
      <c r="X16" s="824"/>
      <c r="Y16" s="824"/>
      <c r="Z16" s="825"/>
    </row>
    <row r="17" spans="2:26" ht="21.75" customHeight="1" x14ac:dyDescent="0.15">
      <c r="B17" s="815"/>
      <c r="C17" s="815"/>
      <c r="D17" s="822"/>
      <c r="E17" s="826" t="s">
        <v>16</v>
      </c>
      <c r="F17" s="827"/>
      <c r="G17" s="827"/>
      <c r="H17" s="827"/>
      <c r="I17" s="828"/>
      <c r="J17" s="823"/>
      <c r="K17" s="824"/>
      <c r="L17" s="824"/>
      <c r="M17" s="824"/>
      <c r="N17" s="824"/>
      <c r="O17" s="824"/>
      <c r="P17" s="824"/>
      <c r="Q17" s="824"/>
      <c r="R17" s="824"/>
      <c r="S17" s="824"/>
      <c r="T17" s="824"/>
      <c r="U17" s="824"/>
      <c r="V17" s="824"/>
      <c r="W17" s="824"/>
      <c r="X17" s="824"/>
      <c r="Y17" s="824"/>
      <c r="Z17" s="825"/>
    </row>
    <row r="18" spans="2:26" ht="21.75" customHeight="1" x14ac:dyDescent="0.15">
      <c r="B18" s="815"/>
      <c r="C18" s="815"/>
      <c r="D18" s="822"/>
      <c r="E18" s="826" t="s">
        <v>164</v>
      </c>
      <c r="F18" s="827"/>
      <c r="G18" s="827"/>
      <c r="H18" s="827"/>
      <c r="I18" s="828"/>
      <c r="J18" s="823"/>
      <c r="K18" s="824"/>
      <c r="L18" s="824"/>
      <c r="M18" s="824"/>
      <c r="N18" s="824"/>
      <c r="O18" s="824"/>
      <c r="P18" s="824"/>
      <c r="Q18" s="824"/>
      <c r="R18" s="824"/>
      <c r="S18" s="824"/>
      <c r="T18" s="824"/>
      <c r="U18" s="824"/>
      <c r="V18" s="824"/>
      <c r="W18" s="824"/>
      <c r="X18" s="824"/>
      <c r="Y18" s="824"/>
      <c r="Z18" s="825"/>
    </row>
    <row r="19" spans="2:26" ht="21.75" customHeight="1" x14ac:dyDescent="0.15">
      <c r="B19" s="815"/>
      <c r="C19" s="815"/>
      <c r="D19" s="822"/>
      <c r="E19" s="826" t="s">
        <v>17</v>
      </c>
      <c r="F19" s="827"/>
      <c r="G19" s="827"/>
      <c r="H19" s="827"/>
      <c r="I19" s="828"/>
      <c r="J19" s="823"/>
      <c r="K19" s="824"/>
      <c r="L19" s="824"/>
      <c r="M19" s="824"/>
      <c r="N19" s="824"/>
      <c r="O19" s="824"/>
      <c r="P19" s="824"/>
      <c r="Q19" s="824"/>
      <c r="R19" s="824"/>
      <c r="S19" s="824"/>
      <c r="T19" s="824"/>
      <c r="U19" s="824"/>
      <c r="V19" s="824"/>
      <c r="W19" s="824"/>
      <c r="X19" s="824"/>
      <c r="Y19" s="824"/>
      <c r="Z19" s="825"/>
    </row>
    <row r="20" spans="2:26" ht="15.75" customHeight="1" x14ac:dyDescent="0.15">
      <c r="B20" s="815"/>
      <c r="C20" s="815"/>
      <c r="D20" s="822"/>
      <c r="E20" s="829" t="s">
        <v>18</v>
      </c>
      <c r="F20" s="829"/>
      <c r="G20" s="829"/>
      <c r="H20" s="829"/>
      <c r="I20" s="829"/>
      <c r="J20" s="85" t="s">
        <v>160</v>
      </c>
      <c r="K20" s="830" t="s">
        <v>171</v>
      </c>
      <c r="L20" s="830"/>
      <c r="M20" s="830"/>
      <c r="N20" s="146" t="s">
        <v>258</v>
      </c>
      <c r="O20" s="830" t="s">
        <v>171</v>
      </c>
      <c r="P20" s="830"/>
      <c r="Q20" s="831"/>
      <c r="R20" s="83"/>
      <c r="S20" s="85" t="s">
        <v>168</v>
      </c>
      <c r="T20" s="830" t="s">
        <v>171</v>
      </c>
      <c r="U20" s="830"/>
      <c r="V20" s="830"/>
      <c r="W20" s="146" t="s">
        <v>259</v>
      </c>
      <c r="X20" s="830" t="s">
        <v>171</v>
      </c>
      <c r="Y20" s="830"/>
      <c r="Z20" s="831"/>
    </row>
    <row r="21" spans="2:26" ht="15.75" customHeight="1" x14ac:dyDescent="0.15">
      <c r="B21" s="815"/>
      <c r="C21" s="815"/>
      <c r="D21" s="822"/>
      <c r="E21" s="829"/>
      <c r="F21" s="829"/>
      <c r="G21" s="829"/>
      <c r="H21" s="829"/>
      <c r="I21" s="829"/>
      <c r="J21" s="85" t="s">
        <v>165</v>
      </c>
      <c r="K21" s="830" t="s">
        <v>171</v>
      </c>
      <c r="L21" s="830"/>
      <c r="M21" s="830"/>
      <c r="N21" s="146" t="s">
        <v>260</v>
      </c>
      <c r="O21" s="830" t="s">
        <v>171</v>
      </c>
      <c r="P21" s="830"/>
      <c r="Q21" s="831"/>
      <c r="R21" s="83"/>
      <c r="S21" s="85" t="s">
        <v>169</v>
      </c>
      <c r="T21" s="830" t="s">
        <v>171</v>
      </c>
      <c r="U21" s="830"/>
      <c r="V21" s="830"/>
      <c r="W21" s="146" t="s">
        <v>261</v>
      </c>
      <c r="X21" s="830" t="s">
        <v>171</v>
      </c>
      <c r="Y21" s="830"/>
      <c r="Z21" s="831"/>
    </row>
    <row r="22" spans="2:26" ht="15.75" customHeight="1" x14ac:dyDescent="0.15">
      <c r="B22" s="815"/>
      <c r="C22" s="815"/>
      <c r="D22" s="822"/>
      <c r="E22" s="829"/>
      <c r="F22" s="829"/>
      <c r="G22" s="829"/>
      <c r="H22" s="829"/>
      <c r="I22" s="829"/>
      <c r="J22" s="85" t="s">
        <v>166</v>
      </c>
      <c r="K22" s="830" t="s">
        <v>171</v>
      </c>
      <c r="L22" s="830"/>
      <c r="M22" s="830"/>
      <c r="N22" s="146" t="s">
        <v>262</v>
      </c>
      <c r="O22" s="830" t="s">
        <v>171</v>
      </c>
      <c r="P22" s="830"/>
      <c r="Q22" s="831"/>
      <c r="R22" s="83"/>
      <c r="S22" s="85" t="s">
        <v>170</v>
      </c>
      <c r="T22" s="830" t="s">
        <v>171</v>
      </c>
      <c r="U22" s="830"/>
      <c r="V22" s="830"/>
      <c r="W22" s="146" t="s">
        <v>263</v>
      </c>
      <c r="X22" s="830" t="s">
        <v>171</v>
      </c>
      <c r="Y22" s="830"/>
      <c r="Z22" s="831"/>
    </row>
    <row r="23" spans="2:26" ht="15.75" customHeight="1" x14ac:dyDescent="0.15">
      <c r="B23" s="815"/>
      <c r="C23" s="815"/>
      <c r="D23" s="822"/>
      <c r="E23" s="829"/>
      <c r="F23" s="829"/>
      <c r="G23" s="829"/>
      <c r="H23" s="829"/>
      <c r="I23" s="829"/>
      <c r="J23" s="85" t="s">
        <v>167</v>
      </c>
      <c r="K23" s="830" t="s">
        <v>171</v>
      </c>
      <c r="L23" s="830"/>
      <c r="M23" s="830"/>
      <c r="N23" s="146" t="s">
        <v>264</v>
      </c>
      <c r="O23" s="830" t="s">
        <v>171</v>
      </c>
      <c r="P23" s="830"/>
      <c r="Q23" s="831"/>
      <c r="R23" s="84"/>
      <c r="S23" s="832"/>
      <c r="T23" s="833"/>
      <c r="U23" s="833"/>
      <c r="V23" s="833"/>
      <c r="W23" s="833"/>
      <c r="X23" s="833"/>
      <c r="Y23" s="833"/>
      <c r="Z23" s="834"/>
    </row>
    <row r="24" spans="2:26" ht="11.25" customHeight="1" x14ac:dyDescent="0.15">
      <c r="B24" s="815">
        <v>3</v>
      </c>
      <c r="C24" s="815"/>
      <c r="D24" s="816" t="s">
        <v>265</v>
      </c>
      <c r="E24" s="816"/>
      <c r="F24" s="816"/>
      <c r="G24" s="816"/>
      <c r="H24" s="816"/>
      <c r="I24" s="817"/>
      <c r="J24" s="818"/>
      <c r="K24" s="816"/>
      <c r="L24" s="816"/>
      <c r="M24" s="816"/>
      <c r="N24" s="816"/>
      <c r="O24" s="816"/>
      <c r="P24" s="816"/>
      <c r="Q24" s="816"/>
      <c r="R24" s="816"/>
      <c r="S24" s="816"/>
      <c r="T24" s="816"/>
      <c r="U24" s="816"/>
      <c r="V24" s="816"/>
      <c r="W24" s="816"/>
      <c r="X24" s="816"/>
      <c r="Y24" s="816"/>
      <c r="Z24" s="817"/>
    </row>
    <row r="25" spans="2:26" ht="21.75" customHeight="1" x14ac:dyDescent="0.15">
      <c r="B25" s="815"/>
      <c r="C25" s="815"/>
      <c r="D25" s="819" t="s">
        <v>4</v>
      </c>
      <c r="E25" s="819"/>
      <c r="F25" s="819"/>
      <c r="G25" s="819"/>
      <c r="H25" s="819"/>
      <c r="I25" s="820"/>
      <c r="J25" s="821"/>
      <c r="K25" s="819"/>
      <c r="L25" s="819"/>
      <c r="M25" s="819"/>
      <c r="N25" s="819"/>
      <c r="O25" s="819"/>
      <c r="P25" s="819"/>
      <c r="Q25" s="819"/>
      <c r="R25" s="819"/>
      <c r="S25" s="819"/>
      <c r="T25" s="819"/>
      <c r="U25" s="819"/>
      <c r="V25" s="819"/>
      <c r="W25" s="819"/>
      <c r="X25" s="819"/>
      <c r="Y25" s="819"/>
      <c r="Z25" s="820"/>
    </row>
    <row r="26" spans="2:26" ht="21.75" customHeight="1" x14ac:dyDescent="0.15">
      <c r="B26" s="815"/>
      <c r="C26" s="815"/>
      <c r="D26" s="822" t="s">
        <v>163</v>
      </c>
      <c r="E26" s="823" t="s">
        <v>42</v>
      </c>
      <c r="F26" s="824"/>
      <c r="G26" s="824"/>
      <c r="H26" s="824"/>
      <c r="I26" s="825"/>
      <c r="J26" s="823"/>
      <c r="K26" s="824"/>
      <c r="L26" s="824"/>
      <c r="M26" s="824"/>
      <c r="N26" s="824"/>
      <c r="O26" s="824"/>
      <c r="P26" s="824"/>
      <c r="Q26" s="824"/>
      <c r="R26" s="824"/>
      <c r="S26" s="824"/>
      <c r="T26" s="824"/>
      <c r="U26" s="824"/>
      <c r="V26" s="824"/>
      <c r="W26" s="824"/>
      <c r="X26" s="824"/>
      <c r="Y26" s="824"/>
      <c r="Z26" s="825"/>
    </row>
    <row r="27" spans="2:26" ht="21.75" customHeight="1" x14ac:dyDescent="0.15">
      <c r="B27" s="815"/>
      <c r="C27" s="815"/>
      <c r="D27" s="822"/>
      <c r="E27" s="826" t="s">
        <v>16</v>
      </c>
      <c r="F27" s="827"/>
      <c r="G27" s="827"/>
      <c r="H27" s="827"/>
      <c r="I27" s="828"/>
      <c r="J27" s="823"/>
      <c r="K27" s="824"/>
      <c r="L27" s="824"/>
      <c r="M27" s="824"/>
      <c r="N27" s="824"/>
      <c r="O27" s="824"/>
      <c r="P27" s="824"/>
      <c r="Q27" s="824"/>
      <c r="R27" s="824"/>
      <c r="S27" s="824"/>
      <c r="T27" s="824"/>
      <c r="U27" s="824"/>
      <c r="V27" s="824"/>
      <c r="W27" s="824"/>
      <c r="X27" s="824"/>
      <c r="Y27" s="824"/>
      <c r="Z27" s="825"/>
    </row>
    <row r="28" spans="2:26" ht="21.75" customHeight="1" x14ac:dyDescent="0.15">
      <c r="B28" s="815"/>
      <c r="C28" s="815"/>
      <c r="D28" s="822"/>
      <c r="E28" s="826" t="s">
        <v>164</v>
      </c>
      <c r="F28" s="827"/>
      <c r="G28" s="827"/>
      <c r="H28" s="827"/>
      <c r="I28" s="828"/>
      <c r="J28" s="823"/>
      <c r="K28" s="824"/>
      <c r="L28" s="824"/>
      <c r="M28" s="824"/>
      <c r="N28" s="824"/>
      <c r="O28" s="824"/>
      <c r="P28" s="824"/>
      <c r="Q28" s="824"/>
      <c r="R28" s="824"/>
      <c r="S28" s="824"/>
      <c r="T28" s="824"/>
      <c r="U28" s="824"/>
      <c r="V28" s="824"/>
      <c r="W28" s="824"/>
      <c r="X28" s="824"/>
      <c r="Y28" s="824"/>
      <c r="Z28" s="825"/>
    </row>
    <row r="29" spans="2:26" ht="21.75" customHeight="1" x14ac:dyDescent="0.15">
      <c r="B29" s="815"/>
      <c r="C29" s="815"/>
      <c r="D29" s="822"/>
      <c r="E29" s="826" t="s">
        <v>17</v>
      </c>
      <c r="F29" s="827"/>
      <c r="G29" s="827"/>
      <c r="H29" s="827"/>
      <c r="I29" s="828"/>
      <c r="J29" s="823"/>
      <c r="K29" s="824"/>
      <c r="L29" s="824"/>
      <c r="M29" s="824"/>
      <c r="N29" s="824"/>
      <c r="O29" s="824"/>
      <c r="P29" s="824"/>
      <c r="Q29" s="824"/>
      <c r="R29" s="824"/>
      <c r="S29" s="824"/>
      <c r="T29" s="824"/>
      <c r="U29" s="824"/>
      <c r="V29" s="824"/>
      <c r="W29" s="824"/>
      <c r="X29" s="824"/>
      <c r="Y29" s="824"/>
      <c r="Z29" s="825"/>
    </row>
    <row r="30" spans="2:26" ht="15.75" customHeight="1" x14ac:dyDescent="0.15">
      <c r="B30" s="815"/>
      <c r="C30" s="815"/>
      <c r="D30" s="822"/>
      <c r="E30" s="829" t="s">
        <v>18</v>
      </c>
      <c r="F30" s="829"/>
      <c r="G30" s="829"/>
      <c r="H30" s="829"/>
      <c r="I30" s="829"/>
      <c r="J30" s="85" t="s">
        <v>160</v>
      </c>
      <c r="K30" s="830" t="s">
        <v>171</v>
      </c>
      <c r="L30" s="830"/>
      <c r="M30" s="830"/>
      <c r="N30" s="146" t="s">
        <v>258</v>
      </c>
      <c r="O30" s="830" t="s">
        <v>171</v>
      </c>
      <c r="P30" s="830"/>
      <c r="Q30" s="831"/>
      <c r="R30" s="83"/>
      <c r="S30" s="85" t="s">
        <v>168</v>
      </c>
      <c r="T30" s="830" t="s">
        <v>171</v>
      </c>
      <c r="U30" s="830"/>
      <c r="V30" s="830"/>
      <c r="W30" s="146" t="s">
        <v>259</v>
      </c>
      <c r="X30" s="830" t="s">
        <v>171</v>
      </c>
      <c r="Y30" s="830"/>
      <c r="Z30" s="831"/>
    </row>
    <row r="31" spans="2:26" ht="15.75" customHeight="1" x14ac:dyDescent="0.15">
      <c r="B31" s="815"/>
      <c r="C31" s="815"/>
      <c r="D31" s="822"/>
      <c r="E31" s="829"/>
      <c r="F31" s="829"/>
      <c r="G31" s="829"/>
      <c r="H31" s="829"/>
      <c r="I31" s="829"/>
      <c r="J31" s="85" t="s">
        <v>165</v>
      </c>
      <c r="K31" s="830" t="s">
        <v>171</v>
      </c>
      <c r="L31" s="830"/>
      <c r="M31" s="830"/>
      <c r="N31" s="146" t="s">
        <v>260</v>
      </c>
      <c r="O31" s="830" t="s">
        <v>171</v>
      </c>
      <c r="P31" s="830"/>
      <c r="Q31" s="831"/>
      <c r="R31" s="83"/>
      <c r="S31" s="85" t="s">
        <v>169</v>
      </c>
      <c r="T31" s="830" t="s">
        <v>171</v>
      </c>
      <c r="U31" s="830"/>
      <c r="V31" s="830"/>
      <c r="W31" s="146" t="s">
        <v>261</v>
      </c>
      <c r="X31" s="830" t="s">
        <v>171</v>
      </c>
      <c r="Y31" s="830"/>
      <c r="Z31" s="831"/>
    </row>
    <row r="32" spans="2:26" ht="15.75" customHeight="1" x14ac:dyDescent="0.15">
      <c r="B32" s="815"/>
      <c r="C32" s="815"/>
      <c r="D32" s="822"/>
      <c r="E32" s="829"/>
      <c r="F32" s="829"/>
      <c r="G32" s="829"/>
      <c r="H32" s="829"/>
      <c r="I32" s="829"/>
      <c r="J32" s="85" t="s">
        <v>166</v>
      </c>
      <c r="K32" s="830" t="s">
        <v>171</v>
      </c>
      <c r="L32" s="830"/>
      <c r="M32" s="830"/>
      <c r="N32" s="146" t="s">
        <v>262</v>
      </c>
      <c r="O32" s="830" t="s">
        <v>171</v>
      </c>
      <c r="P32" s="830"/>
      <c r="Q32" s="831"/>
      <c r="R32" s="83"/>
      <c r="S32" s="85" t="s">
        <v>170</v>
      </c>
      <c r="T32" s="830" t="s">
        <v>171</v>
      </c>
      <c r="U32" s="830"/>
      <c r="V32" s="830"/>
      <c r="W32" s="146" t="s">
        <v>263</v>
      </c>
      <c r="X32" s="830" t="s">
        <v>171</v>
      </c>
      <c r="Y32" s="830"/>
      <c r="Z32" s="831"/>
    </row>
    <row r="33" spans="2:26" ht="15.75" customHeight="1" x14ac:dyDescent="0.15">
      <c r="B33" s="815"/>
      <c r="C33" s="815"/>
      <c r="D33" s="822"/>
      <c r="E33" s="829"/>
      <c r="F33" s="829"/>
      <c r="G33" s="829"/>
      <c r="H33" s="829"/>
      <c r="I33" s="829"/>
      <c r="J33" s="85" t="s">
        <v>167</v>
      </c>
      <c r="K33" s="830" t="s">
        <v>171</v>
      </c>
      <c r="L33" s="830"/>
      <c r="M33" s="830"/>
      <c r="N33" s="146" t="s">
        <v>264</v>
      </c>
      <c r="O33" s="830" t="s">
        <v>171</v>
      </c>
      <c r="P33" s="830"/>
      <c r="Q33" s="831"/>
      <c r="R33" s="84"/>
      <c r="S33" s="832"/>
      <c r="T33" s="833"/>
      <c r="U33" s="833"/>
      <c r="V33" s="833"/>
      <c r="W33" s="833"/>
      <c r="X33" s="833"/>
      <c r="Y33" s="833"/>
      <c r="Z33" s="834"/>
    </row>
    <row r="34" spans="2:26" ht="11.25" customHeight="1" x14ac:dyDescent="0.15">
      <c r="B34" s="815">
        <v>4</v>
      </c>
      <c r="C34" s="815"/>
      <c r="D34" s="816" t="s">
        <v>265</v>
      </c>
      <c r="E34" s="816"/>
      <c r="F34" s="816"/>
      <c r="G34" s="816"/>
      <c r="H34" s="816"/>
      <c r="I34" s="817"/>
      <c r="J34" s="818"/>
      <c r="K34" s="816"/>
      <c r="L34" s="816"/>
      <c r="M34" s="816"/>
      <c r="N34" s="816"/>
      <c r="O34" s="816"/>
      <c r="P34" s="816"/>
      <c r="Q34" s="816"/>
      <c r="R34" s="816"/>
      <c r="S34" s="816"/>
      <c r="T34" s="816"/>
      <c r="U34" s="816"/>
      <c r="V34" s="816"/>
      <c r="W34" s="816"/>
      <c r="X34" s="816"/>
      <c r="Y34" s="816"/>
      <c r="Z34" s="817"/>
    </row>
    <row r="35" spans="2:26" ht="21.75" customHeight="1" x14ac:dyDescent="0.15">
      <c r="B35" s="815"/>
      <c r="C35" s="815"/>
      <c r="D35" s="819" t="s">
        <v>4</v>
      </c>
      <c r="E35" s="819"/>
      <c r="F35" s="819"/>
      <c r="G35" s="819"/>
      <c r="H35" s="819"/>
      <c r="I35" s="820"/>
      <c r="J35" s="821"/>
      <c r="K35" s="819"/>
      <c r="L35" s="819"/>
      <c r="M35" s="819"/>
      <c r="N35" s="819"/>
      <c r="O35" s="819"/>
      <c r="P35" s="819"/>
      <c r="Q35" s="819"/>
      <c r="R35" s="819"/>
      <c r="S35" s="819"/>
      <c r="T35" s="819"/>
      <c r="U35" s="819"/>
      <c r="V35" s="819"/>
      <c r="W35" s="819"/>
      <c r="X35" s="819"/>
      <c r="Y35" s="819"/>
      <c r="Z35" s="820"/>
    </row>
    <row r="36" spans="2:26" ht="21.75" customHeight="1" x14ac:dyDescent="0.15">
      <c r="B36" s="815"/>
      <c r="C36" s="815"/>
      <c r="D36" s="822" t="s">
        <v>163</v>
      </c>
      <c r="E36" s="823" t="s">
        <v>42</v>
      </c>
      <c r="F36" s="824"/>
      <c r="G36" s="824"/>
      <c r="H36" s="824"/>
      <c r="I36" s="825"/>
      <c r="J36" s="823"/>
      <c r="K36" s="824"/>
      <c r="L36" s="824"/>
      <c r="M36" s="824"/>
      <c r="N36" s="824"/>
      <c r="O36" s="824"/>
      <c r="P36" s="824"/>
      <c r="Q36" s="824"/>
      <c r="R36" s="824"/>
      <c r="S36" s="824"/>
      <c r="T36" s="824"/>
      <c r="U36" s="824"/>
      <c r="V36" s="824"/>
      <c r="W36" s="824"/>
      <c r="X36" s="824"/>
      <c r="Y36" s="824"/>
      <c r="Z36" s="825"/>
    </row>
    <row r="37" spans="2:26" ht="21.75" customHeight="1" x14ac:dyDescent="0.15">
      <c r="B37" s="815"/>
      <c r="C37" s="815"/>
      <c r="D37" s="822"/>
      <c r="E37" s="826" t="s">
        <v>16</v>
      </c>
      <c r="F37" s="827"/>
      <c r="G37" s="827"/>
      <c r="H37" s="827"/>
      <c r="I37" s="828"/>
      <c r="J37" s="823"/>
      <c r="K37" s="824"/>
      <c r="L37" s="824"/>
      <c r="M37" s="824"/>
      <c r="N37" s="824"/>
      <c r="O37" s="824"/>
      <c r="P37" s="824"/>
      <c r="Q37" s="824"/>
      <c r="R37" s="824"/>
      <c r="S37" s="824"/>
      <c r="T37" s="824"/>
      <c r="U37" s="824"/>
      <c r="V37" s="824"/>
      <c r="W37" s="824"/>
      <c r="X37" s="824"/>
      <c r="Y37" s="824"/>
      <c r="Z37" s="825"/>
    </row>
    <row r="38" spans="2:26" ht="21.75" customHeight="1" x14ac:dyDescent="0.15">
      <c r="B38" s="815"/>
      <c r="C38" s="815"/>
      <c r="D38" s="822"/>
      <c r="E38" s="826" t="s">
        <v>164</v>
      </c>
      <c r="F38" s="827"/>
      <c r="G38" s="827"/>
      <c r="H38" s="827"/>
      <c r="I38" s="828"/>
      <c r="J38" s="823"/>
      <c r="K38" s="824"/>
      <c r="L38" s="824"/>
      <c r="M38" s="824"/>
      <c r="N38" s="824"/>
      <c r="O38" s="824"/>
      <c r="P38" s="824"/>
      <c r="Q38" s="824"/>
      <c r="R38" s="824"/>
      <c r="S38" s="824"/>
      <c r="T38" s="824"/>
      <c r="U38" s="824"/>
      <c r="V38" s="824"/>
      <c r="W38" s="824"/>
      <c r="X38" s="824"/>
      <c r="Y38" s="824"/>
      <c r="Z38" s="825"/>
    </row>
    <row r="39" spans="2:26" ht="21.75" customHeight="1" x14ac:dyDescent="0.15">
      <c r="B39" s="815"/>
      <c r="C39" s="815"/>
      <c r="D39" s="822"/>
      <c r="E39" s="826" t="s">
        <v>17</v>
      </c>
      <c r="F39" s="827"/>
      <c r="G39" s="827"/>
      <c r="H39" s="827"/>
      <c r="I39" s="828"/>
      <c r="J39" s="823"/>
      <c r="K39" s="824"/>
      <c r="L39" s="824"/>
      <c r="M39" s="824"/>
      <c r="N39" s="824"/>
      <c r="O39" s="824"/>
      <c r="P39" s="824"/>
      <c r="Q39" s="824"/>
      <c r="R39" s="824"/>
      <c r="S39" s="824"/>
      <c r="T39" s="824"/>
      <c r="U39" s="824"/>
      <c r="V39" s="824"/>
      <c r="W39" s="824"/>
      <c r="X39" s="824"/>
      <c r="Y39" s="824"/>
      <c r="Z39" s="825"/>
    </row>
    <row r="40" spans="2:26" ht="15.75" customHeight="1" x14ac:dyDescent="0.15">
      <c r="B40" s="815"/>
      <c r="C40" s="815"/>
      <c r="D40" s="822"/>
      <c r="E40" s="829" t="s">
        <v>18</v>
      </c>
      <c r="F40" s="829"/>
      <c r="G40" s="829"/>
      <c r="H40" s="829"/>
      <c r="I40" s="829"/>
      <c r="J40" s="85" t="s">
        <v>160</v>
      </c>
      <c r="K40" s="830" t="s">
        <v>171</v>
      </c>
      <c r="L40" s="830"/>
      <c r="M40" s="830"/>
      <c r="N40" s="146" t="s">
        <v>258</v>
      </c>
      <c r="O40" s="830" t="s">
        <v>171</v>
      </c>
      <c r="P40" s="830"/>
      <c r="Q40" s="831"/>
      <c r="R40" s="83"/>
      <c r="S40" s="85" t="s">
        <v>168</v>
      </c>
      <c r="T40" s="830" t="s">
        <v>171</v>
      </c>
      <c r="U40" s="830"/>
      <c r="V40" s="830"/>
      <c r="W40" s="146" t="s">
        <v>259</v>
      </c>
      <c r="X40" s="830" t="s">
        <v>171</v>
      </c>
      <c r="Y40" s="830"/>
      <c r="Z40" s="831"/>
    </row>
    <row r="41" spans="2:26" ht="15.75" customHeight="1" x14ac:dyDescent="0.15">
      <c r="B41" s="815"/>
      <c r="C41" s="815"/>
      <c r="D41" s="822"/>
      <c r="E41" s="829"/>
      <c r="F41" s="829"/>
      <c r="G41" s="829"/>
      <c r="H41" s="829"/>
      <c r="I41" s="829"/>
      <c r="J41" s="85" t="s">
        <v>165</v>
      </c>
      <c r="K41" s="830" t="s">
        <v>171</v>
      </c>
      <c r="L41" s="830"/>
      <c r="M41" s="830"/>
      <c r="N41" s="146" t="s">
        <v>260</v>
      </c>
      <c r="O41" s="830" t="s">
        <v>171</v>
      </c>
      <c r="P41" s="830"/>
      <c r="Q41" s="831"/>
      <c r="R41" s="83"/>
      <c r="S41" s="85" t="s">
        <v>169</v>
      </c>
      <c r="T41" s="830" t="s">
        <v>171</v>
      </c>
      <c r="U41" s="830"/>
      <c r="V41" s="830"/>
      <c r="W41" s="146" t="s">
        <v>261</v>
      </c>
      <c r="X41" s="830" t="s">
        <v>171</v>
      </c>
      <c r="Y41" s="830"/>
      <c r="Z41" s="831"/>
    </row>
    <row r="42" spans="2:26" ht="15.75" customHeight="1" x14ac:dyDescent="0.15">
      <c r="B42" s="815"/>
      <c r="C42" s="815"/>
      <c r="D42" s="822"/>
      <c r="E42" s="829"/>
      <c r="F42" s="829"/>
      <c r="G42" s="829"/>
      <c r="H42" s="829"/>
      <c r="I42" s="829"/>
      <c r="J42" s="85" t="s">
        <v>166</v>
      </c>
      <c r="K42" s="830" t="s">
        <v>171</v>
      </c>
      <c r="L42" s="830"/>
      <c r="M42" s="830"/>
      <c r="N42" s="146" t="s">
        <v>262</v>
      </c>
      <c r="O42" s="830" t="s">
        <v>171</v>
      </c>
      <c r="P42" s="830"/>
      <c r="Q42" s="831"/>
      <c r="R42" s="83"/>
      <c r="S42" s="85" t="s">
        <v>170</v>
      </c>
      <c r="T42" s="830" t="s">
        <v>171</v>
      </c>
      <c r="U42" s="830"/>
      <c r="V42" s="830"/>
      <c r="W42" s="146" t="s">
        <v>263</v>
      </c>
      <c r="X42" s="830" t="s">
        <v>171</v>
      </c>
      <c r="Y42" s="830"/>
      <c r="Z42" s="831"/>
    </row>
    <row r="43" spans="2:26" ht="15.75" customHeight="1" x14ac:dyDescent="0.15">
      <c r="B43" s="815"/>
      <c r="C43" s="815"/>
      <c r="D43" s="822"/>
      <c r="E43" s="829"/>
      <c r="F43" s="829"/>
      <c r="G43" s="829"/>
      <c r="H43" s="829"/>
      <c r="I43" s="829"/>
      <c r="J43" s="85" t="s">
        <v>167</v>
      </c>
      <c r="K43" s="830" t="s">
        <v>171</v>
      </c>
      <c r="L43" s="830"/>
      <c r="M43" s="830"/>
      <c r="N43" s="146" t="s">
        <v>264</v>
      </c>
      <c r="O43" s="830" t="s">
        <v>171</v>
      </c>
      <c r="P43" s="830"/>
      <c r="Q43" s="831"/>
      <c r="R43" s="84"/>
      <c r="S43" s="832"/>
      <c r="T43" s="833"/>
      <c r="U43" s="833"/>
      <c r="V43" s="833"/>
      <c r="W43" s="833"/>
      <c r="X43" s="833"/>
      <c r="Y43" s="833"/>
      <c r="Z43" s="834"/>
    </row>
    <row r="44" spans="2:26" ht="11.25" customHeight="1" x14ac:dyDescent="0.15">
      <c r="B44" s="815">
        <v>5</v>
      </c>
      <c r="C44" s="815"/>
      <c r="D44" s="816" t="s">
        <v>265</v>
      </c>
      <c r="E44" s="816"/>
      <c r="F44" s="816"/>
      <c r="G44" s="816"/>
      <c r="H44" s="816"/>
      <c r="I44" s="817"/>
      <c r="J44" s="818"/>
      <c r="K44" s="816"/>
      <c r="L44" s="816"/>
      <c r="M44" s="816"/>
      <c r="N44" s="816"/>
      <c r="O44" s="816"/>
      <c r="P44" s="816"/>
      <c r="Q44" s="816"/>
      <c r="R44" s="816"/>
      <c r="S44" s="816"/>
      <c r="T44" s="816"/>
      <c r="U44" s="816"/>
      <c r="V44" s="816"/>
      <c r="W44" s="816"/>
      <c r="X44" s="816"/>
      <c r="Y44" s="816"/>
      <c r="Z44" s="817"/>
    </row>
    <row r="45" spans="2:26" ht="21.75" customHeight="1" x14ac:dyDescent="0.15">
      <c r="B45" s="815"/>
      <c r="C45" s="815"/>
      <c r="D45" s="819" t="s">
        <v>4</v>
      </c>
      <c r="E45" s="819"/>
      <c r="F45" s="819"/>
      <c r="G45" s="819"/>
      <c r="H45" s="819"/>
      <c r="I45" s="820"/>
      <c r="J45" s="821"/>
      <c r="K45" s="819"/>
      <c r="L45" s="819"/>
      <c r="M45" s="819"/>
      <c r="N45" s="819"/>
      <c r="O45" s="819"/>
      <c r="P45" s="819"/>
      <c r="Q45" s="819"/>
      <c r="R45" s="819"/>
      <c r="S45" s="819"/>
      <c r="T45" s="819"/>
      <c r="U45" s="819"/>
      <c r="V45" s="819"/>
      <c r="W45" s="819"/>
      <c r="X45" s="819"/>
      <c r="Y45" s="819"/>
      <c r="Z45" s="820"/>
    </row>
    <row r="46" spans="2:26" ht="21.75" customHeight="1" x14ac:dyDescent="0.15">
      <c r="B46" s="815"/>
      <c r="C46" s="815"/>
      <c r="D46" s="822" t="s">
        <v>163</v>
      </c>
      <c r="E46" s="823" t="s">
        <v>42</v>
      </c>
      <c r="F46" s="824"/>
      <c r="G46" s="824"/>
      <c r="H46" s="824"/>
      <c r="I46" s="825"/>
      <c r="J46" s="823"/>
      <c r="K46" s="824"/>
      <c r="L46" s="824"/>
      <c r="M46" s="824"/>
      <c r="N46" s="824"/>
      <c r="O46" s="824"/>
      <c r="P46" s="824"/>
      <c r="Q46" s="824"/>
      <c r="R46" s="824"/>
      <c r="S46" s="824"/>
      <c r="T46" s="824"/>
      <c r="U46" s="824"/>
      <c r="V46" s="824"/>
      <c r="W46" s="824"/>
      <c r="X46" s="824"/>
      <c r="Y46" s="824"/>
      <c r="Z46" s="825"/>
    </row>
    <row r="47" spans="2:26" ht="21.75" customHeight="1" x14ac:dyDescent="0.15">
      <c r="B47" s="815"/>
      <c r="C47" s="815"/>
      <c r="D47" s="822"/>
      <c r="E47" s="826" t="s">
        <v>16</v>
      </c>
      <c r="F47" s="827"/>
      <c r="G47" s="827"/>
      <c r="H47" s="827"/>
      <c r="I47" s="828"/>
      <c r="J47" s="823"/>
      <c r="K47" s="824"/>
      <c r="L47" s="824"/>
      <c r="M47" s="824"/>
      <c r="N47" s="824"/>
      <c r="O47" s="824"/>
      <c r="P47" s="824"/>
      <c r="Q47" s="824"/>
      <c r="R47" s="824"/>
      <c r="S47" s="824"/>
      <c r="T47" s="824"/>
      <c r="U47" s="824"/>
      <c r="V47" s="824"/>
      <c r="W47" s="824"/>
      <c r="X47" s="824"/>
      <c r="Y47" s="824"/>
      <c r="Z47" s="825"/>
    </row>
    <row r="48" spans="2:26" ht="21.75" customHeight="1" x14ac:dyDescent="0.15">
      <c r="B48" s="815"/>
      <c r="C48" s="815"/>
      <c r="D48" s="822"/>
      <c r="E48" s="826" t="s">
        <v>164</v>
      </c>
      <c r="F48" s="827"/>
      <c r="G48" s="827"/>
      <c r="H48" s="827"/>
      <c r="I48" s="828"/>
      <c r="J48" s="823"/>
      <c r="K48" s="824"/>
      <c r="L48" s="824"/>
      <c r="M48" s="824"/>
      <c r="N48" s="824"/>
      <c r="O48" s="824"/>
      <c r="P48" s="824"/>
      <c r="Q48" s="824"/>
      <c r="R48" s="824"/>
      <c r="S48" s="824"/>
      <c r="T48" s="824"/>
      <c r="U48" s="824"/>
      <c r="V48" s="824"/>
      <c r="W48" s="824"/>
      <c r="X48" s="824"/>
      <c r="Y48" s="824"/>
      <c r="Z48" s="825"/>
    </row>
    <row r="49" spans="2:26" ht="21.75" customHeight="1" x14ac:dyDescent="0.15">
      <c r="B49" s="815"/>
      <c r="C49" s="815"/>
      <c r="D49" s="822"/>
      <c r="E49" s="826" t="s">
        <v>17</v>
      </c>
      <c r="F49" s="827"/>
      <c r="G49" s="827"/>
      <c r="H49" s="827"/>
      <c r="I49" s="828"/>
      <c r="J49" s="823"/>
      <c r="K49" s="824"/>
      <c r="L49" s="824"/>
      <c r="M49" s="824"/>
      <c r="N49" s="824"/>
      <c r="O49" s="824"/>
      <c r="P49" s="824"/>
      <c r="Q49" s="824"/>
      <c r="R49" s="824"/>
      <c r="S49" s="824"/>
      <c r="T49" s="824"/>
      <c r="U49" s="824"/>
      <c r="V49" s="824"/>
      <c r="W49" s="824"/>
      <c r="X49" s="824"/>
      <c r="Y49" s="824"/>
      <c r="Z49" s="825"/>
    </row>
    <row r="50" spans="2:26" ht="15.75" customHeight="1" x14ac:dyDescent="0.15">
      <c r="B50" s="815"/>
      <c r="C50" s="815"/>
      <c r="D50" s="822"/>
      <c r="E50" s="829" t="s">
        <v>18</v>
      </c>
      <c r="F50" s="829"/>
      <c r="G50" s="829"/>
      <c r="H50" s="829"/>
      <c r="I50" s="829"/>
      <c r="J50" s="85" t="s">
        <v>160</v>
      </c>
      <c r="K50" s="830" t="s">
        <v>171</v>
      </c>
      <c r="L50" s="830"/>
      <c r="M50" s="830"/>
      <c r="N50" s="146" t="s">
        <v>258</v>
      </c>
      <c r="O50" s="830" t="s">
        <v>171</v>
      </c>
      <c r="P50" s="830"/>
      <c r="Q50" s="831"/>
      <c r="R50" s="83"/>
      <c r="S50" s="85" t="s">
        <v>168</v>
      </c>
      <c r="T50" s="830" t="s">
        <v>171</v>
      </c>
      <c r="U50" s="830"/>
      <c r="V50" s="830"/>
      <c r="W50" s="146" t="s">
        <v>259</v>
      </c>
      <c r="X50" s="830" t="s">
        <v>171</v>
      </c>
      <c r="Y50" s="830"/>
      <c r="Z50" s="831"/>
    </row>
    <row r="51" spans="2:26" ht="15.75" customHeight="1" x14ac:dyDescent="0.15">
      <c r="B51" s="815"/>
      <c r="C51" s="815"/>
      <c r="D51" s="822"/>
      <c r="E51" s="829"/>
      <c r="F51" s="829"/>
      <c r="G51" s="829"/>
      <c r="H51" s="829"/>
      <c r="I51" s="829"/>
      <c r="J51" s="85" t="s">
        <v>165</v>
      </c>
      <c r="K51" s="830" t="s">
        <v>171</v>
      </c>
      <c r="L51" s="830"/>
      <c r="M51" s="830"/>
      <c r="N51" s="146" t="s">
        <v>260</v>
      </c>
      <c r="O51" s="830" t="s">
        <v>171</v>
      </c>
      <c r="P51" s="830"/>
      <c r="Q51" s="831"/>
      <c r="R51" s="83"/>
      <c r="S51" s="85" t="s">
        <v>169</v>
      </c>
      <c r="T51" s="830" t="s">
        <v>171</v>
      </c>
      <c r="U51" s="830"/>
      <c r="V51" s="830"/>
      <c r="W51" s="146" t="s">
        <v>261</v>
      </c>
      <c r="X51" s="830" t="s">
        <v>171</v>
      </c>
      <c r="Y51" s="830"/>
      <c r="Z51" s="831"/>
    </row>
    <row r="52" spans="2:26" ht="15.75" customHeight="1" x14ac:dyDescent="0.15">
      <c r="B52" s="815"/>
      <c r="C52" s="815"/>
      <c r="D52" s="822"/>
      <c r="E52" s="829"/>
      <c r="F52" s="829"/>
      <c r="G52" s="829"/>
      <c r="H52" s="829"/>
      <c r="I52" s="829"/>
      <c r="J52" s="85" t="s">
        <v>166</v>
      </c>
      <c r="K52" s="830" t="s">
        <v>171</v>
      </c>
      <c r="L52" s="830"/>
      <c r="M52" s="830"/>
      <c r="N52" s="146" t="s">
        <v>262</v>
      </c>
      <c r="O52" s="830" t="s">
        <v>171</v>
      </c>
      <c r="P52" s="830"/>
      <c r="Q52" s="831"/>
      <c r="R52" s="83"/>
      <c r="S52" s="85" t="s">
        <v>170</v>
      </c>
      <c r="T52" s="830" t="s">
        <v>171</v>
      </c>
      <c r="U52" s="830"/>
      <c r="V52" s="830"/>
      <c r="W52" s="146" t="s">
        <v>263</v>
      </c>
      <c r="X52" s="830" t="s">
        <v>171</v>
      </c>
      <c r="Y52" s="830"/>
      <c r="Z52" s="831"/>
    </row>
    <row r="53" spans="2:26" ht="15.75" customHeight="1" x14ac:dyDescent="0.15">
      <c r="B53" s="815"/>
      <c r="C53" s="815"/>
      <c r="D53" s="822"/>
      <c r="E53" s="829"/>
      <c r="F53" s="829"/>
      <c r="G53" s="829"/>
      <c r="H53" s="829"/>
      <c r="I53" s="829"/>
      <c r="J53" s="85" t="s">
        <v>167</v>
      </c>
      <c r="K53" s="830" t="s">
        <v>171</v>
      </c>
      <c r="L53" s="830"/>
      <c r="M53" s="830"/>
      <c r="N53" s="146" t="s">
        <v>264</v>
      </c>
      <c r="O53" s="830" t="s">
        <v>171</v>
      </c>
      <c r="P53" s="830"/>
      <c r="Q53" s="831"/>
      <c r="R53" s="84"/>
      <c r="S53" s="832"/>
      <c r="T53" s="833"/>
      <c r="U53" s="833"/>
      <c r="V53" s="833"/>
      <c r="W53" s="833"/>
      <c r="X53" s="833"/>
      <c r="Y53" s="833"/>
      <c r="Z53" s="834"/>
    </row>
  </sheetData>
  <mergeCells count="151">
    <mergeCell ref="E49:I49"/>
    <mergeCell ref="J49:Z49"/>
    <mergeCell ref="E50:I53"/>
    <mergeCell ref="K50:M50"/>
    <mergeCell ref="O50:Q50"/>
    <mergeCell ref="T50:V50"/>
    <mergeCell ref="X50:Z50"/>
    <mergeCell ref="K51:M51"/>
    <mergeCell ref="K53:M53"/>
    <mergeCell ref="O53:Q53"/>
    <mergeCell ref="S53:Z53"/>
    <mergeCell ref="O51:Q51"/>
    <mergeCell ref="K52:M52"/>
    <mergeCell ref="O52:Q52"/>
    <mergeCell ref="T52:V52"/>
    <mergeCell ref="X52:Z52"/>
    <mergeCell ref="J36:Z36"/>
    <mergeCell ref="E37:I37"/>
    <mergeCell ref="J37:Z37"/>
    <mergeCell ref="E38:I38"/>
    <mergeCell ref="J38:Z38"/>
    <mergeCell ref="E39:I39"/>
    <mergeCell ref="J39:Z39"/>
    <mergeCell ref="E40:I43"/>
    <mergeCell ref="K40:M40"/>
    <mergeCell ref="O40:Q40"/>
    <mergeCell ref="T40:V40"/>
    <mergeCell ref="X40:Z40"/>
    <mergeCell ref="K41:M41"/>
    <mergeCell ref="O41:Q41"/>
    <mergeCell ref="T41:V41"/>
    <mergeCell ref="X41:Z41"/>
    <mergeCell ref="K42:M42"/>
    <mergeCell ref="O42:Q42"/>
    <mergeCell ref="T42:V42"/>
    <mergeCell ref="X42:Z42"/>
    <mergeCell ref="B34:C43"/>
    <mergeCell ref="D34:I34"/>
    <mergeCell ref="J34:Z34"/>
    <mergeCell ref="D35:I35"/>
    <mergeCell ref="J35:Z35"/>
    <mergeCell ref="D36:D43"/>
    <mergeCell ref="E36:I36"/>
    <mergeCell ref="T51:V51"/>
    <mergeCell ref="X51:Z51"/>
    <mergeCell ref="K43:M43"/>
    <mergeCell ref="O43:Q43"/>
    <mergeCell ref="S43:Z43"/>
    <mergeCell ref="B44:C53"/>
    <mergeCell ref="D44:I44"/>
    <mergeCell ref="J44:Z44"/>
    <mergeCell ref="D45:I45"/>
    <mergeCell ref="J45:Z45"/>
    <mergeCell ref="D46:D53"/>
    <mergeCell ref="E46:I46"/>
    <mergeCell ref="J46:Z46"/>
    <mergeCell ref="E47:I47"/>
    <mergeCell ref="J47:Z47"/>
    <mergeCell ref="E48:I48"/>
    <mergeCell ref="J48:Z48"/>
    <mergeCell ref="K32:M32"/>
    <mergeCell ref="O32:Q32"/>
    <mergeCell ref="T32:V32"/>
    <mergeCell ref="X32:Z32"/>
    <mergeCell ref="B24:C33"/>
    <mergeCell ref="D24:I24"/>
    <mergeCell ref="J24:Z24"/>
    <mergeCell ref="D25:I25"/>
    <mergeCell ref="J25:Z25"/>
    <mergeCell ref="D26:D33"/>
    <mergeCell ref="E26:I26"/>
    <mergeCell ref="J26:Z26"/>
    <mergeCell ref="E27:I27"/>
    <mergeCell ref="J27:Z27"/>
    <mergeCell ref="E28:I28"/>
    <mergeCell ref="J28:Z28"/>
    <mergeCell ref="E29:I29"/>
    <mergeCell ref="J29:Z29"/>
    <mergeCell ref="E30:I33"/>
    <mergeCell ref="K30:M30"/>
    <mergeCell ref="O30:Q30"/>
    <mergeCell ref="K33:M33"/>
    <mergeCell ref="O33:Q33"/>
    <mergeCell ref="S33:Z33"/>
    <mergeCell ref="T30:V30"/>
    <mergeCell ref="X30:Z30"/>
    <mergeCell ref="K31:M31"/>
    <mergeCell ref="O22:Q22"/>
    <mergeCell ref="T22:V22"/>
    <mergeCell ref="X22:Z22"/>
    <mergeCell ref="K23:M23"/>
    <mergeCell ref="O23:Q23"/>
    <mergeCell ref="S23:Z23"/>
    <mergeCell ref="O31:Q31"/>
    <mergeCell ref="T31:V31"/>
    <mergeCell ref="X31:Z31"/>
    <mergeCell ref="E20:I23"/>
    <mergeCell ref="K20:M20"/>
    <mergeCell ref="O20:Q20"/>
    <mergeCell ref="T20:V20"/>
    <mergeCell ref="X20:Z20"/>
    <mergeCell ref="K21:M21"/>
    <mergeCell ref="O21:Q21"/>
    <mergeCell ref="T21:V21"/>
    <mergeCell ref="X21:Z21"/>
    <mergeCell ref="K22:M22"/>
    <mergeCell ref="B14:C23"/>
    <mergeCell ref="D14:I14"/>
    <mergeCell ref="J14:Z14"/>
    <mergeCell ref="D15:I15"/>
    <mergeCell ref="J15:Z15"/>
    <mergeCell ref="D16:D23"/>
    <mergeCell ref="E16:I16"/>
    <mergeCell ref="K11:M11"/>
    <mergeCell ref="O11:Q11"/>
    <mergeCell ref="T11:V11"/>
    <mergeCell ref="X11:Z11"/>
    <mergeCell ref="K12:M12"/>
    <mergeCell ref="O12:Q12"/>
    <mergeCell ref="T12:V12"/>
    <mergeCell ref="X12:Z12"/>
    <mergeCell ref="J16:Z16"/>
    <mergeCell ref="E17:I17"/>
    <mergeCell ref="J17:Z17"/>
    <mergeCell ref="E18:I18"/>
    <mergeCell ref="J18:Z18"/>
    <mergeCell ref="E19:I19"/>
    <mergeCell ref="J19:Z19"/>
    <mergeCell ref="K13:M13"/>
    <mergeCell ref="O13:Q13"/>
    <mergeCell ref="B3:Z3"/>
    <mergeCell ref="B4:C13"/>
    <mergeCell ref="D4:I4"/>
    <mergeCell ref="J4:Z4"/>
    <mergeCell ref="D5:I5"/>
    <mergeCell ref="J5:Z5"/>
    <mergeCell ref="D6:D13"/>
    <mergeCell ref="E6:I6"/>
    <mergeCell ref="J6:Z6"/>
    <mergeCell ref="E7:I7"/>
    <mergeCell ref="J7:Z7"/>
    <mergeCell ref="E8:I8"/>
    <mergeCell ref="J8:Z8"/>
    <mergeCell ref="E9:I9"/>
    <mergeCell ref="J9:Z9"/>
    <mergeCell ref="E10:I13"/>
    <mergeCell ref="K10:M10"/>
    <mergeCell ref="O10:Q10"/>
    <mergeCell ref="T10:V10"/>
    <mergeCell ref="X10:Z10"/>
    <mergeCell ref="S13:Z13"/>
  </mergeCells>
  <phoneticPr fontId="5"/>
  <pageMargins left="0.59055118110236227" right="0.39370078740157483" top="0.39370078740157483" bottom="0.19685039370078741" header="0" footer="0"/>
  <pageSetup paperSize="9" scale="92"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Z53"/>
  <sheetViews>
    <sheetView view="pageBreakPreview" zoomScaleNormal="100" zoomScaleSheetLayoutView="100" workbookViewId="0">
      <selection sqref="A1:M1"/>
    </sheetView>
  </sheetViews>
  <sheetFormatPr defaultColWidth="3.75" defaultRowHeight="23.25" customHeight="1" x14ac:dyDescent="0.15"/>
  <cols>
    <col min="1" max="1" width="3.75" style="136" customWidth="1"/>
    <col min="2" max="3" width="3.125" style="136" customWidth="1"/>
    <col min="4" max="9" width="3.75" style="136"/>
    <col min="10" max="17" width="4.125" style="136" customWidth="1"/>
    <col min="18" max="18" width="0.375" style="136" customWidth="1"/>
    <col min="19" max="26" width="4.125" style="136" customWidth="1"/>
    <col min="27" max="16384" width="3.75" style="136"/>
  </cols>
  <sheetData>
    <row r="1" spans="1:26" s="135" customFormat="1" ht="15.75" customHeight="1" x14ac:dyDescent="0.15">
      <c r="A1" s="135" t="s">
        <v>19</v>
      </c>
      <c r="G1" s="135" t="s">
        <v>20</v>
      </c>
    </row>
    <row r="2" spans="1:26" ht="7.5" customHeight="1" x14ac:dyDescent="0.15"/>
    <row r="3" spans="1:26" ht="27.75" customHeight="1" x14ac:dyDescent="0.15">
      <c r="B3" s="835" t="s">
        <v>215</v>
      </c>
      <c r="C3" s="836"/>
      <c r="D3" s="836"/>
      <c r="E3" s="836"/>
      <c r="F3" s="836"/>
      <c r="G3" s="836"/>
      <c r="H3" s="836"/>
      <c r="I3" s="836"/>
      <c r="J3" s="836"/>
      <c r="K3" s="836"/>
      <c r="L3" s="836"/>
      <c r="M3" s="836"/>
      <c r="N3" s="836"/>
      <c r="O3" s="836"/>
      <c r="P3" s="836"/>
      <c r="Q3" s="836"/>
      <c r="R3" s="836"/>
      <c r="S3" s="836"/>
      <c r="T3" s="836"/>
      <c r="U3" s="836"/>
      <c r="V3" s="836"/>
      <c r="W3" s="836"/>
      <c r="X3" s="836"/>
      <c r="Y3" s="836"/>
      <c r="Z3" s="837"/>
    </row>
    <row r="4" spans="1:26" ht="11.25" customHeight="1" x14ac:dyDescent="0.15">
      <c r="B4" s="838">
        <v>1</v>
      </c>
      <c r="C4" s="838"/>
      <c r="D4" s="839" t="s">
        <v>257</v>
      </c>
      <c r="E4" s="839"/>
      <c r="F4" s="839"/>
      <c r="G4" s="839"/>
      <c r="H4" s="839"/>
      <c r="I4" s="840"/>
      <c r="J4" s="841" t="s">
        <v>266</v>
      </c>
      <c r="K4" s="842"/>
      <c r="L4" s="842"/>
      <c r="M4" s="842"/>
      <c r="N4" s="842"/>
      <c r="O4" s="842"/>
      <c r="P4" s="842"/>
      <c r="Q4" s="842"/>
      <c r="R4" s="842"/>
      <c r="S4" s="842"/>
      <c r="T4" s="842"/>
      <c r="U4" s="842"/>
      <c r="V4" s="842"/>
      <c r="W4" s="842"/>
      <c r="X4" s="842"/>
      <c r="Y4" s="842"/>
      <c r="Z4" s="843"/>
    </row>
    <row r="5" spans="1:26" ht="21.75" customHeight="1" x14ac:dyDescent="0.15">
      <c r="B5" s="838"/>
      <c r="C5" s="838"/>
      <c r="D5" s="844" t="s">
        <v>4</v>
      </c>
      <c r="E5" s="844"/>
      <c r="F5" s="844"/>
      <c r="G5" s="844"/>
      <c r="H5" s="844"/>
      <c r="I5" s="845"/>
      <c r="J5" s="846" t="s">
        <v>256</v>
      </c>
      <c r="K5" s="847"/>
      <c r="L5" s="847"/>
      <c r="M5" s="847"/>
      <c r="N5" s="847"/>
      <c r="O5" s="847"/>
      <c r="P5" s="847"/>
      <c r="Q5" s="847"/>
      <c r="R5" s="847"/>
      <c r="S5" s="847"/>
      <c r="T5" s="847"/>
      <c r="U5" s="847"/>
      <c r="V5" s="847"/>
      <c r="W5" s="847"/>
      <c r="X5" s="847"/>
      <c r="Y5" s="847"/>
      <c r="Z5" s="848"/>
    </row>
    <row r="6" spans="1:26" ht="21.75" customHeight="1" x14ac:dyDescent="0.15">
      <c r="B6" s="838"/>
      <c r="C6" s="838"/>
      <c r="D6" s="849" t="s">
        <v>163</v>
      </c>
      <c r="E6" s="850" t="s">
        <v>42</v>
      </c>
      <c r="F6" s="851"/>
      <c r="G6" s="851"/>
      <c r="H6" s="851"/>
      <c r="I6" s="852"/>
      <c r="J6" s="853" t="s">
        <v>267</v>
      </c>
      <c r="K6" s="854"/>
      <c r="L6" s="854"/>
      <c r="M6" s="854"/>
      <c r="N6" s="854"/>
      <c r="O6" s="854"/>
      <c r="P6" s="854"/>
      <c r="Q6" s="854"/>
      <c r="R6" s="854"/>
      <c r="S6" s="854"/>
      <c r="T6" s="854"/>
      <c r="U6" s="854"/>
      <c r="V6" s="854"/>
      <c r="W6" s="854"/>
      <c r="X6" s="854"/>
      <c r="Y6" s="854"/>
      <c r="Z6" s="855"/>
    </row>
    <row r="7" spans="1:26" ht="21.75" customHeight="1" x14ac:dyDescent="0.15">
      <c r="B7" s="838"/>
      <c r="C7" s="838"/>
      <c r="D7" s="849"/>
      <c r="E7" s="856" t="s">
        <v>16</v>
      </c>
      <c r="F7" s="857"/>
      <c r="G7" s="857"/>
      <c r="H7" s="857"/>
      <c r="I7" s="858"/>
      <c r="J7" s="853" t="s">
        <v>216</v>
      </c>
      <c r="K7" s="854"/>
      <c r="L7" s="854"/>
      <c r="M7" s="854"/>
      <c r="N7" s="854"/>
      <c r="O7" s="854"/>
      <c r="P7" s="854"/>
      <c r="Q7" s="854"/>
      <c r="R7" s="854"/>
      <c r="S7" s="854"/>
      <c r="T7" s="854"/>
      <c r="U7" s="854"/>
      <c r="V7" s="854"/>
      <c r="W7" s="854"/>
      <c r="X7" s="854"/>
      <c r="Y7" s="854"/>
      <c r="Z7" s="855"/>
    </row>
    <row r="8" spans="1:26" ht="21.75" customHeight="1" x14ac:dyDescent="0.15">
      <c r="B8" s="838"/>
      <c r="C8" s="838"/>
      <c r="D8" s="849"/>
      <c r="E8" s="856" t="s">
        <v>164</v>
      </c>
      <c r="F8" s="857"/>
      <c r="G8" s="857"/>
      <c r="H8" s="857"/>
      <c r="I8" s="858"/>
      <c r="J8" s="853" t="s">
        <v>217</v>
      </c>
      <c r="K8" s="854"/>
      <c r="L8" s="854"/>
      <c r="M8" s="854"/>
      <c r="N8" s="854"/>
      <c r="O8" s="854"/>
      <c r="P8" s="854"/>
      <c r="Q8" s="854"/>
      <c r="R8" s="854"/>
      <c r="S8" s="854"/>
      <c r="T8" s="854"/>
      <c r="U8" s="854"/>
      <c r="V8" s="854"/>
      <c r="W8" s="854"/>
      <c r="X8" s="854"/>
      <c r="Y8" s="854"/>
      <c r="Z8" s="855"/>
    </row>
    <row r="9" spans="1:26" ht="21.75" customHeight="1" x14ac:dyDescent="0.15">
      <c r="B9" s="838"/>
      <c r="C9" s="838"/>
      <c r="D9" s="849"/>
      <c r="E9" s="856" t="s">
        <v>17</v>
      </c>
      <c r="F9" s="857"/>
      <c r="G9" s="857"/>
      <c r="H9" s="857"/>
      <c r="I9" s="858"/>
      <c r="J9" s="853" t="s">
        <v>218</v>
      </c>
      <c r="K9" s="854"/>
      <c r="L9" s="854"/>
      <c r="M9" s="854"/>
      <c r="N9" s="854"/>
      <c r="O9" s="854"/>
      <c r="P9" s="854"/>
      <c r="Q9" s="854"/>
      <c r="R9" s="854"/>
      <c r="S9" s="854"/>
      <c r="T9" s="854"/>
      <c r="U9" s="854"/>
      <c r="V9" s="854"/>
      <c r="W9" s="854"/>
      <c r="X9" s="854"/>
      <c r="Y9" s="854"/>
      <c r="Z9" s="855"/>
    </row>
    <row r="10" spans="1:26" ht="15.75" customHeight="1" x14ac:dyDescent="0.15">
      <c r="B10" s="838"/>
      <c r="C10" s="838"/>
      <c r="D10" s="849"/>
      <c r="E10" s="859" t="s">
        <v>18</v>
      </c>
      <c r="F10" s="859"/>
      <c r="G10" s="859"/>
      <c r="H10" s="859"/>
      <c r="I10" s="859"/>
      <c r="J10" s="137" t="s">
        <v>160</v>
      </c>
      <c r="K10" s="860">
        <v>0.35416666666666669</v>
      </c>
      <c r="L10" s="861"/>
      <c r="M10" s="861"/>
      <c r="N10" s="147" t="s">
        <v>258</v>
      </c>
      <c r="O10" s="860">
        <v>0.70833333333333337</v>
      </c>
      <c r="P10" s="861"/>
      <c r="Q10" s="862"/>
      <c r="R10" s="138"/>
      <c r="S10" s="137" t="s">
        <v>168</v>
      </c>
      <c r="T10" s="860">
        <v>0.54166666666666663</v>
      </c>
      <c r="U10" s="861"/>
      <c r="V10" s="861"/>
      <c r="W10" s="147" t="s">
        <v>259</v>
      </c>
      <c r="X10" s="860">
        <v>0.70833333333333337</v>
      </c>
      <c r="Y10" s="861"/>
      <c r="Z10" s="862"/>
    </row>
    <row r="11" spans="1:26" ht="15.75" customHeight="1" x14ac:dyDescent="0.15">
      <c r="B11" s="838"/>
      <c r="C11" s="838"/>
      <c r="D11" s="849"/>
      <c r="E11" s="859"/>
      <c r="F11" s="859"/>
      <c r="G11" s="859"/>
      <c r="H11" s="859"/>
      <c r="I11" s="859"/>
      <c r="J11" s="137" t="s">
        <v>165</v>
      </c>
      <c r="K11" s="868" t="s">
        <v>171</v>
      </c>
      <c r="L11" s="868"/>
      <c r="M11" s="868"/>
      <c r="N11" s="147" t="s">
        <v>260</v>
      </c>
      <c r="O11" s="868" t="s">
        <v>171</v>
      </c>
      <c r="P11" s="868"/>
      <c r="Q11" s="869"/>
      <c r="R11" s="138"/>
      <c r="S11" s="137" t="s">
        <v>169</v>
      </c>
      <c r="T11" s="868" t="s">
        <v>171</v>
      </c>
      <c r="U11" s="868"/>
      <c r="V11" s="868"/>
      <c r="W11" s="147" t="s">
        <v>261</v>
      </c>
      <c r="X11" s="868" t="s">
        <v>171</v>
      </c>
      <c r="Y11" s="868"/>
      <c r="Z11" s="869"/>
    </row>
    <row r="12" spans="1:26" ht="15.75" customHeight="1" x14ac:dyDescent="0.15">
      <c r="B12" s="838"/>
      <c r="C12" s="838"/>
      <c r="D12" s="849"/>
      <c r="E12" s="859"/>
      <c r="F12" s="859"/>
      <c r="G12" s="859"/>
      <c r="H12" s="859"/>
      <c r="I12" s="859"/>
      <c r="J12" s="137" t="s">
        <v>166</v>
      </c>
      <c r="K12" s="860">
        <v>0.35416666666666669</v>
      </c>
      <c r="L12" s="861"/>
      <c r="M12" s="861"/>
      <c r="N12" s="147" t="s">
        <v>262</v>
      </c>
      <c r="O12" s="860">
        <v>0.5</v>
      </c>
      <c r="P12" s="861"/>
      <c r="Q12" s="862"/>
      <c r="R12" s="138"/>
      <c r="S12" s="137" t="s">
        <v>170</v>
      </c>
      <c r="T12" s="868" t="s">
        <v>171</v>
      </c>
      <c r="U12" s="868"/>
      <c r="V12" s="868"/>
      <c r="W12" s="147" t="s">
        <v>263</v>
      </c>
      <c r="X12" s="868" t="s">
        <v>171</v>
      </c>
      <c r="Y12" s="868"/>
      <c r="Z12" s="869"/>
    </row>
    <row r="13" spans="1:26" ht="15.75" customHeight="1" x14ac:dyDescent="0.15">
      <c r="B13" s="838"/>
      <c r="C13" s="838"/>
      <c r="D13" s="849"/>
      <c r="E13" s="859"/>
      <c r="F13" s="859"/>
      <c r="G13" s="859"/>
      <c r="H13" s="859"/>
      <c r="I13" s="859"/>
      <c r="J13" s="137" t="s">
        <v>167</v>
      </c>
      <c r="K13" s="868" t="s">
        <v>171</v>
      </c>
      <c r="L13" s="868"/>
      <c r="M13" s="868"/>
      <c r="N13" s="147" t="s">
        <v>264</v>
      </c>
      <c r="O13" s="868" t="s">
        <v>171</v>
      </c>
      <c r="P13" s="868"/>
      <c r="Q13" s="869"/>
      <c r="R13" s="139"/>
      <c r="S13" s="863"/>
      <c r="T13" s="864"/>
      <c r="U13" s="864"/>
      <c r="V13" s="864"/>
      <c r="W13" s="864"/>
      <c r="X13" s="864"/>
      <c r="Y13" s="864"/>
      <c r="Z13" s="865"/>
    </row>
    <row r="14" spans="1:26" ht="11.25" customHeight="1" x14ac:dyDescent="0.15">
      <c r="B14" s="838">
        <v>2</v>
      </c>
      <c r="C14" s="838"/>
      <c r="D14" s="839" t="s">
        <v>265</v>
      </c>
      <c r="E14" s="839"/>
      <c r="F14" s="839"/>
      <c r="G14" s="839"/>
      <c r="H14" s="839"/>
      <c r="I14" s="840"/>
      <c r="J14" s="866"/>
      <c r="K14" s="839"/>
      <c r="L14" s="839"/>
      <c r="M14" s="839"/>
      <c r="N14" s="839"/>
      <c r="O14" s="839"/>
      <c r="P14" s="839"/>
      <c r="Q14" s="839"/>
      <c r="R14" s="839"/>
      <c r="S14" s="839"/>
      <c r="T14" s="839"/>
      <c r="U14" s="839"/>
      <c r="V14" s="839"/>
      <c r="W14" s="839"/>
      <c r="X14" s="839"/>
      <c r="Y14" s="839"/>
      <c r="Z14" s="840"/>
    </row>
    <row r="15" spans="1:26" ht="21.75" customHeight="1" x14ac:dyDescent="0.15">
      <c r="B15" s="838"/>
      <c r="C15" s="838"/>
      <c r="D15" s="844" t="s">
        <v>4</v>
      </c>
      <c r="E15" s="844"/>
      <c r="F15" s="844"/>
      <c r="G15" s="844"/>
      <c r="H15" s="844"/>
      <c r="I15" s="845"/>
      <c r="J15" s="867"/>
      <c r="K15" s="844"/>
      <c r="L15" s="844"/>
      <c r="M15" s="844"/>
      <c r="N15" s="844"/>
      <c r="O15" s="844"/>
      <c r="P15" s="844"/>
      <c r="Q15" s="844"/>
      <c r="R15" s="844"/>
      <c r="S15" s="844"/>
      <c r="T15" s="844"/>
      <c r="U15" s="844"/>
      <c r="V15" s="844"/>
      <c r="W15" s="844"/>
      <c r="X15" s="844"/>
      <c r="Y15" s="844"/>
      <c r="Z15" s="845"/>
    </row>
    <row r="16" spans="1:26" ht="21.75" customHeight="1" x14ac:dyDescent="0.15">
      <c r="B16" s="838"/>
      <c r="C16" s="838"/>
      <c r="D16" s="849" t="s">
        <v>163</v>
      </c>
      <c r="E16" s="850" t="s">
        <v>42</v>
      </c>
      <c r="F16" s="851"/>
      <c r="G16" s="851"/>
      <c r="H16" s="851"/>
      <c r="I16" s="852"/>
      <c r="J16" s="850"/>
      <c r="K16" s="851"/>
      <c r="L16" s="851"/>
      <c r="M16" s="851"/>
      <c r="N16" s="851"/>
      <c r="O16" s="851"/>
      <c r="P16" s="851"/>
      <c r="Q16" s="851"/>
      <c r="R16" s="851"/>
      <c r="S16" s="851"/>
      <c r="T16" s="851"/>
      <c r="U16" s="851"/>
      <c r="V16" s="851"/>
      <c r="W16" s="851"/>
      <c r="X16" s="851"/>
      <c r="Y16" s="851"/>
      <c r="Z16" s="852"/>
    </row>
    <row r="17" spans="2:26" ht="21.75" customHeight="1" x14ac:dyDescent="0.15">
      <c r="B17" s="838"/>
      <c r="C17" s="838"/>
      <c r="D17" s="849"/>
      <c r="E17" s="856" t="s">
        <v>16</v>
      </c>
      <c r="F17" s="857"/>
      <c r="G17" s="857"/>
      <c r="H17" s="857"/>
      <c r="I17" s="858"/>
      <c r="J17" s="850"/>
      <c r="K17" s="851"/>
      <c r="L17" s="851"/>
      <c r="M17" s="851"/>
      <c r="N17" s="851"/>
      <c r="O17" s="851"/>
      <c r="P17" s="851"/>
      <c r="Q17" s="851"/>
      <c r="R17" s="851"/>
      <c r="S17" s="851"/>
      <c r="T17" s="851"/>
      <c r="U17" s="851"/>
      <c r="V17" s="851"/>
      <c r="W17" s="851"/>
      <c r="X17" s="851"/>
      <c r="Y17" s="851"/>
      <c r="Z17" s="852"/>
    </row>
    <row r="18" spans="2:26" ht="21.75" customHeight="1" x14ac:dyDescent="0.15">
      <c r="B18" s="838"/>
      <c r="C18" s="838"/>
      <c r="D18" s="849"/>
      <c r="E18" s="856" t="s">
        <v>164</v>
      </c>
      <c r="F18" s="857"/>
      <c r="G18" s="857"/>
      <c r="H18" s="857"/>
      <c r="I18" s="858"/>
      <c r="J18" s="850"/>
      <c r="K18" s="851"/>
      <c r="L18" s="851"/>
      <c r="M18" s="851"/>
      <c r="N18" s="851"/>
      <c r="O18" s="851"/>
      <c r="P18" s="851"/>
      <c r="Q18" s="851"/>
      <c r="R18" s="851"/>
      <c r="S18" s="851"/>
      <c r="T18" s="851"/>
      <c r="U18" s="851"/>
      <c r="V18" s="851"/>
      <c r="W18" s="851"/>
      <c r="X18" s="851"/>
      <c r="Y18" s="851"/>
      <c r="Z18" s="852"/>
    </row>
    <row r="19" spans="2:26" ht="21.75" customHeight="1" x14ac:dyDescent="0.15">
      <c r="B19" s="838"/>
      <c r="C19" s="838"/>
      <c r="D19" s="849"/>
      <c r="E19" s="856" t="s">
        <v>17</v>
      </c>
      <c r="F19" s="857"/>
      <c r="G19" s="857"/>
      <c r="H19" s="857"/>
      <c r="I19" s="858"/>
      <c r="J19" s="850"/>
      <c r="K19" s="851"/>
      <c r="L19" s="851"/>
      <c r="M19" s="851"/>
      <c r="N19" s="851"/>
      <c r="O19" s="851"/>
      <c r="P19" s="851"/>
      <c r="Q19" s="851"/>
      <c r="R19" s="851"/>
      <c r="S19" s="851"/>
      <c r="T19" s="851"/>
      <c r="U19" s="851"/>
      <c r="V19" s="851"/>
      <c r="W19" s="851"/>
      <c r="X19" s="851"/>
      <c r="Y19" s="851"/>
      <c r="Z19" s="852"/>
    </row>
    <row r="20" spans="2:26" ht="15.75" customHeight="1" x14ac:dyDescent="0.15">
      <c r="B20" s="838"/>
      <c r="C20" s="838"/>
      <c r="D20" s="849"/>
      <c r="E20" s="859" t="s">
        <v>18</v>
      </c>
      <c r="F20" s="859"/>
      <c r="G20" s="859"/>
      <c r="H20" s="859"/>
      <c r="I20" s="859"/>
      <c r="J20" s="137" t="s">
        <v>160</v>
      </c>
      <c r="K20" s="868" t="s">
        <v>171</v>
      </c>
      <c r="L20" s="868"/>
      <c r="M20" s="868"/>
      <c r="N20" s="147" t="s">
        <v>258</v>
      </c>
      <c r="O20" s="868" t="s">
        <v>171</v>
      </c>
      <c r="P20" s="868"/>
      <c r="Q20" s="869"/>
      <c r="R20" s="138"/>
      <c r="S20" s="137" t="s">
        <v>168</v>
      </c>
      <c r="T20" s="868" t="s">
        <v>171</v>
      </c>
      <c r="U20" s="868"/>
      <c r="V20" s="868"/>
      <c r="W20" s="147" t="s">
        <v>259</v>
      </c>
      <c r="X20" s="868" t="s">
        <v>171</v>
      </c>
      <c r="Y20" s="868"/>
      <c r="Z20" s="869"/>
    </row>
    <row r="21" spans="2:26" ht="15.75" customHeight="1" x14ac:dyDescent="0.15">
      <c r="B21" s="838"/>
      <c r="C21" s="838"/>
      <c r="D21" s="849"/>
      <c r="E21" s="859"/>
      <c r="F21" s="859"/>
      <c r="G21" s="859"/>
      <c r="H21" s="859"/>
      <c r="I21" s="859"/>
      <c r="J21" s="137" t="s">
        <v>165</v>
      </c>
      <c r="K21" s="868" t="s">
        <v>171</v>
      </c>
      <c r="L21" s="868"/>
      <c r="M21" s="868"/>
      <c r="N21" s="147" t="s">
        <v>260</v>
      </c>
      <c r="O21" s="868" t="s">
        <v>171</v>
      </c>
      <c r="P21" s="868"/>
      <c r="Q21" s="869"/>
      <c r="R21" s="138"/>
      <c r="S21" s="137" t="s">
        <v>169</v>
      </c>
      <c r="T21" s="868" t="s">
        <v>171</v>
      </c>
      <c r="U21" s="868"/>
      <c r="V21" s="868"/>
      <c r="W21" s="147" t="s">
        <v>261</v>
      </c>
      <c r="X21" s="868" t="s">
        <v>171</v>
      </c>
      <c r="Y21" s="868"/>
      <c r="Z21" s="869"/>
    </row>
    <row r="22" spans="2:26" ht="15.75" customHeight="1" x14ac:dyDescent="0.15">
      <c r="B22" s="838"/>
      <c r="C22" s="838"/>
      <c r="D22" s="849"/>
      <c r="E22" s="859"/>
      <c r="F22" s="859"/>
      <c r="G22" s="859"/>
      <c r="H22" s="859"/>
      <c r="I22" s="859"/>
      <c r="J22" s="137" t="s">
        <v>166</v>
      </c>
      <c r="K22" s="868" t="s">
        <v>171</v>
      </c>
      <c r="L22" s="868"/>
      <c r="M22" s="868"/>
      <c r="N22" s="147" t="s">
        <v>262</v>
      </c>
      <c r="O22" s="868" t="s">
        <v>171</v>
      </c>
      <c r="P22" s="868"/>
      <c r="Q22" s="869"/>
      <c r="R22" s="138"/>
      <c r="S22" s="137" t="s">
        <v>170</v>
      </c>
      <c r="T22" s="868" t="s">
        <v>171</v>
      </c>
      <c r="U22" s="868"/>
      <c r="V22" s="868"/>
      <c r="W22" s="147" t="s">
        <v>263</v>
      </c>
      <c r="X22" s="868" t="s">
        <v>171</v>
      </c>
      <c r="Y22" s="868"/>
      <c r="Z22" s="869"/>
    </row>
    <row r="23" spans="2:26" ht="15.75" customHeight="1" x14ac:dyDescent="0.15">
      <c r="B23" s="838"/>
      <c r="C23" s="838"/>
      <c r="D23" s="849"/>
      <c r="E23" s="859"/>
      <c r="F23" s="859"/>
      <c r="G23" s="859"/>
      <c r="H23" s="859"/>
      <c r="I23" s="859"/>
      <c r="J23" s="137" t="s">
        <v>167</v>
      </c>
      <c r="K23" s="868" t="s">
        <v>171</v>
      </c>
      <c r="L23" s="868"/>
      <c r="M23" s="868"/>
      <c r="N23" s="147" t="s">
        <v>264</v>
      </c>
      <c r="O23" s="868" t="s">
        <v>171</v>
      </c>
      <c r="P23" s="868"/>
      <c r="Q23" s="869"/>
      <c r="R23" s="139"/>
      <c r="S23" s="863"/>
      <c r="T23" s="864"/>
      <c r="U23" s="864"/>
      <c r="V23" s="864"/>
      <c r="W23" s="864"/>
      <c r="X23" s="864"/>
      <c r="Y23" s="864"/>
      <c r="Z23" s="865"/>
    </row>
    <row r="24" spans="2:26" ht="11.25" customHeight="1" x14ac:dyDescent="0.15">
      <c r="B24" s="838">
        <v>3</v>
      </c>
      <c r="C24" s="838"/>
      <c r="D24" s="839" t="s">
        <v>265</v>
      </c>
      <c r="E24" s="839"/>
      <c r="F24" s="839"/>
      <c r="G24" s="839"/>
      <c r="H24" s="839"/>
      <c r="I24" s="840"/>
      <c r="J24" s="866"/>
      <c r="K24" s="839"/>
      <c r="L24" s="839"/>
      <c r="M24" s="839"/>
      <c r="N24" s="839"/>
      <c r="O24" s="839"/>
      <c r="P24" s="839"/>
      <c r="Q24" s="839"/>
      <c r="R24" s="839"/>
      <c r="S24" s="839"/>
      <c r="T24" s="839"/>
      <c r="U24" s="839"/>
      <c r="V24" s="839"/>
      <c r="W24" s="839"/>
      <c r="X24" s="839"/>
      <c r="Y24" s="839"/>
      <c r="Z24" s="840"/>
    </row>
    <row r="25" spans="2:26" ht="21.75" customHeight="1" x14ac:dyDescent="0.15">
      <c r="B25" s="838"/>
      <c r="C25" s="838"/>
      <c r="D25" s="844" t="s">
        <v>4</v>
      </c>
      <c r="E25" s="844"/>
      <c r="F25" s="844"/>
      <c r="G25" s="844"/>
      <c r="H25" s="844"/>
      <c r="I25" s="845"/>
      <c r="J25" s="867"/>
      <c r="K25" s="844"/>
      <c r="L25" s="844"/>
      <c r="M25" s="844"/>
      <c r="N25" s="844"/>
      <c r="O25" s="844"/>
      <c r="P25" s="844"/>
      <c r="Q25" s="844"/>
      <c r="R25" s="844"/>
      <c r="S25" s="844"/>
      <c r="T25" s="844"/>
      <c r="U25" s="844"/>
      <c r="V25" s="844"/>
      <c r="W25" s="844"/>
      <c r="X25" s="844"/>
      <c r="Y25" s="844"/>
      <c r="Z25" s="845"/>
    </row>
    <row r="26" spans="2:26" ht="21.75" customHeight="1" x14ac:dyDescent="0.15">
      <c r="B26" s="838"/>
      <c r="C26" s="838"/>
      <c r="D26" s="849" t="s">
        <v>163</v>
      </c>
      <c r="E26" s="850" t="s">
        <v>42</v>
      </c>
      <c r="F26" s="851"/>
      <c r="G26" s="851"/>
      <c r="H26" s="851"/>
      <c r="I26" s="852"/>
      <c r="J26" s="850"/>
      <c r="K26" s="851"/>
      <c r="L26" s="851"/>
      <c r="M26" s="851"/>
      <c r="N26" s="851"/>
      <c r="O26" s="851"/>
      <c r="P26" s="851"/>
      <c r="Q26" s="851"/>
      <c r="R26" s="851"/>
      <c r="S26" s="851"/>
      <c r="T26" s="851"/>
      <c r="U26" s="851"/>
      <c r="V26" s="851"/>
      <c r="W26" s="851"/>
      <c r="X26" s="851"/>
      <c r="Y26" s="851"/>
      <c r="Z26" s="852"/>
    </row>
    <row r="27" spans="2:26" ht="21.75" customHeight="1" x14ac:dyDescent="0.15">
      <c r="B27" s="838"/>
      <c r="C27" s="838"/>
      <c r="D27" s="849"/>
      <c r="E27" s="856" t="s">
        <v>16</v>
      </c>
      <c r="F27" s="857"/>
      <c r="G27" s="857"/>
      <c r="H27" s="857"/>
      <c r="I27" s="858"/>
      <c r="J27" s="850"/>
      <c r="K27" s="851"/>
      <c r="L27" s="851"/>
      <c r="M27" s="851"/>
      <c r="N27" s="851"/>
      <c r="O27" s="851"/>
      <c r="P27" s="851"/>
      <c r="Q27" s="851"/>
      <c r="R27" s="851"/>
      <c r="S27" s="851"/>
      <c r="T27" s="851"/>
      <c r="U27" s="851"/>
      <c r="V27" s="851"/>
      <c r="W27" s="851"/>
      <c r="X27" s="851"/>
      <c r="Y27" s="851"/>
      <c r="Z27" s="852"/>
    </row>
    <row r="28" spans="2:26" ht="21.75" customHeight="1" x14ac:dyDescent="0.15">
      <c r="B28" s="838"/>
      <c r="C28" s="838"/>
      <c r="D28" s="849"/>
      <c r="E28" s="856" t="s">
        <v>164</v>
      </c>
      <c r="F28" s="857"/>
      <c r="G28" s="857"/>
      <c r="H28" s="857"/>
      <c r="I28" s="858"/>
      <c r="J28" s="850"/>
      <c r="K28" s="851"/>
      <c r="L28" s="851"/>
      <c r="M28" s="851"/>
      <c r="N28" s="851"/>
      <c r="O28" s="851"/>
      <c r="P28" s="851"/>
      <c r="Q28" s="851"/>
      <c r="R28" s="851"/>
      <c r="S28" s="851"/>
      <c r="T28" s="851"/>
      <c r="U28" s="851"/>
      <c r="V28" s="851"/>
      <c r="W28" s="851"/>
      <c r="X28" s="851"/>
      <c r="Y28" s="851"/>
      <c r="Z28" s="852"/>
    </row>
    <row r="29" spans="2:26" ht="21.75" customHeight="1" x14ac:dyDescent="0.15">
      <c r="B29" s="838"/>
      <c r="C29" s="838"/>
      <c r="D29" s="849"/>
      <c r="E29" s="856" t="s">
        <v>17</v>
      </c>
      <c r="F29" s="857"/>
      <c r="G29" s="857"/>
      <c r="H29" s="857"/>
      <c r="I29" s="858"/>
      <c r="J29" s="850"/>
      <c r="K29" s="851"/>
      <c r="L29" s="851"/>
      <c r="M29" s="851"/>
      <c r="N29" s="851"/>
      <c r="O29" s="851"/>
      <c r="P29" s="851"/>
      <c r="Q29" s="851"/>
      <c r="R29" s="851"/>
      <c r="S29" s="851"/>
      <c r="T29" s="851"/>
      <c r="U29" s="851"/>
      <c r="V29" s="851"/>
      <c r="W29" s="851"/>
      <c r="X29" s="851"/>
      <c r="Y29" s="851"/>
      <c r="Z29" s="852"/>
    </row>
    <row r="30" spans="2:26" ht="15.75" customHeight="1" x14ac:dyDescent="0.15">
      <c r="B30" s="838"/>
      <c r="C30" s="838"/>
      <c r="D30" s="849"/>
      <c r="E30" s="859" t="s">
        <v>18</v>
      </c>
      <c r="F30" s="859"/>
      <c r="G30" s="859"/>
      <c r="H30" s="859"/>
      <c r="I30" s="859"/>
      <c r="J30" s="137" t="s">
        <v>160</v>
      </c>
      <c r="K30" s="868" t="s">
        <v>171</v>
      </c>
      <c r="L30" s="868"/>
      <c r="M30" s="868"/>
      <c r="N30" s="147" t="s">
        <v>258</v>
      </c>
      <c r="O30" s="868" t="s">
        <v>171</v>
      </c>
      <c r="P30" s="868"/>
      <c r="Q30" s="869"/>
      <c r="R30" s="138"/>
      <c r="S30" s="137" t="s">
        <v>168</v>
      </c>
      <c r="T30" s="868" t="s">
        <v>171</v>
      </c>
      <c r="U30" s="868"/>
      <c r="V30" s="868"/>
      <c r="W30" s="147" t="s">
        <v>259</v>
      </c>
      <c r="X30" s="868" t="s">
        <v>171</v>
      </c>
      <c r="Y30" s="868"/>
      <c r="Z30" s="869"/>
    </row>
    <row r="31" spans="2:26" ht="15.75" customHeight="1" x14ac:dyDescent="0.15">
      <c r="B31" s="838"/>
      <c r="C31" s="838"/>
      <c r="D31" s="849"/>
      <c r="E31" s="859"/>
      <c r="F31" s="859"/>
      <c r="G31" s="859"/>
      <c r="H31" s="859"/>
      <c r="I31" s="859"/>
      <c r="J31" s="137" t="s">
        <v>165</v>
      </c>
      <c r="K31" s="868" t="s">
        <v>171</v>
      </c>
      <c r="L31" s="868"/>
      <c r="M31" s="868"/>
      <c r="N31" s="147" t="s">
        <v>260</v>
      </c>
      <c r="O31" s="868" t="s">
        <v>171</v>
      </c>
      <c r="P31" s="868"/>
      <c r="Q31" s="869"/>
      <c r="R31" s="138"/>
      <c r="S31" s="137" t="s">
        <v>169</v>
      </c>
      <c r="T31" s="868" t="s">
        <v>171</v>
      </c>
      <c r="U31" s="868"/>
      <c r="V31" s="868"/>
      <c r="W31" s="147" t="s">
        <v>261</v>
      </c>
      <c r="X31" s="868" t="s">
        <v>171</v>
      </c>
      <c r="Y31" s="868"/>
      <c r="Z31" s="869"/>
    </row>
    <row r="32" spans="2:26" ht="15.75" customHeight="1" x14ac:dyDescent="0.15">
      <c r="B32" s="838"/>
      <c r="C32" s="838"/>
      <c r="D32" s="849"/>
      <c r="E32" s="859"/>
      <c r="F32" s="859"/>
      <c r="G32" s="859"/>
      <c r="H32" s="859"/>
      <c r="I32" s="859"/>
      <c r="J32" s="137" t="s">
        <v>166</v>
      </c>
      <c r="K32" s="868" t="s">
        <v>171</v>
      </c>
      <c r="L32" s="868"/>
      <c r="M32" s="868"/>
      <c r="N32" s="147" t="s">
        <v>262</v>
      </c>
      <c r="O32" s="868" t="s">
        <v>171</v>
      </c>
      <c r="P32" s="868"/>
      <c r="Q32" s="869"/>
      <c r="R32" s="138"/>
      <c r="S32" s="137" t="s">
        <v>170</v>
      </c>
      <c r="T32" s="868" t="s">
        <v>171</v>
      </c>
      <c r="U32" s="868"/>
      <c r="V32" s="868"/>
      <c r="W32" s="147" t="s">
        <v>263</v>
      </c>
      <c r="X32" s="868" t="s">
        <v>171</v>
      </c>
      <c r="Y32" s="868"/>
      <c r="Z32" s="869"/>
    </row>
    <row r="33" spans="2:26" ht="15.75" customHeight="1" x14ac:dyDescent="0.15">
      <c r="B33" s="838"/>
      <c r="C33" s="838"/>
      <c r="D33" s="849"/>
      <c r="E33" s="859"/>
      <c r="F33" s="859"/>
      <c r="G33" s="859"/>
      <c r="H33" s="859"/>
      <c r="I33" s="859"/>
      <c r="J33" s="137" t="s">
        <v>167</v>
      </c>
      <c r="K33" s="868" t="s">
        <v>171</v>
      </c>
      <c r="L33" s="868"/>
      <c r="M33" s="868"/>
      <c r="N33" s="147" t="s">
        <v>264</v>
      </c>
      <c r="O33" s="868" t="s">
        <v>171</v>
      </c>
      <c r="P33" s="868"/>
      <c r="Q33" s="869"/>
      <c r="R33" s="139"/>
      <c r="S33" s="863"/>
      <c r="T33" s="864"/>
      <c r="U33" s="864"/>
      <c r="V33" s="864"/>
      <c r="W33" s="864"/>
      <c r="X33" s="864"/>
      <c r="Y33" s="864"/>
      <c r="Z33" s="865"/>
    </row>
    <row r="34" spans="2:26" ht="11.25" customHeight="1" x14ac:dyDescent="0.15">
      <c r="B34" s="838">
        <v>4</v>
      </c>
      <c r="C34" s="838"/>
      <c r="D34" s="839" t="s">
        <v>265</v>
      </c>
      <c r="E34" s="839"/>
      <c r="F34" s="839"/>
      <c r="G34" s="839"/>
      <c r="H34" s="839"/>
      <c r="I34" s="840"/>
      <c r="J34" s="866"/>
      <c r="K34" s="839"/>
      <c r="L34" s="839"/>
      <c r="M34" s="839"/>
      <c r="N34" s="839"/>
      <c r="O34" s="839"/>
      <c r="P34" s="839"/>
      <c r="Q34" s="839"/>
      <c r="R34" s="839"/>
      <c r="S34" s="839"/>
      <c r="T34" s="839"/>
      <c r="U34" s="839"/>
      <c r="V34" s="839"/>
      <c r="W34" s="839"/>
      <c r="X34" s="839"/>
      <c r="Y34" s="839"/>
      <c r="Z34" s="840"/>
    </row>
    <row r="35" spans="2:26" ht="21.75" customHeight="1" x14ac:dyDescent="0.15">
      <c r="B35" s="838"/>
      <c r="C35" s="838"/>
      <c r="D35" s="844" t="s">
        <v>4</v>
      </c>
      <c r="E35" s="844"/>
      <c r="F35" s="844"/>
      <c r="G35" s="844"/>
      <c r="H35" s="844"/>
      <c r="I35" s="845"/>
      <c r="J35" s="867"/>
      <c r="K35" s="844"/>
      <c r="L35" s="844"/>
      <c r="M35" s="844"/>
      <c r="N35" s="844"/>
      <c r="O35" s="844"/>
      <c r="P35" s="844"/>
      <c r="Q35" s="844"/>
      <c r="R35" s="844"/>
      <c r="S35" s="844"/>
      <c r="T35" s="844"/>
      <c r="U35" s="844"/>
      <c r="V35" s="844"/>
      <c r="W35" s="844"/>
      <c r="X35" s="844"/>
      <c r="Y35" s="844"/>
      <c r="Z35" s="845"/>
    </row>
    <row r="36" spans="2:26" ht="21.75" customHeight="1" x14ac:dyDescent="0.15">
      <c r="B36" s="838"/>
      <c r="C36" s="838"/>
      <c r="D36" s="849" t="s">
        <v>163</v>
      </c>
      <c r="E36" s="850" t="s">
        <v>42</v>
      </c>
      <c r="F36" s="851"/>
      <c r="G36" s="851"/>
      <c r="H36" s="851"/>
      <c r="I36" s="852"/>
      <c r="J36" s="850"/>
      <c r="K36" s="851"/>
      <c r="L36" s="851"/>
      <c r="M36" s="851"/>
      <c r="N36" s="851"/>
      <c r="O36" s="851"/>
      <c r="P36" s="851"/>
      <c r="Q36" s="851"/>
      <c r="R36" s="851"/>
      <c r="S36" s="851"/>
      <c r="T36" s="851"/>
      <c r="U36" s="851"/>
      <c r="V36" s="851"/>
      <c r="W36" s="851"/>
      <c r="X36" s="851"/>
      <c r="Y36" s="851"/>
      <c r="Z36" s="852"/>
    </row>
    <row r="37" spans="2:26" ht="21.75" customHeight="1" x14ac:dyDescent="0.15">
      <c r="B37" s="838"/>
      <c r="C37" s="838"/>
      <c r="D37" s="849"/>
      <c r="E37" s="856" t="s">
        <v>16</v>
      </c>
      <c r="F37" s="857"/>
      <c r="G37" s="857"/>
      <c r="H37" s="857"/>
      <c r="I37" s="858"/>
      <c r="J37" s="850"/>
      <c r="K37" s="851"/>
      <c r="L37" s="851"/>
      <c r="M37" s="851"/>
      <c r="N37" s="851"/>
      <c r="O37" s="851"/>
      <c r="P37" s="851"/>
      <c r="Q37" s="851"/>
      <c r="R37" s="851"/>
      <c r="S37" s="851"/>
      <c r="T37" s="851"/>
      <c r="U37" s="851"/>
      <c r="V37" s="851"/>
      <c r="W37" s="851"/>
      <c r="X37" s="851"/>
      <c r="Y37" s="851"/>
      <c r="Z37" s="852"/>
    </row>
    <row r="38" spans="2:26" ht="21.75" customHeight="1" x14ac:dyDescent="0.15">
      <c r="B38" s="838"/>
      <c r="C38" s="838"/>
      <c r="D38" s="849"/>
      <c r="E38" s="856" t="s">
        <v>164</v>
      </c>
      <c r="F38" s="857"/>
      <c r="G38" s="857"/>
      <c r="H38" s="857"/>
      <c r="I38" s="858"/>
      <c r="J38" s="850"/>
      <c r="K38" s="851"/>
      <c r="L38" s="851"/>
      <c r="M38" s="851"/>
      <c r="N38" s="851"/>
      <c r="O38" s="851"/>
      <c r="P38" s="851"/>
      <c r="Q38" s="851"/>
      <c r="R38" s="851"/>
      <c r="S38" s="851"/>
      <c r="T38" s="851"/>
      <c r="U38" s="851"/>
      <c r="V38" s="851"/>
      <c r="W38" s="851"/>
      <c r="X38" s="851"/>
      <c r="Y38" s="851"/>
      <c r="Z38" s="852"/>
    </row>
    <row r="39" spans="2:26" ht="21.75" customHeight="1" x14ac:dyDescent="0.15">
      <c r="B39" s="838"/>
      <c r="C39" s="838"/>
      <c r="D39" s="849"/>
      <c r="E39" s="856" t="s">
        <v>17</v>
      </c>
      <c r="F39" s="857"/>
      <c r="G39" s="857"/>
      <c r="H39" s="857"/>
      <c r="I39" s="858"/>
      <c r="J39" s="850"/>
      <c r="K39" s="851"/>
      <c r="L39" s="851"/>
      <c r="M39" s="851"/>
      <c r="N39" s="851"/>
      <c r="O39" s="851"/>
      <c r="P39" s="851"/>
      <c r="Q39" s="851"/>
      <c r="R39" s="851"/>
      <c r="S39" s="851"/>
      <c r="T39" s="851"/>
      <c r="U39" s="851"/>
      <c r="V39" s="851"/>
      <c r="W39" s="851"/>
      <c r="X39" s="851"/>
      <c r="Y39" s="851"/>
      <c r="Z39" s="852"/>
    </row>
    <row r="40" spans="2:26" ht="15.75" customHeight="1" x14ac:dyDescent="0.15">
      <c r="B40" s="838"/>
      <c r="C40" s="838"/>
      <c r="D40" s="849"/>
      <c r="E40" s="859" t="s">
        <v>18</v>
      </c>
      <c r="F40" s="859"/>
      <c r="G40" s="859"/>
      <c r="H40" s="859"/>
      <c r="I40" s="859"/>
      <c r="J40" s="137" t="s">
        <v>160</v>
      </c>
      <c r="K40" s="868" t="s">
        <v>171</v>
      </c>
      <c r="L40" s="868"/>
      <c r="M40" s="868"/>
      <c r="N40" s="147" t="s">
        <v>258</v>
      </c>
      <c r="O40" s="868" t="s">
        <v>171</v>
      </c>
      <c r="P40" s="868"/>
      <c r="Q40" s="869"/>
      <c r="R40" s="138"/>
      <c r="S40" s="137" t="s">
        <v>168</v>
      </c>
      <c r="T40" s="868" t="s">
        <v>171</v>
      </c>
      <c r="U40" s="868"/>
      <c r="V40" s="868"/>
      <c r="W40" s="147" t="s">
        <v>259</v>
      </c>
      <c r="X40" s="868" t="s">
        <v>171</v>
      </c>
      <c r="Y40" s="868"/>
      <c r="Z40" s="869"/>
    </row>
    <row r="41" spans="2:26" ht="15.75" customHeight="1" x14ac:dyDescent="0.15">
      <c r="B41" s="838"/>
      <c r="C41" s="838"/>
      <c r="D41" s="849"/>
      <c r="E41" s="859"/>
      <c r="F41" s="859"/>
      <c r="G41" s="859"/>
      <c r="H41" s="859"/>
      <c r="I41" s="859"/>
      <c r="J41" s="137" t="s">
        <v>165</v>
      </c>
      <c r="K41" s="868" t="s">
        <v>171</v>
      </c>
      <c r="L41" s="868"/>
      <c r="M41" s="868"/>
      <c r="N41" s="147" t="s">
        <v>260</v>
      </c>
      <c r="O41" s="868" t="s">
        <v>171</v>
      </c>
      <c r="P41" s="868"/>
      <c r="Q41" s="869"/>
      <c r="R41" s="138"/>
      <c r="S41" s="137" t="s">
        <v>169</v>
      </c>
      <c r="T41" s="868" t="s">
        <v>171</v>
      </c>
      <c r="U41" s="868"/>
      <c r="V41" s="868"/>
      <c r="W41" s="147" t="s">
        <v>261</v>
      </c>
      <c r="X41" s="868" t="s">
        <v>171</v>
      </c>
      <c r="Y41" s="868"/>
      <c r="Z41" s="869"/>
    </row>
    <row r="42" spans="2:26" ht="15.75" customHeight="1" x14ac:dyDescent="0.15">
      <c r="B42" s="838"/>
      <c r="C42" s="838"/>
      <c r="D42" s="849"/>
      <c r="E42" s="859"/>
      <c r="F42" s="859"/>
      <c r="G42" s="859"/>
      <c r="H42" s="859"/>
      <c r="I42" s="859"/>
      <c r="J42" s="137" t="s">
        <v>166</v>
      </c>
      <c r="K42" s="868" t="s">
        <v>171</v>
      </c>
      <c r="L42" s="868"/>
      <c r="M42" s="868"/>
      <c r="N42" s="147" t="s">
        <v>262</v>
      </c>
      <c r="O42" s="868" t="s">
        <v>171</v>
      </c>
      <c r="P42" s="868"/>
      <c r="Q42" s="869"/>
      <c r="R42" s="138"/>
      <c r="S42" s="137" t="s">
        <v>170</v>
      </c>
      <c r="T42" s="868" t="s">
        <v>171</v>
      </c>
      <c r="U42" s="868"/>
      <c r="V42" s="868"/>
      <c r="W42" s="147" t="s">
        <v>263</v>
      </c>
      <c r="X42" s="868" t="s">
        <v>171</v>
      </c>
      <c r="Y42" s="868"/>
      <c r="Z42" s="869"/>
    </row>
    <row r="43" spans="2:26" ht="15.75" customHeight="1" x14ac:dyDescent="0.15">
      <c r="B43" s="838"/>
      <c r="C43" s="838"/>
      <c r="D43" s="849"/>
      <c r="E43" s="859"/>
      <c r="F43" s="859"/>
      <c r="G43" s="859"/>
      <c r="H43" s="859"/>
      <c r="I43" s="859"/>
      <c r="J43" s="137" t="s">
        <v>167</v>
      </c>
      <c r="K43" s="868" t="s">
        <v>171</v>
      </c>
      <c r="L43" s="868"/>
      <c r="M43" s="868"/>
      <c r="N43" s="147" t="s">
        <v>264</v>
      </c>
      <c r="O43" s="868" t="s">
        <v>171</v>
      </c>
      <c r="P43" s="868"/>
      <c r="Q43" s="869"/>
      <c r="R43" s="139"/>
      <c r="S43" s="863"/>
      <c r="T43" s="864"/>
      <c r="U43" s="864"/>
      <c r="V43" s="864"/>
      <c r="W43" s="864"/>
      <c r="X43" s="864"/>
      <c r="Y43" s="864"/>
      <c r="Z43" s="865"/>
    </row>
    <row r="44" spans="2:26" ht="11.25" customHeight="1" x14ac:dyDescent="0.15">
      <c r="B44" s="838">
        <v>5</v>
      </c>
      <c r="C44" s="838"/>
      <c r="D44" s="839" t="s">
        <v>265</v>
      </c>
      <c r="E44" s="839"/>
      <c r="F44" s="839"/>
      <c r="G44" s="839"/>
      <c r="H44" s="839"/>
      <c r="I44" s="840"/>
      <c r="J44" s="866"/>
      <c r="K44" s="839"/>
      <c r="L44" s="839"/>
      <c r="M44" s="839"/>
      <c r="N44" s="839"/>
      <c r="O44" s="839"/>
      <c r="P44" s="839"/>
      <c r="Q44" s="839"/>
      <c r="R44" s="839"/>
      <c r="S44" s="839"/>
      <c r="T44" s="839"/>
      <c r="U44" s="839"/>
      <c r="V44" s="839"/>
      <c r="W44" s="839"/>
      <c r="X44" s="839"/>
      <c r="Y44" s="839"/>
      <c r="Z44" s="840"/>
    </row>
    <row r="45" spans="2:26" ht="21.75" customHeight="1" x14ac:dyDescent="0.15">
      <c r="B45" s="838"/>
      <c r="C45" s="838"/>
      <c r="D45" s="844" t="s">
        <v>4</v>
      </c>
      <c r="E45" s="844"/>
      <c r="F45" s="844"/>
      <c r="G45" s="844"/>
      <c r="H45" s="844"/>
      <c r="I45" s="845"/>
      <c r="J45" s="867"/>
      <c r="K45" s="844"/>
      <c r="L45" s="844"/>
      <c r="M45" s="844"/>
      <c r="N45" s="844"/>
      <c r="O45" s="844"/>
      <c r="P45" s="844"/>
      <c r="Q45" s="844"/>
      <c r="R45" s="844"/>
      <c r="S45" s="844"/>
      <c r="T45" s="844"/>
      <c r="U45" s="844"/>
      <c r="V45" s="844"/>
      <c r="W45" s="844"/>
      <c r="X45" s="844"/>
      <c r="Y45" s="844"/>
      <c r="Z45" s="845"/>
    </row>
    <row r="46" spans="2:26" ht="21.75" customHeight="1" x14ac:dyDescent="0.15">
      <c r="B46" s="838"/>
      <c r="C46" s="838"/>
      <c r="D46" s="849" t="s">
        <v>163</v>
      </c>
      <c r="E46" s="850" t="s">
        <v>42</v>
      </c>
      <c r="F46" s="851"/>
      <c r="G46" s="851"/>
      <c r="H46" s="851"/>
      <c r="I46" s="852"/>
      <c r="J46" s="850"/>
      <c r="K46" s="851"/>
      <c r="L46" s="851"/>
      <c r="M46" s="851"/>
      <c r="N46" s="851"/>
      <c r="O46" s="851"/>
      <c r="P46" s="851"/>
      <c r="Q46" s="851"/>
      <c r="R46" s="851"/>
      <c r="S46" s="851"/>
      <c r="T46" s="851"/>
      <c r="U46" s="851"/>
      <c r="V46" s="851"/>
      <c r="W46" s="851"/>
      <c r="X46" s="851"/>
      <c r="Y46" s="851"/>
      <c r="Z46" s="852"/>
    </row>
    <row r="47" spans="2:26" ht="21.75" customHeight="1" x14ac:dyDescent="0.15">
      <c r="B47" s="838"/>
      <c r="C47" s="838"/>
      <c r="D47" s="849"/>
      <c r="E47" s="856" t="s">
        <v>16</v>
      </c>
      <c r="F47" s="857"/>
      <c r="G47" s="857"/>
      <c r="H47" s="857"/>
      <c r="I47" s="858"/>
      <c r="J47" s="850"/>
      <c r="K47" s="851"/>
      <c r="L47" s="851"/>
      <c r="M47" s="851"/>
      <c r="N47" s="851"/>
      <c r="O47" s="851"/>
      <c r="P47" s="851"/>
      <c r="Q47" s="851"/>
      <c r="R47" s="851"/>
      <c r="S47" s="851"/>
      <c r="T47" s="851"/>
      <c r="U47" s="851"/>
      <c r="V47" s="851"/>
      <c r="W47" s="851"/>
      <c r="X47" s="851"/>
      <c r="Y47" s="851"/>
      <c r="Z47" s="852"/>
    </row>
    <row r="48" spans="2:26" ht="21.75" customHeight="1" x14ac:dyDescent="0.15">
      <c r="B48" s="838"/>
      <c r="C48" s="838"/>
      <c r="D48" s="849"/>
      <c r="E48" s="856" t="s">
        <v>164</v>
      </c>
      <c r="F48" s="857"/>
      <c r="G48" s="857"/>
      <c r="H48" s="857"/>
      <c r="I48" s="858"/>
      <c r="J48" s="850"/>
      <c r="K48" s="851"/>
      <c r="L48" s="851"/>
      <c r="M48" s="851"/>
      <c r="N48" s="851"/>
      <c r="O48" s="851"/>
      <c r="P48" s="851"/>
      <c r="Q48" s="851"/>
      <c r="R48" s="851"/>
      <c r="S48" s="851"/>
      <c r="T48" s="851"/>
      <c r="U48" s="851"/>
      <c r="V48" s="851"/>
      <c r="W48" s="851"/>
      <c r="X48" s="851"/>
      <c r="Y48" s="851"/>
      <c r="Z48" s="852"/>
    </row>
    <row r="49" spans="2:26" ht="21.75" customHeight="1" x14ac:dyDescent="0.15">
      <c r="B49" s="838"/>
      <c r="C49" s="838"/>
      <c r="D49" s="849"/>
      <c r="E49" s="856" t="s">
        <v>17</v>
      </c>
      <c r="F49" s="857"/>
      <c r="G49" s="857"/>
      <c r="H49" s="857"/>
      <c r="I49" s="858"/>
      <c r="J49" s="850"/>
      <c r="K49" s="851"/>
      <c r="L49" s="851"/>
      <c r="M49" s="851"/>
      <c r="N49" s="851"/>
      <c r="O49" s="851"/>
      <c r="P49" s="851"/>
      <c r="Q49" s="851"/>
      <c r="R49" s="851"/>
      <c r="S49" s="851"/>
      <c r="T49" s="851"/>
      <c r="U49" s="851"/>
      <c r="V49" s="851"/>
      <c r="W49" s="851"/>
      <c r="X49" s="851"/>
      <c r="Y49" s="851"/>
      <c r="Z49" s="852"/>
    </row>
    <row r="50" spans="2:26" ht="15.75" customHeight="1" x14ac:dyDescent="0.15">
      <c r="B50" s="838"/>
      <c r="C50" s="838"/>
      <c r="D50" s="849"/>
      <c r="E50" s="859" t="s">
        <v>18</v>
      </c>
      <c r="F50" s="859"/>
      <c r="G50" s="859"/>
      <c r="H50" s="859"/>
      <c r="I50" s="859"/>
      <c r="J50" s="137" t="s">
        <v>160</v>
      </c>
      <c r="K50" s="868" t="s">
        <v>171</v>
      </c>
      <c r="L50" s="868"/>
      <c r="M50" s="868"/>
      <c r="N50" s="147" t="s">
        <v>258</v>
      </c>
      <c r="O50" s="868" t="s">
        <v>171</v>
      </c>
      <c r="P50" s="868"/>
      <c r="Q50" s="869"/>
      <c r="R50" s="138"/>
      <c r="S50" s="137" t="s">
        <v>168</v>
      </c>
      <c r="T50" s="868" t="s">
        <v>171</v>
      </c>
      <c r="U50" s="868"/>
      <c r="V50" s="868"/>
      <c r="W50" s="147" t="s">
        <v>259</v>
      </c>
      <c r="X50" s="868" t="s">
        <v>171</v>
      </c>
      <c r="Y50" s="868"/>
      <c r="Z50" s="869"/>
    </row>
    <row r="51" spans="2:26" ht="15.75" customHeight="1" x14ac:dyDescent="0.15">
      <c r="B51" s="838"/>
      <c r="C51" s="838"/>
      <c r="D51" s="849"/>
      <c r="E51" s="859"/>
      <c r="F51" s="859"/>
      <c r="G51" s="859"/>
      <c r="H51" s="859"/>
      <c r="I51" s="859"/>
      <c r="J51" s="137" t="s">
        <v>165</v>
      </c>
      <c r="K51" s="868" t="s">
        <v>171</v>
      </c>
      <c r="L51" s="868"/>
      <c r="M51" s="868"/>
      <c r="N51" s="147" t="s">
        <v>260</v>
      </c>
      <c r="O51" s="868" t="s">
        <v>171</v>
      </c>
      <c r="P51" s="868"/>
      <c r="Q51" s="869"/>
      <c r="R51" s="138"/>
      <c r="S51" s="137" t="s">
        <v>169</v>
      </c>
      <c r="T51" s="868" t="s">
        <v>171</v>
      </c>
      <c r="U51" s="868"/>
      <c r="V51" s="868"/>
      <c r="W51" s="147" t="s">
        <v>261</v>
      </c>
      <c r="X51" s="868" t="s">
        <v>171</v>
      </c>
      <c r="Y51" s="868"/>
      <c r="Z51" s="869"/>
    </row>
    <row r="52" spans="2:26" ht="15.75" customHeight="1" x14ac:dyDescent="0.15">
      <c r="B52" s="838"/>
      <c r="C52" s="838"/>
      <c r="D52" s="849"/>
      <c r="E52" s="859"/>
      <c r="F52" s="859"/>
      <c r="G52" s="859"/>
      <c r="H52" s="859"/>
      <c r="I52" s="859"/>
      <c r="J52" s="137" t="s">
        <v>166</v>
      </c>
      <c r="K52" s="868" t="s">
        <v>171</v>
      </c>
      <c r="L52" s="868"/>
      <c r="M52" s="868"/>
      <c r="N52" s="147" t="s">
        <v>262</v>
      </c>
      <c r="O52" s="868" t="s">
        <v>171</v>
      </c>
      <c r="P52" s="868"/>
      <c r="Q52" s="869"/>
      <c r="R52" s="138"/>
      <c r="S52" s="137" t="s">
        <v>170</v>
      </c>
      <c r="T52" s="868" t="s">
        <v>171</v>
      </c>
      <c r="U52" s="868"/>
      <c r="V52" s="868"/>
      <c r="W52" s="147" t="s">
        <v>263</v>
      </c>
      <c r="X52" s="868" t="s">
        <v>171</v>
      </c>
      <c r="Y52" s="868"/>
      <c r="Z52" s="869"/>
    </row>
    <row r="53" spans="2:26" ht="15.75" customHeight="1" x14ac:dyDescent="0.15">
      <c r="B53" s="838"/>
      <c r="C53" s="838"/>
      <c r="D53" s="849"/>
      <c r="E53" s="859"/>
      <c r="F53" s="859"/>
      <c r="G53" s="859"/>
      <c r="H53" s="859"/>
      <c r="I53" s="859"/>
      <c r="J53" s="137" t="s">
        <v>167</v>
      </c>
      <c r="K53" s="868" t="s">
        <v>171</v>
      </c>
      <c r="L53" s="868"/>
      <c r="M53" s="868"/>
      <c r="N53" s="147" t="s">
        <v>264</v>
      </c>
      <c r="O53" s="868" t="s">
        <v>171</v>
      </c>
      <c r="P53" s="868"/>
      <c r="Q53" s="869"/>
      <c r="R53" s="139"/>
      <c r="S53" s="863"/>
      <c r="T53" s="864"/>
      <c r="U53" s="864"/>
      <c r="V53" s="864"/>
      <c r="W53" s="864"/>
      <c r="X53" s="864"/>
      <c r="Y53" s="864"/>
      <c r="Z53" s="865"/>
    </row>
  </sheetData>
  <mergeCells count="151">
    <mergeCell ref="E49:I49"/>
    <mergeCell ref="J49:Z49"/>
    <mergeCell ref="E50:I53"/>
    <mergeCell ref="K50:M50"/>
    <mergeCell ref="O50:Q50"/>
    <mergeCell ref="T50:V50"/>
    <mergeCell ref="X50:Z50"/>
    <mergeCell ref="K51:M51"/>
    <mergeCell ref="K53:M53"/>
    <mergeCell ref="O53:Q53"/>
    <mergeCell ref="S53:Z53"/>
    <mergeCell ref="O51:Q51"/>
    <mergeCell ref="K52:M52"/>
    <mergeCell ref="O52:Q52"/>
    <mergeCell ref="T52:V52"/>
    <mergeCell ref="X52:Z52"/>
    <mergeCell ref="J36:Z36"/>
    <mergeCell ref="E37:I37"/>
    <mergeCell ref="J37:Z37"/>
    <mergeCell ref="E38:I38"/>
    <mergeCell ref="J38:Z38"/>
    <mergeCell ref="E39:I39"/>
    <mergeCell ref="J39:Z39"/>
    <mergeCell ref="E40:I43"/>
    <mergeCell ref="K40:M40"/>
    <mergeCell ref="O40:Q40"/>
    <mergeCell ref="T40:V40"/>
    <mergeCell ref="X40:Z40"/>
    <mergeCell ref="K41:M41"/>
    <mergeCell ref="O41:Q41"/>
    <mergeCell ref="T41:V41"/>
    <mergeCell ref="X41:Z41"/>
    <mergeCell ref="K42:M42"/>
    <mergeCell ref="O42:Q42"/>
    <mergeCell ref="T42:V42"/>
    <mergeCell ref="X42:Z42"/>
    <mergeCell ref="B34:C43"/>
    <mergeCell ref="D34:I34"/>
    <mergeCell ref="J34:Z34"/>
    <mergeCell ref="D35:I35"/>
    <mergeCell ref="J35:Z35"/>
    <mergeCell ref="D36:D43"/>
    <mergeCell ref="E36:I36"/>
    <mergeCell ref="T51:V51"/>
    <mergeCell ref="X51:Z51"/>
    <mergeCell ref="K43:M43"/>
    <mergeCell ref="O43:Q43"/>
    <mergeCell ref="S43:Z43"/>
    <mergeCell ref="B44:C53"/>
    <mergeCell ref="D44:I44"/>
    <mergeCell ref="J44:Z44"/>
    <mergeCell ref="D45:I45"/>
    <mergeCell ref="J45:Z45"/>
    <mergeCell ref="D46:D53"/>
    <mergeCell ref="E46:I46"/>
    <mergeCell ref="J46:Z46"/>
    <mergeCell ref="E47:I47"/>
    <mergeCell ref="J47:Z47"/>
    <mergeCell ref="E48:I48"/>
    <mergeCell ref="J48:Z48"/>
    <mergeCell ref="K32:M32"/>
    <mergeCell ref="O32:Q32"/>
    <mergeCell ref="T32:V32"/>
    <mergeCell ref="X32:Z32"/>
    <mergeCell ref="B24:C33"/>
    <mergeCell ref="D24:I24"/>
    <mergeCell ref="J24:Z24"/>
    <mergeCell ref="D25:I25"/>
    <mergeCell ref="J25:Z25"/>
    <mergeCell ref="D26:D33"/>
    <mergeCell ref="E26:I26"/>
    <mergeCell ref="J26:Z26"/>
    <mergeCell ref="E27:I27"/>
    <mergeCell ref="J27:Z27"/>
    <mergeCell ref="E28:I28"/>
    <mergeCell ref="J28:Z28"/>
    <mergeCell ref="E29:I29"/>
    <mergeCell ref="J29:Z29"/>
    <mergeCell ref="E30:I33"/>
    <mergeCell ref="K30:M30"/>
    <mergeCell ref="O30:Q30"/>
    <mergeCell ref="K33:M33"/>
    <mergeCell ref="O33:Q33"/>
    <mergeCell ref="S33:Z33"/>
    <mergeCell ref="T30:V30"/>
    <mergeCell ref="X30:Z30"/>
    <mergeCell ref="K31:M31"/>
    <mergeCell ref="O22:Q22"/>
    <mergeCell ref="T22:V22"/>
    <mergeCell ref="X22:Z22"/>
    <mergeCell ref="K23:M23"/>
    <mergeCell ref="O23:Q23"/>
    <mergeCell ref="S23:Z23"/>
    <mergeCell ref="O31:Q31"/>
    <mergeCell ref="T31:V31"/>
    <mergeCell ref="X31:Z31"/>
    <mergeCell ref="E20:I23"/>
    <mergeCell ref="K20:M20"/>
    <mergeCell ref="O20:Q20"/>
    <mergeCell ref="T20:V20"/>
    <mergeCell ref="X20:Z20"/>
    <mergeCell ref="K21:M21"/>
    <mergeCell ref="O21:Q21"/>
    <mergeCell ref="T21:V21"/>
    <mergeCell ref="X21:Z21"/>
    <mergeCell ref="K22:M22"/>
    <mergeCell ref="B14:C23"/>
    <mergeCell ref="D14:I14"/>
    <mergeCell ref="J14:Z14"/>
    <mergeCell ref="D15:I15"/>
    <mergeCell ref="J15:Z15"/>
    <mergeCell ref="D16:D23"/>
    <mergeCell ref="E16:I16"/>
    <mergeCell ref="K11:M11"/>
    <mergeCell ref="O11:Q11"/>
    <mergeCell ref="T11:V11"/>
    <mergeCell ref="X11:Z11"/>
    <mergeCell ref="K12:M12"/>
    <mergeCell ref="O12:Q12"/>
    <mergeCell ref="T12:V12"/>
    <mergeCell ref="X12:Z12"/>
    <mergeCell ref="J16:Z16"/>
    <mergeCell ref="E17:I17"/>
    <mergeCell ref="J17:Z17"/>
    <mergeCell ref="E18:I18"/>
    <mergeCell ref="J18:Z18"/>
    <mergeCell ref="E19:I19"/>
    <mergeCell ref="J19:Z19"/>
    <mergeCell ref="K13:M13"/>
    <mergeCell ref="O13:Q13"/>
    <mergeCell ref="B3:Z3"/>
    <mergeCell ref="B4:C13"/>
    <mergeCell ref="D4:I4"/>
    <mergeCell ref="J4:Z4"/>
    <mergeCell ref="D5:I5"/>
    <mergeCell ref="J5:Z5"/>
    <mergeCell ref="D6:D13"/>
    <mergeCell ref="E6:I6"/>
    <mergeCell ref="J6:Z6"/>
    <mergeCell ref="E7:I7"/>
    <mergeCell ref="J7:Z7"/>
    <mergeCell ref="E8:I8"/>
    <mergeCell ref="J8:Z8"/>
    <mergeCell ref="E9:I9"/>
    <mergeCell ref="J9:Z9"/>
    <mergeCell ref="E10:I13"/>
    <mergeCell ref="K10:M10"/>
    <mergeCell ref="O10:Q10"/>
    <mergeCell ref="T10:V10"/>
    <mergeCell ref="X10:Z10"/>
    <mergeCell ref="S13:Z13"/>
  </mergeCells>
  <phoneticPr fontId="5"/>
  <pageMargins left="0.59055118110236227" right="0.39370078740157483" top="0.39370078740157483" bottom="0.19685039370078741" header="0" footer="0"/>
  <pageSetup paperSize="9" scale="92"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F6615-EE56-4F8F-A918-5B88A8FA723B}">
  <dimension ref="A1:AN76"/>
  <sheetViews>
    <sheetView showGridLines="0" view="pageBreakPreview" zoomScaleNormal="100" zoomScaleSheetLayoutView="100" workbookViewId="0"/>
  </sheetViews>
  <sheetFormatPr defaultColWidth="8.25" defaultRowHeight="21" customHeight="1" x14ac:dyDescent="0.15"/>
  <cols>
    <col min="1" max="1" width="2.625" style="38" customWidth="1"/>
    <col min="2" max="2" width="12.125" style="39" customWidth="1"/>
    <col min="3" max="3" width="6.625" style="38" customWidth="1"/>
    <col min="4" max="5" width="7.625" style="38" customWidth="1"/>
    <col min="6" max="36" width="2.625" style="38" customWidth="1"/>
    <col min="37" max="37" width="6.625" style="38" customWidth="1"/>
    <col min="38" max="39" width="7.625" style="38" customWidth="1"/>
    <col min="40" max="40" width="5.625" style="38" customWidth="1"/>
    <col min="41" max="16384" width="8.25" style="38"/>
  </cols>
  <sheetData>
    <row r="1" spans="1:40" ht="20.100000000000001" customHeight="1" x14ac:dyDescent="0.15">
      <c r="A1" s="523" t="s">
        <v>64</v>
      </c>
      <c r="C1" s="524"/>
      <c r="D1" s="524"/>
      <c r="E1" s="524"/>
      <c r="F1" s="524"/>
      <c r="G1" s="524"/>
      <c r="H1" s="524"/>
      <c r="I1" s="524"/>
      <c r="J1" s="524"/>
      <c r="K1" s="524"/>
      <c r="L1" s="524"/>
      <c r="M1" s="524"/>
      <c r="N1" s="524"/>
      <c r="O1" s="524"/>
      <c r="P1" s="524"/>
      <c r="Q1" s="524"/>
      <c r="R1" s="524"/>
      <c r="S1" s="524"/>
      <c r="T1" s="524"/>
      <c r="U1" s="524"/>
      <c r="V1" s="524"/>
      <c r="W1" s="524"/>
      <c r="X1" s="260"/>
      <c r="Y1" s="260"/>
      <c r="Z1" s="525"/>
      <c r="AA1" s="525"/>
      <c r="AB1" s="525"/>
      <c r="AC1" s="525"/>
      <c r="AD1" s="526"/>
      <c r="AE1" s="526"/>
      <c r="AF1" s="526"/>
      <c r="AG1" s="526"/>
      <c r="AH1" s="526"/>
      <c r="AI1" s="527" t="s">
        <v>912</v>
      </c>
      <c r="AJ1" s="527"/>
      <c r="AK1" s="870" t="s">
        <v>913</v>
      </c>
      <c r="AL1" s="870"/>
      <c r="AM1" s="870"/>
      <c r="AN1" s="870"/>
    </row>
    <row r="2" spans="1:40" ht="18" customHeight="1" x14ac:dyDescent="0.15">
      <c r="A2" s="525"/>
      <c r="B2" s="528"/>
      <c r="C2" s="528"/>
      <c r="D2" s="528"/>
      <c r="E2" s="528"/>
      <c r="F2" s="528"/>
      <c r="G2" s="528"/>
      <c r="H2" s="528"/>
      <c r="I2" s="528"/>
      <c r="J2" s="528"/>
      <c r="K2" s="528"/>
      <c r="L2" s="528"/>
      <c r="M2" s="871">
        <v>2024</v>
      </c>
      <c r="N2" s="871"/>
      <c r="O2" s="871"/>
      <c r="P2" s="871"/>
      <c r="Q2" s="872" t="s">
        <v>357</v>
      </c>
      <c r="R2" s="872"/>
      <c r="S2" s="871">
        <v>5</v>
      </c>
      <c r="T2" s="871"/>
      <c r="U2" s="872" t="s">
        <v>160</v>
      </c>
      <c r="V2" s="872"/>
      <c r="W2" s="528"/>
      <c r="X2" s="528"/>
      <c r="Y2" s="528"/>
      <c r="Z2" s="525"/>
      <c r="AA2" s="525"/>
      <c r="AC2" s="527"/>
      <c r="AD2" s="528"/>
      <c r="AE2" s="528"/>
      <c r="AF2" s="528"/>
      <c r="AG2" s="528"/>
      <c r="AH2" s="528"/>
      <c r="AI2" s="527" t="s">
        <v>914</v>
      </c>
      <c r="AJ2" s="527"/>
      <c r="AK2" s="873"/>
      <c r="AL2" s="873"/>
      <c r="AM2" s="873"/>
      <c r="AN2" s="873"/>
    </row>
    <row r="3" spans="1:40" ht="18" customHeight="1" x14ac:dyDescent="0.15">
      <c r="A3" s="529"/>
      <c r="B3" s="529"/>
      <c r="C3" s="529"/>
      <c r="D3" s="529"/>
      <c r="E3" s="529"/>
      <c r="F3" s="529"/>
      <c r="G3" s="529"/>
      <c r="H3" s="529"/>
      <c r="I3" s="529"/>
      <c r="J3" s="529"/>
      <c r="K3" s="529"/>
      <c r="L3" s="529"/>
      <c r="M3" s="529"/>
      <c r="N3" s="529"/>
      <c r="O3" s="529"/>
      <c r="P3" s="529"/>
      <c r="Q3" s="529"/>
      <c r="R3" s="529"/>
      <c r="S3" s="529"/>
      <c r="T3" s="529"/>
      <c r="U3" s="529"/>
      <c r="V3" s="529"/>
      <c r="W3" s="529"/>
      <c r="Y3" s="530"/>
      <c r="Z3" s="530"/>
      <c r="AA3" s="530"/>
      <c r="AB3" s="525"/>
      <c r="AC3" s="530"/>
      <c r="AD3" s="530"/>
      <c r="AE3" s="530"/>
      <c r="AF3" s="530"/>
      <c r="AG3" s="530"/>
      <c r="AH3" s="530"/>
      <c r="AI3" s="531" t="s">
        <v>915</v>
      </c>
      <c r="AJ3" s="527"/>
      <c r="AK3" s="874"/>
      <c r="AL3" s="874"/>
      <c r="AM3" s="874"/>
      <c r="AN3" s="874"/>
    </row>
    <row r="4" spans="1:40" ht="18" customHeight="1" x14ac:dyDescent="0.15">
      <c r="A4" s="529"/>
      <c r="B4" s="529"/>
      <c r="C4" s="529"/>
      <c r="D4" s="529"/>
      <c r="E4" s="529"/>
      <c r="F4" s="529"/>
      <c r="G4" s="529"/>
      <c r="H4" s="529"/>
      <c r="I4" s="529"/>
      <c r="J4" s="529"/>
      <c r="K4" s="529"/>
      <c r="L4" s="529"/>
      <c r="M4" s="529"/>
      <c r="N4" s="529"/>
      <c r="O4" s="529"/>
      <c r="P4" s="529"/>
      <c r="Q4" s="529"/>
      <c r="R4" s="529"/>
      <c r="S4" s="529"/>
      <c r="T4" s="529"/>
      <c r="U4" s="529"/>
      <c r="V4" s="529"/>
      <c r="W4" s="529"/>
      <c r="Y4" s="530"/>
      <c r="Z4" s="530"/>
      <c r="AA4" s="530"/>
      <c r="AB4" s="525"/>
      <c r="AC4" s="530"/>
      <c r="AD4" s="530"/>
      <c r="AE4" s="530"/>
      <c r="AF4" s="530"/>
      <c r="AG4" s="530"/>
      <c r="AH4" s="530"/>
      <c r="AI4" s="531" t="s">
        <v>916</v>
      </c>
      <c r="AJ4" s="527"/>
      <c r="AK4" s="874"/>
      <c r="AL4" s="874"/>
      <c r="AM4" s="874"/>
      <c r="AN4" s="874"/>
    </row>
    <row r="5" spans="1:40" ht="18" customHeight="1" x14ac:dyDescent="0.15">
      <c r="A5" s="529"/>
      <c r="B5" s="529"/>
      <c r="C5" s="529"/>
      <c r="D5" s="529"/>
      <c r="E5" s="529"/>
      <c r="F5" s="529"/>
      <c r="G5" s="529"/>
      <c r="H5" s="529"/>
      <c r="I5" s="529"/>
      <c r="J5" s="529"/>
      <c r="K5" s="529"/>
      <c r="L5" s="529"/>
      <c r="M5" s="529"/>
      <c r="N5" s="529"/>
      <c r="O5" s="529"/>
      <c r="P5" s="529"/>
      <c r="Q5" s="529"/>
      <c r="R5" s="529"/>
      <c r="S5" s="529"/>
      <c r="U5" s="529"/>
      <c r="V5" s="529"/>
      <c r="W5" s="529"/>
      <c r="Y5" s="530"/>
      <c r="Z5" s="530"/>
      <c r="AA5" s="530"/>
      <c r="AB5" s="525"/>
      <c r="AC5" s="530"/>
      <c r="AD5" s="530"/>
      <c r="AE5" s="530"/>
      <c r="AF5" s="530"/>
      <c r="AG5" s="531" t="s">
        <v>917</v>
      </c>
      <c r="AH5" s="875"/>
      <c r="AI5" s="875"/>
      <c r="AJ5" s="875"/>
      <c r="AK5" s="530" t="s">
        <v>918</v>
      </c>
      <c r="AL5" s="532"/>
      <c r="AM5" s="530" t="s">
        <v>919</v>
      </c>
      <c r="AN5" s="525"/>
    </row>
    <row r="6" spans="1:40" ht="9.9499999999999993" customHeight="1" x14ac:dyDescent="0.15">
      <c r="A6" s="525"/>
      <c r="B6" s="533"/>
      <c r="C6" s="533"/>
      <c r="D6" s="533"/>
      <c r="E6" s="533"/>
      <c r="F6" s="533"/>
      <c r="G6" s="533"/>
      <c r="H6" s="533"/>
      <c r="I6" s="533"/>
      <c r="J6" s="533"/>
      <c r="K6" s="533"/>
      <c r="L6" s="533"/>
      <c r="M6" s="533"/>
      <c r="N6" s="533"/>
      <c r="O6" s="533"/>
      <c r="P6" s="533"/>
      <c r="Q6" s="533"/>
      <c r="R6" s="533"/>
      <c r="S6" s="533"/>
      <c r="T6" s="533"/>
      <c r="U6" s="533"/>
      <c r="V6" s="533"/>
      <c r="W6" s="533"/>
      <c r="X6" s="528"/>
      <c r="Y6" s="528"/>
      <c r="Z6" s="528"/>
      <c r="AA6" s="528"/>
      <c r="AB6" s="528"/>
      <c r="AC6" s="528"/>
      <c r="AD6" s="528"/>
      <c r="AE6" s="528"/>
      <c r="AF6" s="528"/>
      <c r="AG6" s="528"/>
      <c r="AH6" s="528"/>
      <c r="AI6" s="528"/>
      <c r="AJ6" s="528"/>
      <c r="AK6" s="528"/>
      <c r="AL6" s="528"/>
      <c r="AM6" s="525"/>
      <c r="AN6" s="525"/>
    </row>
    <row r="7" spans="1:40" ht="15" customHeight="1" x14ac:dyDescent="0.15">
      <c r="A7" s="876" t="s">
        <v>920</v>
      </c>
      <c r="B7" s="877" t="s">
        <v>921</v>
      </c>
      <c r="C7" s="879" t="s">
        <v>922</v>
      </c>
      <c r="D7" s="882" t="s">
        <v>923</v>
      </c>
      <c r="E7" s="883" t="s">
        <v>924</v>
      </c>
      <c r="F7" s="884" t="s">
        <v>925</v>
      </c>
      <c r="G7" s="884"/>
      <c r="H7" s="884"/>
      <c r="I7" s="884"/>
      <c r="J7" s="884"/>
      <c r="K7" s="884"/>
      <c r="L7" s="884"/>
      <c r="M7" s="884"/>
      <c r="N7" s="884"/>
      <c r="O7" s="884"/>
      <c r="P7" s="884"/>
      <c r="Q7" s="884"/>
      <c r="R7" s="884"/>
      <c r="S7" s="884"/>
      <c r="T7" s="884"/>
      <c r="U7" s="884"/>
      <c r="V7" s="884"/>
      <c r="W7" s="884"/>
      <c r="X7" s="884"/>
      <c r="Y7" s="884"/>
      <c r="Z7" s="884"/>
      <c r="AA7" s="884"/>
      <c r="AB7" s="884"/>
      <c r="AC7" s="884"/>
      <c r="AD7" s="884"/>
      <c r="AE7" s="884"/>
      <c r="AF7" s="884"/>
      <c r="AG7" s="884"/>
      <c r="AH7" s="884"/>
      <c r="AI7" s="884"/>
      <c r="AJ7" s="884"/>
      <c r="AK7" s="885" t="s">
        <v>926</v>
      </c>
      <c r="AL7" s="889" t="s">
        <v>927</v>
      </c>
      <c r="AM7" s="890" t="s">
        <v>928</v>
      </c>
      <c r="AN7" s="890"/>
    </row>
    <row r="8" spans="1:40" ht="15" customHeight="1" x14ac:dyDescent="0.15">
      <c r="A8" s="876"/>
      <c r="B8" s="878"/>
      <c r="C8" s="880"/>
      <c r="D8" s="882"/>
      <c r="E8" s="883"/>
      <c r="F8" s="882" t="s">
        <v>66</v>
      </c>
      <c r="G8" s="882"/>
      <c r="H8" s="882"/>
      <c r="I8" s="882"/>
      <c r="J8" s="882"/>
      <c r="K8" s="882"/>
      <c r="L8" s="882"/>
      <c r="M8" s="882" t="s">
        <v>67</v>
      </c>
      <c r="N8" s="882"/>
      <c r="O8" s="882"/>
      <c r="P8" s="882"/>
      <c r="Q8" s="882"/>
      <c r="R8" s="882"/>
      <c r="S8" s="882"/>
      <c r="T8" s="882" t="s">
        <v>68</v>
      </c>
      <c r="U8" s="882"/>
      <c r="V8" s="882"/>
      <c r="W8" s="882"/>
      <c r="X8" s="882"/>
      <c r="Y8" s="882"/>
      <c r="Z8" s="882"/>
      <c r="AA8" s="882" t="s">
        <v>69</v>
      </c>
      <c r="AB8" s="882"/>
      <c r="AC8" s="882"/>
      <c r="AD8" s="882"/>
      <c r="AE8" s="882"/>
      <c r="AF8" s="882"/>
      <c r="AG8" s="882"/>
      <c r="AH8" s="882" t="s">
        <v>929</v>
      </c>
      <c r="AI8" s="882"/>
      <c r="AJ8" s="882"/>
      <c r="AK8" s="885"/>
      <c r="AL8" s="889"/>
      <c r="AM8" s="890"/>
      <c r="AN8" s="890"/>
    </row>
    <row r="9" spans="1:40" ht="15" customHeight="1" x14ac:dyDescent="0.15">
      <c r="A9" s="876"/>
      <c r="B9" s="887" t="s">
        <v>930</v>
      </c>
      <c r="C9" s="880"/>
      <c r="D9" s="882"/>
      <c r="E9" s="883"/>
      <c r="F9" s="537">
        <f>DATE($M$2,$S$2,1)</f>
        <v>45413</v>
      </c>
      <c r="G9" s="537">
        <f>DATE($M$2,$S$2,2)</f>
        <v>45414</v>
      </c>
      <c r="H9" s="537">
        <f>DATE($M$2,$S$2,3)</f>
        <v>45415</v>
      </c>
      <c r="I9" s="537">
        <f>DATE($M$2,$S$2,4)</f>
        <v>45416</v>
      </c>
      <c r="J9" s="537">
        <f>DATE($M$2,$S$2,5)</f>
        <v>45417</v>
      </c>
      <c r="K9" s="537">
        <f>DATE($M$2,$S$2,6)</f>
        <v>45418</v>
      </c>
      <c r="L9" s="537">
        <f>DATE($M$2,$S$2,7)</f>
        <v>45419</v>
      </c>
      <c r="M9" s="537">
        <f>DATE($M$2,$S$2,8)</f>
        <v>45420</v>
      </c>
      <c r="N9" s="537">
        <f>DATE($M$2,$S$2,9)</f>
        <v>45421</v>
      </c>
      <c r="O9" s="537">
        <f>DATE($M$2,$S$2,10)</f>
        <v>45422</v>
      </c>
      <c r="P9" s="537">
        <f>DATE($M$2,$S$2,11)</f>
        <v>45423</v>
      </c>
      <c r="Q9" s="537">
        <f>DATE($M$2,$S$2,12)</f>
        <v>45424</v>
      </c>
      <c r="R9" s="537">
        <f>DATE($M$2,$S$2,13)</f>
        <v>45425</v>
      </c>
      <c r="S9" s="537">
        <f>DATE($M$2,$S$2,14)</f>
        <v>45426</v>
      </c>
      <c r="T9" s="537">
        <f>DATE($M$2,$S$2,15)</f>
        <v>45427</v>
      </c>
      <c r="U9" s="537">
        <f>DATE($M$2,$S$2,16)</f>
        <v>45428</v>
      </c>
      <c r="V9" s="537">
        <f>DATE($M$2,$S$2,17)</f>
        <v>45429</v>
      </c>
      <c r="W9" s="537">
        <f>DATE($M$2,$S$2,18)</f>
        <v>45430</v>
      </c>
      <c r="X9" s="537">
        <f>DATE($M$2,$S$2,19)</f>
        <v>45431</v>
      </c>
      <c r="Y9" s="537">
        <f>DATE($M$2,$S$2,20)</f>
        <v>45432</v>
      </c>
      <c r="Z9" s="537">
        <f>DATE($M$2,$S$2,21)</f>
        <v>45433</v>
      </c>
      <c r="AA9" s="537">
        <f>DATE($M$2,$S$2,22)</f>
        <v>45434</v>
      </c>
      <c r="AB9" s="537">
        <f>DATE($M$2,$S$2,23)</f>
        <v>45435</v>
      </c>
      <c r="AC9" s="537">
        <f>DATE($M$2,$S$2,24)</f>
        <v>45436</v>
      </c>
      <c r="AD9" s="537">
        <f>DATE($M$2,$S$2,25)</f>
        <v>45437</v>
      </c>
      <c r="AE9" s="537">
        <f>DATE($M$2,$S$2,26)</f>
        <v>45438</v>
      </c>
      <c r="AF9" s="537">
        <f>DATE($M$2,$S$2,27)</f>
        <v>45439</v>
      </c>
      <c r="AG9" s="537">
        <f>DATE($M$2,$S$2,28)</f>
        <v>45440</v>
      </c>
      <c r="AH9" s="537">
        <f>IF(DAY(EOMONTH(F9,0))&lt;29,"",DATE($M$2,$S$2,29))</f>
        <v>45441</v>
      </c>
      <c r="AI9" s="537">
        <f>IF(DAY(EOMONTH(F9,0))&lt;30,"",DATE($M$2,$S$2,30))</f>
        <v>45442</v>
      </c>
      <c r="AJ9" s="537">
        <f>IF(DAY(EOMONTH(F9,0))&lt;31,"",DATE($M$2,$S$2,31))</f>
        <v>45443</v>
      </c>
      <c r="AK9" s="885"/>
      <c r="AL9" s="889"/>
      <c r="AM9" s="890"/>
      <c r="AN9" s="890"/>
    </row>
    <row r="10" spans="1:40" ht="15" customHeight="1" x14ac:dyDescent="0.15">
      <c r="A10" s="876"/>
      <c r="B10" s="888"/>
      <c r="C10" s="881"/>
      <c r="D10" s="882"/>
      <c r="E10" s="883"/>
      <c r="F10" s="538">
        <f>DATE($M$2,$S$2,1)</f>
        <v>45413</v>
      </c>
      <c r="G10" s="538">
        <f>DATE($M$2,$S$2,2)</f>
        <v>45414</v>
      </c>
      <c r="H10" s="538">
        <f>DATE($M$2,$S$2,3)</f>
        <v>45415</v>
      </c>
      <c r="I10" s="538">
        <f>DATE($M$2,$S$2,4)</f>
        <v>45416</v>
      </c>
      <c r="J10" s="538">
        <f>DATE($M$2,$S$2,5)</f>
        <v>45417</v>
      </c>
      <c r="K10" s="538">
        <f>DATE($M$2,$S$2,6)</f>
        <v>45418</v>
      </c>
      <c r="L10" s="538">
        <f>DATE($M$2,$S$2,7)</f>
        <v>45419</v>
      </c>
      <c r="M10" s="538">
        <f>DATE($M$2,$S$2,8)</f>
        <v>45420</v>
      </c>
      <c r="N10" s="538">
        <f>DATE($M$2,$S$2,9)</f>
        <v>45421</v>
      </c>
      <c r="O10" s="538">
        <f>DATE($M$2,$S$2,10)</f>
        <v>45422</v>
      </c>
      <c r="P10" s="538">
        <f>DATE($M$2,$S$2,11)</f>
        <v>45423</v>
      </c>
      <c r="Q10" s="538">
        <f>DATE($M$2,$S$2,12)</f>
        <v>45424</v>
      </c>
      <c r="R10" s="538">
        <f>DATE($M$2,$S$2,13)</f>
        <v>45425</v>
      </c>
      <c r="S10" s="538">
        <f>DATE($M$2,$S$2,14)</f>
        <v>45426</v>
      </c>
      <c r="T10" s="538">
        <f>DATE($M$2,$S$2,15)</f>
        <v>45427</v>
      </c>
      <c r="U10" s="538">
        <f>DATE($M$2,$S$2,16)</f>
        <v>45428</v>
      </c>
      <c r="V10" s="538">
        <f>DATE($M$2,$S$2,17)</f>
        <v>45429</v>
      </c>
      <c r="W10" s="538">
        <f>DATE($M$2,$S$2,18)</f>
        <v>45430</v>
      </c>
      <c r="X10" s="538">
        <f>DATE($M$2,$S$2,19)</f>
        <v>45431</v>
      </c>
      <c r="Y10" s="538">
        <f>DATE($M$2,$S$2,20)</f>
        <v>45432</v>
      </c>
      <c r="Z10" s="538">
        <f>DATE($M$2,$S$2,21)</f>
        <v>45433</v>
      </c>
      <c r="AA10" s="538">
        <f>DATE($M$2,$S$2,22)</f>
        <v>45434</v>
      </c>
      <c r="AB10" s="538">
        <f>DATE($M$2,$S$2,23)</f>
        <v>45435</v>
      </c>
      <c r="AC10" s="538">
        <f>DATE($M$2,$S$2,24)</f>
        <v>45436</v>
      </c>
      <c r="AD10" s="538">
        <f>DATE($M$2,$S$2,25)</f>
        <v>45437</v>
      </c>
      <c r="AE10" s="538">
        <f>DATE($M$2,$S$2,26)</f>
        <v>45438</v>
      </c>
      <c r="AF10" s="538">
        <f>DATE($M$2,$S$2,27)</f>
        <v>45439</v>
      </c>
      <c r="AG10" s="538">
        <f>DATE($M$2,$S$2,28)</f>
        <v>45440</v>
      </c>
      <c r="AH10" s="538">
        <f>IF(DAY(EOMONTH(F10,0))&lt;29,"",DATE($M$2,$S$2,29))</f>
        <v>45441</v>
      </c>
      <c r="AI10" s="538">
        <f>IF(DAY(EOMONTH(F10,0))&lt;30,"",DATE($M$2,$S$2,30))</f>
        <v>45442</v>
      </c>
      <c r="AJ10" s="538">
        <f>IF(DAY(EOMONTH(F10,0))&lt;31,"",DATE($M$2,$S$2,31))</f>
        <v>45443</v>
      </c>
      <c r="AK10" s="885"/>
      <c r="AL10" s="889"/>
      <c r="AM10" s="890"/>
      <c r="AN10" s="890"/>
    </row>
    <row r="11" spans="1:40" ht="18" customHeight="1" x14ac:dyDescent="0.15">
      <c r="A11" s="534">
        <v>1</v>
      </c>
      <c r="B11" s="539" t="s">
        <v>931</v>
      </c>
      <c r="C11" s="540" t="s">
        <v>932</v>
      </c>
      <c r="D11" s="541"/>
      <c r="E11" s="542" t="s">
        <v>932</v>
      </c>
      <c r="F11" s="543"/>
      <c r="G11" s="543"/>
      <c r="H11" s="543"/>
      <c r="I11" s="543"/>
      <c r="J11" s="543"/>
      <c r="K11" s="543"/>
      <c r="L11" s="543"/>
      <c r="M11" s="543"/>
      <c r="N11" s="543"/>
      <c r="O11" s="543"/>
      <c r="P11" s="543"/>
      <c r="Q11" s="543"/>
      <c r="R11" s="543"/>
      <c r="S11" s="543"/>
      <c r="T11" s="543"/>
      <c r="U11" s="543"/>
      <c r="V11" s="543"/>
      <c r="W11" s="543"/>
      <c r="X11" s="543"/>
      <c r="Y11" s="543"/>
      <c r="Z11" s="543"/>
      <c r="AA11" s="543"/>
      <c r="AB11" s="543"/>
      <c r="AC11" s="543"/>
      <c r="AD11" s="543"/>
      <c r="AE11" s="543"/>
      <c r="AF11" s="543"/>
      <c r="AG11" s="543"/>
      <c r="AH11" s="543"/>
      <c r="AI11" s="543"/>
      <c r="AJ11" s="543"/>
      <c r="AK11" s="544">
        <f>+SUM(F11:AJ11)</f>
        <v>0</v>
      </c>
      <c r="AL11" s="545">
        <f>IF($AK$3="４週",AK11/4,AK11/(DAY(EOMONTH($F$9,0))/7))</f>
        <v>0</v>
      </c>
      <c r="AM11" s="886"/>
      <c r="AN11" s="886"/>
    </row>
    <row r="12" spans="1:40" ht="18" customHeight="1" x14ac:dyDescent="0.15">
      <c r="A12" s="534">
        <v>2</v>
      </c>
      <c r="B12" s="539" t="s">
        <v>933</v>
      </c>
      <c r="C12" s="540" t="s">
        <v>934</v>
      </c>
      <c r="D12" s="541"/>
      <c r="E12" s="542" t="s">
        <v>934</v>
      </c>
      <c r="F12" s="543"/>
      <c r="G12" s="543"/>
      <c r="H12" s="543"/>
      <c r="I12" s="543"/>
      <c r="J12" s="543"/>
      <c r="K12" s="543"/>
      <c r="L12" s="543"/>
      <c r="M12" s="543"/>
      <c r="N12" s="543"/>
      <c r="O12" s="543"/>
      <c r="P12" s="543"/>
      <c r="Q12" s="543"/>
      <c r="R12" s="543"/>
      <c r="S12" s="543"/>
      <c r="T12" s="543"/>
      <c r="U12" s="543"/>
      <c r="V12" s="543"/>
      <c r="W12" s="543"/>
      <c r="X12" s="543"/>
      <c r="Y12" s="543"/>
      <c r="Z12" s="543"/>
      <c r="AA12" s="543"/>
      <c r="AB12" s="543"/>
      <c r="AC12" s="543"/>
      <c r="AD12" s="543"/>
      <c r="AE12" s="543"/>
      <c r="AF12" s="543"/>
      <c r="AG12" s="543"/>
      <c r="AH12" s="543"/>
      <c r="AI12" s="543"/>
      <c r="AJ12" s="543"/>
      <c r="AK12" s="544">
        <f t="shared" ref="AK12:AK31" si="0">+SUM(F12:AJ12)</f>
        <v>0</v>
      </c>
      <c r="AL12" s="545">
        <f>IF($AK$3="４週",AK12/4,AK12/(DAY(EOMONTH($F$9,0))/7))</f>
        <v>0</v>
      </c>
      <c r="AM12" s="886"/>
      <c r="AN12" s="886"/>
    </row>
    <row r="13" spans="1:40" ht="18" customHeight="1" x14ac:dyDescent="0.15">
      <c r="A13" s="534">
        <v>3</v>
      </c>
      <c r="B13" s="539" t="s">
        <v>933</v>
      </c>
      <c r="C13" s="540" t="s">
        <v>935</v>
      </c>
      <c r="D13" s="541"/>
      <c r="E13" s="542" t="s">
        <v>935</v>
      </c>
      <c r="F13" s="543"/>
      <c r="G13" s="543"/>
      <c r="H13" s="543"/>
      <c r="I13" s="543"/>
      <c r="J13" s="543"/>
      <c r="K13" s="543"/>
      <c r="L13" s="543"/>
      <c r="M13" s="543"/>
      <c r="N13" s="543"/>
      <c r="O13" s="543"/>
      <c r="P13" s="543"/>
      <c r="Q13" s="543"/>
      <c r="R13" s="543"/>
      <c r="S13" s="543"/>
      <c r="T13" s="543"/>
      <c r="U13" s="543"/>
      <c r="V13" s="543"/>
      <c r="W13" s="543"/>
      <c r="X13" s="543"/>
      <c r="Y13" s="543"/>
      <c r="Z13" s="543"/>
      <c r="AA13" s="543"/>
      <c r="AB13" s="543"/>
      <c r="AC13" s="543"/>
      <c r="AD13" s="543"/>
      <c r="AE13" s="543"/>
      <c r="AF13" s="543"/>
      <c r="AG13" s="543"/>
      <c r="AH13" s="543"/>
      <c r="AI13" s="543"/>
      <c r="AJ13" s="543"/>
      <c r="AK13" s="544">
        <f t="shared" si="0"/>
        <v>0</v>
      </c>
      <c r="AL13" s="545">
        <f>IF($AK$3="４週",AK13/4,AK13/(DAY(EOMONTH($F$9,0))/7))</f>
        <v>0</v>
      </c>
      <c r="AM13" s="886"/>
      <c r="AN13" s="886"/>
    </row>
    <row r="14" spans="1:40" ht="18" customHeight="1" x14ac:dyDescent="0.15">
      <c r="A14" s="534">
        <v>4</v>
      </c>
      <c r="B14" s="539" t="s">
        <v>936</v>
      </c>
      <c r="C14" s="540" t="s">
        <v>937</v>
      </c>
      <c r="D14" s="541"/>
      <c r="E14" s="542" t="s">
        <v>937</v>
      </c>
      <c r="F14" s="543"/>
      <c r="G14" s="543"/>
      <c r="H14" s="543"/>
      <c r="I14" s="543"/>
      <c r="J14" s="543"/>
      <c r="K14" s="543"/>
      <c r="L14" s="543"/>
      <c r="M14" s="543"/>
      <c r="N14" s="543"/>
      <c r="O14" s="543"/>
      <c r="P14" s="543"/>
      <c r="Q14" s="543"/>
      <c r="R14" s="543"/>
      <c r="S14" s="543"/>
      <c r="T14" s="543"/>
      <c r="U14" s="543"/>
      <c r="V14" s="543"/>
      <c r="W14" s="543"/>
      <c r="X14" s="543"/>
      <c r="Y14" s="543"/>
      <c r="Z14" s="543"/>
      <c r="AA14" s="543"/>
      <c r="AB14" s="543"/>
      <c r="AC14" s="543"/>
      <c r="AD14" s="543"/>
      <c r="AE14" s="543"/>
      <c r="AF14" s="543"/>
      <c r="AG14" s="543"/>
      <c r="AH14" s="543"/>
      <c r="AI14" s="543"/>
      <c r="AJ14" s="543"/>
      <c r="AK14" s="544">
        <f t="shared" si="0"/>
        <v>0</v>
      </c>
      <c r="AL14" s="545">
        <f>IF($AK$3="４週",AK14/4,AK14/(DAY(EOMONTH($F$9,0))/7))</f>
        <v>0</v>
      </c>
      <c r="AM14" s="886"/>
      <c r="AN14" s="886"/>
    </row>
    <row r="15" spans="1:40" ht="18" customHeight="1" x14ac:dyDescent="0.15">
      <c r="A15" s="534">
        <v>5</v>
      </c>
      <c r="B15" s="539"/>
      <c r="C15" s="540"/>
      <c r="D15" s="541"/>
      <c r="E15" s="542"/>
      <c r="F15" s="543"/>
      <c r="G15" s="543"/>
      <c r="H15" s="543"/>
      <c r="I15" s="543"/>
      <c r="J15" s="543"/>
      <c r="K15" s="543"/>
      <c r="L15" s="543"/>
      <c r="M15" s="543"/>
      <c r="N15" s="543"/>
      <c r="O15" s="543"/>
      <c r="P15" s="543"/>
      <c r="Q15" s="543"/>
      <c r="R15" s="543"/>
      <c r="S15" s="543"/>
      <c r="T15" s="543"/>
      <c r="U15" s="543"/>
      <c r="V15" s="543"/>
      <c r="W15" s="543"/>
      <c r="X15" s="543"/>
      <c r="Y15" s="543"/>
      <c r="Z15" s="543"/>
      <c r="AA15" s="543"/>
      <c r="AB15" s="543"/>
      <c r="AC15" s="543"/>
      <c r="AD15" s="543"/>
      <c r="AE15" s="543"/>
      <c r="AF15" s="543"/>
      <c r="AG15" s="543"/>
      <c r="AH15" s="543"/>
      <c r="AI15" s="543"/>
      <c r="AJ15" s="543"/>
      <c r="AK15" s="544">
        <f t="shared" si="0"/>
        <v>0</v>
      </c>
      <c r="AL15" s="545">
        <f t="shared" ref="AL15:AL30" si="1">IF($AK$3="４週",AK15/4,AK15/(DAY(EOMONTH($F$9,0))/7))</f>
        <v>0</v>
      </c>
      <c r="AM15" s="886"/>
      <c r="AN15" s="886"/>
    </row>
    <row r="16" spans="1:40" ht="18" customHeight="1" x14ac:dyDescent="0.15">
      <c r="A16" s="534">
        <v>6</v>
      </c>
      <c r="B16" s="539"/>
      <c r="C16" s="540"/>
      <c r="D16" s="541"/>
      <c r="E16" s="542"/>
      <c r="F16" s="543"/>
      <c r="G16" s="543"/>
      <c r="H16" s="543"/>
      <c r="I16" s="543"/>
      <c r="J16" s="543"/>
      <c r="K16" s="543"/>
      <c r="L16" s="543"/>
      <c r="M16" s="543"/>
      <c r="N16" s="543"/>
      <c r="O16" s="543"/>
      <c r="P16" s="543"/>
      <c r="Q16" s="543"/>
      <c r="R16" s="543"/>
      <c r="S16" s="543"/>
      <c r="T16" s="543"/>
      <c r="U16" s="543"/>
      <c r="V16" s="543"/>
      <c r="W16" s="543"/>
      <c r="X16" s="543"/>
      <c r="Y16" s="543"/>
      <c r="Z16" s="543"/>
      <c r="AA16" s="543"/>
      <c r="AB16" s="543"/>
      <c r="AC16" s="543"/>
      <c r="AD16" s="543"/>
      <c r="AE16" s="543"/>
      <c r="AF16" s="543"/>
      <c r="AG16" s="543"/>
      <c r="AH16" s="543"/>
      <c r="AI16" s="543"/>
      <c r="AJ16" s="543"/>
      <c r="AK16" s="544">
        <f t="shared" si="0"/>
        <v>0</v>
      </c>
      <c r="AL16" s="545">
        <f t="shared" si="1"/>
        <v>0</v>
      </c>
      <c r="AM16" s="886"/>
      <c r="AN16" s="886"/>
    </row>
    <row r="17" spans="1:40" ht="18" customHeight="1" x14ac:dyDescent="0.15">
      <c r="A17" s="534">
        <v>7</v>
      </c>
      <c r="B17" s="539"/>
      <c r="C17" s="540"/>
      <c r="D17" s="541"/>
      <c r="E17" s="542"/>
      <c r="F17" s="543"/>
      <c r="G17" s="543"/>
      <c r="H17" s="543"/>
      <c r="I17" s="543"/>
      <c r="J17" s="543"/>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543"/>
      <c r="AK17" s="544">
        <f t="shared" si="0"/>
        <v>0</v>
      </c>
      <c r="AL17" s="545">
        <f t="shared" si="1"/>
        <v>0</v>
      </c>
      <c r="AM17" s="886"/>
      <c r="AN17" s="886"/>
    </row>
    <row r="18" spans="1:40" ht="18" customHeight="1" x14ac:dyDescent="0.15">
      <c r="A18" s="534">
        <v>8</v>
      </c>
      <c r="B18" s="539"/>
      <c r="C18" s="540"/>
      <c r="D18" s="541"/>
      <c r="E18" s="542"/>
      <c r="F18" s="543"/>
      <c r="G18" s="543"/>
      <c r="H18" s="543"/>
      <c r="I18" s="543"/>
      <c r="J18" s="543"/>
      <c r="K18" s="543"/>
      <c r="L18" s="543"/>
      <c r="M18" s="543"/>
      <c r="N18" s="543"/>
      <c r="O18" s="543"/>
      <c r="P18" s="543"/>
      <c r="Q18" s="543"/>
      <c r="R18" s="543"/>
      <c r="S18" s="543"/>
      <c r="T18" s="543"/>
      <c r="U18" s="543"/>
      <c r="V18" s="543"/>
      <c r="W18" s="543"/>
      <c r="X18" s="543"/>
      <c r="Y18" s="543"/>
      <c r="Z18" s="543"/>
      <c r="AA18" s="543"/>
      <c r="AB18" s="543"/>
      <c r="AC18" s="543"/>
      <c r="AD18" s="543"/>
      <c r="AE18" s="543"/>
      <c r="AF18" s="543"/>
      <c r="AG18" s="543"/>
      <c r="AH18" s="543"/>
      <c r="AI18" s="543"/>
      <c r="AJ18" s="543"/>
      <c r="AK18" s="544">
        <f t="shared" si="0"/>
        <v>0</v>
      </c>
      <c r="AL18" s="545">
        <f t="shared" si="1"/>
        <v>0</v>
      </c>
      <c r="AM18" s="886"/>
      <c r="AN18" s="886"/>
    </row>
    <row r="19" spans="1:40" ht="18" customHeight="1" x14ac:dyDescent="0.15">
      <c r="A19" s="534">
        <v>9</v>
      </c>
      <c r="B19" s="539"/>
      <c r="C19" s="540"/>
      <c r="D19" s="541"/>
      <c r="E19" s="542"/>
      <c r="F19" s="543"/>
      <c r="G19" s="543"/>
      <c r="H19" s="543"/>
      <c r="I19" s="543"/>
      <c r="J19" s="543"/>
      <c r="K19" s="543"/>
      <c r="L19" s="543"/>
      <c r="M19" s="543"/>
      <c r="N19" s="543"/>
      <c r="O19" s="543"/>
      <c r="P19" s="543"/>
      <c r="Q19" s="543"/>
      <c r="R19" s="543"/>
      <c r="S19" s="543"/>
      <c r="T19" s="543"/>
      <c r="U19" s="543"/>
      <c r="V19" s="543"/>
      <c r="W19" s="543"/>
      <c r="X19" s="543"/>
      <c r="Y19" s="543"/>
      <c r="Z19" s="543"/>
      <c r="AA19" s="543"/>
      <c r="AB19" s="543"/>
      <c r="AC19" s="543"/>
      <c r="AD19" s="543"/>
      <c r="AE19" s="543"/>
      <c r="AF19" s="543"/>
      <c r="AG19" s="543"/>
      <c r="AH19" s="543"/>
      <c r="AI19" s="543"/>
      <c r="AJ19" s="543"/>
      <c r="AK19" s="544">
        <f t="shared" si="0"/>
        <v>0</v>
      </c>
      <c r="AL19" s="545">
        <f t="shared" si="1"/>
        <v>0</v>
      </c>
      <c r="AM19" s="886"/>
      <c r="AN19" s="886"/>
    </row>
    <row r="20" spans="1:40" ht="18" customHeight="1" x14ac:dyDescent="0.15">
      <c r="A20" s="534">
        <v>10</v>
      </c>
      <c r="B20" s="539"/>
      <c r="C20" s="540"/>
      <c r="D20" s="541"/>
      <c r="E20" s="542"/>
      <c r="F20" s="543"/>
      <c r="G20" s="543"/>
      <c r="H20" s="543"/>
      <c r="I20" s="543"/>
      <c r="J20" s="543"/>
      <c r="K20" s="543"/>
      <c r="L20" s="543"/>
      <c r="M20" s="543"/>
      <c r="N20" s="543"/>
      <c r="O20" s="543"/>
      <c r="P20" s="543"/>
      <c r="Q20" s="543"/>
      <c r="R20" s="543"/>
      <c r="S20" s="543"/>
      <c r="T20" s="543"/>
      <c r="U20" s="543"/>
      <c r="V20" s="543"/>
      <c r="W20" s="543"/>
      <c r="X20" s="543"/>
      <c r="Y20" s="543"/>
      <c r="Z20" s="543"/>
      <c r="AA20" s="543"/>
      <c r="AB20" s="543"/>
      <c r="AC20" s="543"/>
      <c r="AD20" s="543"/>
      <c r="AE20" s="543"/>
      <c r="AF20" s="543"/>
      <c r="AG20" s="543"/>
      <c r="AH20" s="543"/>
      <c r="AI20" s="543"/>
      <c r="AJ20" s="543"/>
      <c r="AK20" s="544">
        <f t="shared" si="0"/>
        <v>0</v>
      </c>
      <c r="AL20" s="545">
        <f t="shared" si="1"/>
        <v>0</v>
      </c>
      <c r="AM20" s="886"/>
      <c r="AN20" s="886"/>
    </row>
    <row r="21" spans="1:40" ht="18" customHeight="1" x14ac:dyDescent="0.15">
      <c r="A21" s="534">
        <v>11</v>
      </c>
      <c r="B21" s="539"/>
      <c r="C21" s="540"/>
      <c r="D21" s="541"/>
      <c r="E21" s="542"/>
      <c r="F21" s="543"/>
      <c r="G21" s="543"/>
      <c r="H21" s="543"/>
      <c r="I21" s="543"/>
      <c r="J21" s="543"/>
      <c r="K21" s="543"/>
      <c r="L21" s="543"/>
      <c r="M21" s="543"/>
      <c r="N21" s="543"/>
      <c r="O21" s="543"/>
      <c r="P21" s="543"/>
      <c r="Q21" s="543"/>
      <c r="R21" s="543"/>
      <c r="S21" s="543"/>
      <c r="T21" s="543"/>
      <c r="U21" s="543"/>
      <c r="V21" s="543"/>
      <c r="W21" s="543"/>
      <c r="X21" s="543"/>
      <c r="Y21" s="543"/>
      <c r="Z21" s="543"/>
      <c r="AA21" s="543"/>
      <c r="AB21" s="543"/>
      <c r="AC21" s="543"/>
      <c r="AD21" s="543"/>
      <c r="AE21" s="543"/>
      <c r="AF21" s="543"/>
      <c r="AG21" s="543"/>
      <c r="AH21" s="543"/>
      <c r="AI21" s="543"/>
      <c r="AJ21" s="543"/>
      <c r="AK21" s="544">
        <f t="shared" si="0"/>
        <v>0</v>
      </c>
      <c r="AL21" s="545">
        <f t="shared" si="1"/>
        <v>0</v>
      </c>
      <c r="AM21" s="886"/>
      <c r="AN21" s="886"/>
    </row>
    <row r="22" spans="1:40" ht="18" customHeight="1" x14ac:dyDescent="0.15">
      <c r="A22" s="534">
        <v>12</v>
      </c>
      <c r="B22" s="539"/>
      <c r="C22" s="540"/>
      <c r="D22" s="541"/>
      <c r="E22" s="542"/>
      <c r="F22" s="543"/>
      <c r="G22" s="543"/>
      <c r="H22" s="543"/>
      <c r="I22" s="543"/>
      <c r="J22" s="543"/>
      <c r="K22" s="543"/>
      <c r="L22" s="543"/>
      <c r="M22" s="543"/>
      <c r="N22" s="543"/>
      <c r="O22" s="543"/>
      <c r="P22" s="543"/>
      <c r="Q22" s="543"/>
      <c r="R22" s="543"/>
      <c r="S22" s="543"/>
      <c r="T22" s="543"/>
      <c r="U22" s="543"/>
      <c r="V22" s="543"/>
      <c r="W22" s="543"/>
      <c r="X22" s="543"/>
      <c r="Y22" s="543"/>
      <c r="Z22" s="543"/>
      <c r="AA22" s="543"/>
      <c r="AB22" s="543"/>
      <c r="AC22" s="543"/>
      <c r="AD22" s="543"/>
      <c r="AE22" s="543"/>
      <c r="AF22" s="543"/>
      <c r="AG22" s="543"/>
      <c r="AH22" s="543"/>
      <c r="AI22" s="543"/>
      <c r="AJ22" s="543"/>
      <c r="AK22" s="544">
        <f t="shared" si="0"/>
        <v>0</v>
      </c>
      <c r="AL22" s="545">
        <f t="shared" si="1"/>
        <v>0</v>
      </c>
      <c r="AM22" s="886"/>
      <c r="AN22" s="886"/>
    </row>
    <row r="23" spans="1:40" ht="18" customHeight="1" x14ac:dyDescent="0.15">
      <c r="A23" s="534">
        <v>13</v>
      </c>
      <c r="B23" s="539"/>
      <c r="C23" s="540"/>
      <c r="D23" s="541"/>
      <c r="E23" s="542"/>
      <c r="F23" s="543"/>
      <c r="G23" s="543"/>
      <c r="H23" s="543"/>
      <c r="I23" s="543"/>
      <c r="J23" s="543"/>
      <c r="K23" s="543"/>
      <c r="L23" s="543"/>
      <c r="M23" s="543"/>
      <c r="N23" s="543"/>
      <c r="O23" s="543"/>
      <c r="P23" s="543"/>
      <c r="Q23" s="543"/>
      <c r="R23" s="543"/>
      <c r="S23" s="543"/>
      <c r="T23" s="543"/>
      <c r="U23" s="543"/>
      <c r="V23" s="543"/>
      <c r="W23" s="543"/>
      <c r="X23" s="543"/>
      <c r="Y23" s="543"/>
      <c r="Z23" s="543"/>
      <c r="AA23" s="543"/>
      <c r="AB23" s="543"/>
      <c r="AC23" s="543"/>
      <c r="AD23" s="543"/>
      <c r="AE23" s="543"/>
      <c r="AF23" s="543"/>
      <c r="AG23" s="543"/>
      <c r="AH23" s="543"/>
      <c r="AI23" s="543"/>
      <c r="AJ23" s="543"/>
      <c r="AK23" s="544">
        <f t="shared" si="0"/>
        <v>0</v>
      </c>
      <c r="AL23" s="545">
        <f t="shared" si="1"/>
        <v>0</v>
      </c>
      <c r="AM23" s="886"/>
      <c r="AN23" s="886"/>
    </row>
    <row r="24" spans="1:40" ht="18" customHeight="1" x14ac:dyDescent="0.15">
      <c r="A24" s="534">
        <v>14</v>
      </c>
      <c r="B24" s="539"/>
      <c r="C24" s="540"/>
      <c r="D24" s="541"/>
      <c r="E24" s="542"/>
      <c r="F24" s="543"/>
      <c r="G24" s="543"/>
      <c r="H24" s="543"/>
      <c r="I24" s="543"/>
      <c r="J24" s="543"/>
      <c r="K24" s="543"/>
      <c r="L24" s="543"/>
      <c r="M24" s="543"/>
      <c r="N24" s="543"/>
      <c r="O24" s="543"/>
      <c r="P24" s="543"/>
      <c r="Q24" s="543"/>
      <c r="R24" s="543"/>
      <c r="S24" s="543"/>
      <c r="T24" s="543"/>
      <c r="U24" s="543"/>
      <c r="V24" s="543"/>
      <c r="W24" s="543"/>
      <c r="X24" s="543"/>
      <c r="Y24" s="543"/>
      <c r="Z24" s="543"/>
      <c r="AA24" s="543"/>
      <c r="AB24" s="543"/>
      <c r="AC24" s="543"/>
      <c r="AD24" s="543"/>
      <c r="AE24" s="543"/>
      <c r="AF24" s="543"/>
      <c r="AG24" s="543"/>
      <c r="AH24" s="543"/>
      <c r="AI24" s="543"/>
      <c r="AJ24" s="543"/>
      <c r="AK24" s="544">
        <f t="shared" si="0"/>
        <v>0</v>
      </c>
      <c r="AL24" s="545">
        <f t="shared" si="1"/>
        <v>0</v>
      </c>
      <c r="AM24" s="886"/>
      <c r="AN24" s="886"/>
    </row>
    <row r="25" spans="1:40" ht="18" customHeight="1" x14ac:dyDescent="0.15">
      <c r="A25" s="534">
        <v>15</v>
      </c>
      <c r="B25" s="539"/>
      <c r="C25" s="540"/>
      <c r="D25" s="541"/>
      <c r="E25" s="542"/>
      <c r="F25" s="543"/>
      <c r="G25" s="543"/>
      <c r="H25" s="543"/>
      <c r="I25" s="543"/>
      <c r="J25" s="543"/>
      <c r="K25" s="543"/>
      <c r="L25" s="543"/>
      <c r="M25" s="543"/>
      <c r="N25" s="543"/>
      <c r="O25" s="543"/>
      <c r="P25" s="543"/>
      <c r="Q25" s="543"/>
      <c r="R25" s="543"/>
      <c r="S25" s="543"/>
      <c r="T25" s="543"/>
      <c r="U25" s="543"/>
      <c r="V25" s="543"/>
      <c r="W25" s="543"/>
      <c r="X25" s="543"/>
      <c r="Y25" s="543"/>
      <c r="Z25" s="543"/>
      <c r="AA25" s="543"/>
      <c r="AB25" s="543"/>
      <c r="AC25" s="543"/>
      <c r="AD25" s="543"/>
      <c r="AE25" s="543"/>
      <c r="AF25" s="543"/>
      <c r="AG25" s="543"/>
      <c r="AH25" s="543"/>
      <c r="AI25" s="543"/>
      <c r="AJ25" s="543"/>
      <c r="AK25" s="544">
        <f t="shared" si="0"/>
        <v>0</v>
      </c>
      <c r="AL25" s="545">
        <f t="shared" si="1"/>
        <v>0</v>
      </c>
      <c r="AM25" s="886"/>
      <c r="AN25" s="886"/>
    </row>
    <row r="26" spans="1:40" ht="18" customHeight="1" x14ac:dyDescent="0.15">
      <c r="A26" s="534">
        <v>16</v>
      </c>
      <c r="B26" s="539"/>
      <c r="C26" s="540"/>
      <c r="D26" s="541"/>
      <c r="E26" s="542"/>
      <c r="F26" s="543"/>
      <c r="G26" s="543"/>
      <c r="H26" s="543"/>
      <c r="I26" s="543"/>
      <c r="J26" s="543"/>
      <c r="K26" s="543"/>
      <c r="L26" s="543"/>
      <c r="M26" s="543"/>
      <c r="N26" s="543"/>
      <c r="O26" s="543"/>
      <c r="P26" s="543"/>
      <c r="Q26" s="543"/>
      <c r="R26" s="543"/>
      <c r="S26" s="543"/>
      <c r="T26" s="543"/>
      <c r="U26" s="543"/>
      <c r="V26" s="543"/>
      <c r="W26" s="543"/>
      <c r="X26" s="543"/>
      <c r="Y26" s="543"/>
      <c r="Z26" s="543"/>
      <c r="AA26" s="543"/>
      <c r="AB26" s="543"/>
      <c r="AC26" s="543"/>
      <c r="AD26" s="543"/>
      <c r="AE26" s="543"/>
      <c r="AF26" s="543"/>
      <c r="AG26" s="543"/>
      <c r="AH26" s="543"/>
      <c r="AI26" s="543"/>
      <c r="AJ26" s="543"/>
      <c r="AK26" s="544">
        <f t="shared" si="0"/>
        <v>0</v>
      </c>
      <c r="AL26" s="545">
        <f t="shared" si="1"/>
        <v>0</v>
      </c>
      <c r="AM26" s="886"/>
      <c r="AN26" s="886"/>
    </row>
    <row r="27" spans="1:40" ht="18" customHeight="1" x14ac:dyDescent="0.15">
      <c r="A27" s="534">
        <v>17</v>
      </c>
      <c r="B27" s="539"/>
      <c r="C27" s="540"/>
      <c r="D27" s="541"/>
      <c r="E27" s="542"/>
      <c r="F27" s="543"/>
      <c r="G27" s="543"/>
      <c r="H27" s="543"/>
      <c r="I27" s="543"/>
      <c r="J27" s="543"/>
      <c r="K27" s="543"/>
      <c r="L27" s="543"/>
      <c r="M27" s="543"/>
      <c r="N27" s="543"/>
      <c r="O27" s="543"/>
      <c r="P27" s="543"/>
      <c r="Q27" s="543"/>
      <c r="R27" s="543"/>
      <c r="S27" s="543"/>
      <c r="T27" s="543"/>
      <c r="U27" s="543"/>
      <c r="V27" s="543"/>
      <c r="W27" s="543"/>
      <c r="X27" s="543"/>
      <c r="Y27" s="543"/>
      <c r="Z27" s="543"/>
      <c r="AA27" s="543"/>
      <c r="AB27" s="543"/>
      <c r="AC27" s="543"/>
      <c r="AD27" s="543"/>
      <c r="AE27" s="543"/>
      <c r="AF27" s="543"/>
      <c r="AG27" s="543"/>
      <c r="AH27" s="543"/>
      <c r="AI27" s="543"/>
      <c r="AJ27" s="543"/>
      <c r="AK27" s="544">
        <f t="shared" si="0"/>
        <v>0</v>
      </c>
      <c r="AL27" s="545">
        <f t="shared" si="1"/>
        <v>0</v>
      </c>
      <c r="AM27" s="886"/>
      <c r="AN27" s="886"/>
    </row>
    <row r="28" spans="1:40" ht="18" customHeight="1" x14ac:dyDescent="0.15">
      <c r="A28" s="534">
        <v>18</v>
      </c>
      <c r="B28" s="539"/>
      <c r="C28" s="540"/>
      <c r="D28" s="541"/>
      <c r="E28" s="542"/>
      <c r="F28" s="543"/>
      <c r="G28" s="543"/>
      <c r="H28" s="543"/>
      <c r="I28" s="543"/>
      <c r="J28" s="543"/>
      <c r="K28" s="543"/>
      <c r="L28" s="543"/>
      <c r="M28" s="543"/>
      <c r="N28" s="543"/>
      <c r="O28" s="543"/>
      <c r="P28" s="543"/>
      <c r="Q28" s="543"/>
      <c r="R28" s="543"/>
      <c r="S28" s="543"/>
      <c r="T28" s="543"/>
      <c r="U28" s="543"/>
      <c r="V28" s="543"/>
      <c r="W28" s="543"/>
      <c r="X28" s="543"/>
      <c r="Y28" s="543"/>
      <c r="Z28" s="543"/>
      <c r="AA28" s="543"/>
      <c r="AB28" s="543"/>
      <c r="AC28" s="543"/>
      <c r="AD28" s="543"/>
      <c r="AE28" s="543"/>
      <c r="AF28" s="543"/>
      <c r="AG28" s="543"/>
      <c r="AH28" s="543"/>
      <c r="AI28" s="543"/>
      <c r="AJ28" s="543"/>
      <c r="AK28" s="544">
        <f t="shared" si="0"/>
        <v>0</v>
      </c>
      <c r="AL28" s="545">
        <f t="shared" si="1"/>
        <v>0</v>
      </c>
      <c r="AM28" s="886"/>
      <c r="AN28" s="886"/>
    </row>
    <row r="29" spans="1:40" ht="18" customHeight="1" x14ac:dyDescent="0.15">
      <c r="A29" s="534">
        <v>19</v>
      </c>
      <c r="B29" s="539"/>
      <c r="C29" s="540"/>
      <c r="D29" s="541"/>
      <c r="E29" s="542"/>
      <c r="F29" s="543"/>
      <c r="G29" s="543"/>
      <c r="H29" s="543"/>
      <c r="I29" s="543"/>
      <c r="J29" s="543"/>
      <c r="K29" s="543"/>
      <c r="L29" s="543"/>
      <c r="M29" s="543"/>
      <c r="N29" s="543"/>
      <c r="O29" s="543"/>
      <c r="P29" s="543"/>
      <c r="Q29" s="543"/>
      <c r="R29" s="543"/>
      <c r="S29" s="543"/>
      <c r="T29" s="543"/>
      <c r="U29" s="543"/>
      <c r="V29" s="543"/>
      <c r="W29" s="543"/>
      <c r="X29" s="543"/>
      <c r="Y29" s="543"/>
      <c r="Z29" s="543"/>
      <c r="AA29" s="543"/>
      <c r="AB29" s="543"/>
      <c r="AC29" s="543"/>
      <c r="AD29" s="543"/>
      <c r="AE29" s="543"/>
      <c r="AF29" s="543"/>
      <c r="AG29" s="543"/>
      <c r="AH29" s="543"/>
      <c r="AI29" s="543"/>
      <c r="AJ29" s="543"/>
      <c r="AK29" s="544">
        <f t="shared" si="0"/>
        <v>0</v>
      </c>
      <c r="AL29" s="545">
        <f t="shared" si="1"/>
        <v>0</v>
      </c>
      <c r="AM29" s="886"/>
      <c r="AN29" s="886"/>
    </row>
    <row r="30" spans="1:40" ht="18" customHeight="1" x14ac:dyDescent="0.15">
      <c r="A30" s="534">
        <v>20</v>
      </c>
      <c r="B30" s="539"/>
      <c r="C30" s="540"/>
      <c r="D30" s="541"/>
      <c r="E30" s="542"/>
      <c r="F30" s="543"/>
      <c r="G30" s="543"/>
      <c r="H30" s="543"/>
      <c r="I30" s="543"/>
      <c r="J30" s="543"/>
      <c r="K30" s="543"/>
      <c r="L30" s="543"/>
      <c r="M30" s="543"/>
      <c r="N30" s="543"/>
      <c r="O30" s="543"/>
      <c r="P30" s="543"/>
      <c r="Q30" s="543"/>
      <c r="R30" s="543"/>
      <c r="S30" s="543"/>
      <c r="T30" s="543"/>
      <c r="U30" s="543"/>
      <c r="V30" s="543"/>
      <c r="W30" s="543"/>
      <c r="X30" s="543"/>
      <c r="Y30" s="543"/>
      <c r="Z30" s="543"/>
      <c r="AA30" s="543"/>
      <c r="AB30" s="543"/>
      <c r="AC30" s="543"/>
      <c r="AD30" s="543"/>
      <c r="AE30" s="543"/>
      <c r="AF30" s="543"/>
      <c r="AG30" s="543"/>
      <c r="AH30" s="543"/>
      <c r="AI30" s="543"/>
      <c r="AJ30" s="543"/>
      <c r="AK30" s="544">
        <f t="shared" si="0"/>
        <v>0</v>
      </c>
      <c r="AL30" s="545">
        <f t="shared" si="1"/>
        <v>0</v>
      </c>
      <c r="AM30" s="886"/>
      <c r="AN30" s="886"/>
    </row>
    <row r="31" spans="1:40" ht="18" customHeight="1" x14ac:dyDescent="0.15">
      <c r="A31" s="883" t="s">
        <v>72</v>
      </c>
      <c r="B31" s="891"/>
      <c r="C31" s="891"/>
      <c r="D31" s="891"/>
      <c r="E31" s="891"/>
      <c r="F31" s="546">
        <f>+SUM(F11:F30)</f>
        <v>0</v>
      </c>
      <c r="G31" s="546">
        <f t="shared" ref="G31:AJ31" si="2">+SUM(G11:G30)</f>
        <v>0</v>
      </c>
      <c r="H31" s="546">
        <f t="shared" si="2"/>
        <v>0</v>
      </c>
      <c r="I31" s="546">
        <f t="shared" si="2"/>
        <v>0</v>
      </c>
      <c r="J31" s="546">
        <f t="shared" si="2"/>
        <v>0</v>
      </c>
      <c r="K31" s="546">
        <f t="shared" si="2"/>
        <v>0</v>
      </c>
      <c r="L31" s="546">
        <f t="shared" si="2"/>
        <v>0</v>
      </c>
      <c r="M31" s="546">
        <f t="shared" si="2"/>
        <v>0</v>
      </c>
      <c r="N31" s="546">
        <f t="shared" si="2"/>
        <v>0</v>
      </c>
      <c r="O31" s="546">
        <f t="shared" si="2"/>
        <v>0</v>
      </c>
      <c r="P31" s="546">
        <f t="shared" si="2"/>
        <v>0</v>
      </c>
      <c r="Q31" s="546">
        <f t="shared" si="2"/>
        <v>0</v>
      </c>
      <c r="R31" s="546">
        <f t="shared" si="2"/>
        <v>0</v>
      </c>
      <c r="S31" s="546">
        <f t="shared" si="2"/>
        <v>0</v>
      </c>
      <c r="T31" s="546">
        <f t="shared" si="2"/>
        <v>0</v>
      </c>
      <c r="U31" s="546">
        <f t="shared" si="2"/>
        <v>0</v>
      </c>
      <c r="V31" s="546">
        <f t="shared" si="2"/>
        <v>0</v>
      </c>
      <c r="W31" s="546">
        <f t="shared" si="2"/>
        <v>0</v>
      </c>
      <c r="X31" s="546">
        <f t="shared" si="2"/>
        <v>0</v>
      </c>
      <c r="Y31" s="546">
        <f t="shared" si="2"/>
        <v>0</v>
      </c>
      <c r="Z31" s="546">
        <f t="shared" si="2"/>
        <v>0</v>
      </c>
      <c r="AA31" s="546">
        <f t="shared" si="2"/>
        <v>0</v>
      </c>
      <c r="AB31" s="546">
        <f t="shared" si="2"/>
        <v>0</v>
      </c>
      <c r="AC31" s="546">
        <f t="shared" si="2"/>
        <v>0</v>
      </c>
      <c r="AD31" s="546">
        <f t="shared" si="2"/>
        <v>0</v>
      </c>
      <c r="AE31" s="546">
        <f t="shared" si="2"/>
        <v>0</v>
      </c>
      <c r="AF31" s="546">
        <f t="shared" si="2"/>
        <v>0</v>
      </c>
      <c r="AG31" s="546">
        <f t="shared" si="2"/>
        <v>0</v>
      </c>
      <c r="AH31" s="546">
        <f t="shared" si="2"/>
        <v>0</v>
      </c>
      <c r="AI31" s="546">
        <f t="shared" si="2"/>
        <v>0</v>
      </c>
      <c r="AJ31" s="546">
        <f t="shared" si="2"/>
        <v>0</v>
      </c>
      <c r="AK31" s="544">
        <f t="shared" si="0"/>
        <v>0</v>
      </c>
      <c r="AL31" s="545">
        <f>IF($AK$3="４週",AK31/4,AK31/(DAY(EOMONTH($F$9,0))/7))</f>
        <v>0</v>
      </c>
      <c r="AM31" s="876"/>
      <c r="AN31" s="876"/>
    </row>
    <row r="32" spans="1:40" ht="18" customHeight="1" x14ac:dyDescent="0.15">
      <c r="A32" s="891" t="s">
        <v>73</v>
      </c>
      <c r="B32" s="891"/>
      <c r="C32" s="891"/>
      <c r="D32" s="891"/>
      <c r="E32" s="892"/>
      <c r="F32" s="547"/>
      <c r="G32" s="547"/>
      <c r="H32" s="547"/>
      <c r="I32" s="547"/>
      <c r="J32" s="547"/>
      <c r="K32" s="547"/>
      <c r="L32" s="547"/>
      <c r="M32" s="547"/>
      <c r="N32" s="547"/>
      <c r="O32" s="547"/>
      <c r="P32" s="547"/>
      <c r="Q32" s="547"/>
      <c r="R32" s="547"/>
      <c r="S32" s="547"/>
      <c r="T32" s="547"/>
      <c r="U32" s="547"/>
      <c r="V32" s="547"/>
      <c r="W32" s="547"/>
      <c r="X32" s="547"/>
      <c r="Y32" s="547"/>
      <c r="Z32" s="547"/>
      <c r="AA32" s="547"/>
      <c r="AB32" s="547"/>
      <c r="AC32" s="547"/>
      <c r="AD32" s="547"/>
      <c r="AE32" s="547"/>
      <c r="AF32" s="547"/>
      <c r="AG32" s="547"/>
      <c r="AH32" s="547"/>
      <c r="AI32" s="547"/>
      <c r="AJ32" s="547"/>
      <c r="AK32" s="546"/>
      <c r="AL32" s="548"/>
      <c r="AM32" s="876"/>
      <c r="AN32" s="876"/>
    </row>
    <row r="33" spans="1:40" ht="15" customHeight="1" x14ac:dyDescent="0.15">
      <c r="A33" s="533"/>
      <c r="B33" s="533"/>
      <c r="C33" s="533"/>
      <c r="D33" s="533"/>
      <c r="E33" s="533"/>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533"/>
      <c r="AL33" s="533"/>
      <c r="AM33" s="525"/>
    </row>
    <row r="34" spans="1:40" ht="15" customHeight="1" x14ac:dyDescent="0.15">
      <c r="A34" s="533"/>
      <c r="B34" s="533"/>
      <c r="C34" s="533"/>
      <c r="D34" s="533"/>
      <c r="E34" s="533"/>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533"/>
      <c r="AL34" s="533"/>
      <c r="AM34" s="525"/>
    </row>
    <row r="35" spans="1:40" ht="21" customHeight="1" x14ac:dyDescent="0.15">
      <c r="A35" s="260" t="s">
        <v>938</v>
      </c>
      <c r="B35" s="533"/>
      <c r="C35" s="533"/>
      <c r="D35" s="533"/>
      <c r="E35" s="533"/>
      <c r="F35" s="533"/>
      <c r="G35" s="229"/>
      <c r="H35" s="229"/>
      <c r="I35" s="229"/>
      <c r="J35" s="229"/>
      <c r="K35" s="229"/>
      <c r="L35" s="229"/>
      <c r="M35" s="229"/>
      <c r="N35" s="229"/>
      <c r="O35" s="229"/>
      <c r="Y35" s="260"/>
      <c r="AM35" s="533"/>
      <c r="AN35" s="525"/>
    </row>
    <row r="36" spans="1:40" ht="24.95" customHeight="1" x14ac:dyDescent="0.15">
      <c r="A36" s="882"/>
      <c r="B36" s="882"/>
      <c r="C36" s="882"/>
      <c r="D36" s="549">
        <f>IF(MONTH($F$9)&lt;7,MONTH($F$9)+6,MONTH($F$9)-6)</f>
        <v>11</v>
      </c>
      <c r="E36" s="549">
        <f>IF(MONTH($F$9)&lt;6,MONTH($F$9)+7,MONTH($F$9)-5)</f>
        <v>12</v>
      </c>
      <c r="F36" s="897">
        <f>IF(MONTH($F$9)&lt;5,MONTH($F$9)+8,MONTH($F$9)-4)</f>
        <v>1</v>
      </c>
      <c r="G36" s="897"/>
      <c r="H36" s="897"/>
      <c r="I36" s="897">
        <f>IF(MONTH($F$9)&lt;4,MONTH($F$9)+9,MONTH($F$9)-3)</f>
        <v>2</v>
      </c>
      <c r="J36" s="897"/>
      <c r="K36" s="897"/>
      <c r="L36" s="897">
        <f>IF(MONTH($F$9)&lt;3,MONTH($F$9)+10,MONTH($F$9)-2)</f>
        <v>3</v>
      </c>
      <c r="M36" s="897"/>
      <c r="N36" s="897"/>
      <c r="O36" s="897">
        <f>IF(MONTH($F$9)&lt;2,MONTH($F$9)+11,MONTH($F$9)-1)</f>
        <v>4</v>
      </c>
      <c r="P36" s="897"/>
      <c r="Q36" s="897"/>
      <c r="R36" s="882" t="s">
        <v>939</v>
      </c>
      <c r="S36" s="882"/>
      <c r="T36" s="882"/>
      <c r="U36" s="882"/>
      <c r="V36" s="889" t="s">
        <v>940</v>
      </c>
      <c r="W36" s="889"/>
      <c r="X36" s="889"/>
      <c r="Y36" s="889"/>
      <c r="Z36" s="889" t="s">
        <v>941</v>
      </c>
      <c r="AA36" s="889"/>
      <c r="AB36" s="889"/>
      <c r="AC36" s="889"/>
    </row>
    <row r="37" spans="1:40" ht="18" customHeight="1" x14ac:dyDescent="0.15">
      <c r="A37" s="893" t="s">
        <v>942</v>
      </c>
      <c r="B37" s="893"/>
      <c r="C37" s="893"/>
      <c r="D37" s="543">
        <v>85</v>
      </c>
      <c r="E37" s="543">
        <v>86</v>
      </c>
      <c r="F37" s="894">
        <v>86</v>
      </c>
      <c r="G37" s="894"/>
      <c r="H37" s="894"/>
      <c r="I37" s="894">
        <v>86</v>
      </c>
      <c r="J37" s="894"/>
      <c r="K37" s="894"/>
      <c r="L37" s="894">
        <v>88</v>
      </c>
      <c r="M37" s="894"/>
      <c r="N37" s="894"/>
      <c r="O37" s="894">
        <v>90</v>
      </c>
      <c r="P37" s="894"/>
      <c r="Q37" s="894"/>
      <c r="R37" s="895">
        <f>SUM(D37:Q37)</f>
        <v>521</v>
      </c>
      <c r="S37" s="895"/>
      <c r="T37" s="895"/>
      <c r="U37" s="895"/>
      <c r="V37" s="896">
        <f>ROUNDUP((R37+R38)/6,1)</f>
        <v>106.69999999999999</v>
      </c>
      <c r="W37" s="896"/>
      <c r="X37" s="896"/>
      <c r="Y37" s="896"/>
      <c r="Z37" s="896">
        <f>ROUNDDOWN(V37/35,1)</f>
        <v>3</v>
      </c>
      <c r="AA37" s="896"/>
      <c r="AB37" s="896"/>
      <c r="AC37" s="896"/>
    </row>
    <row r="38" spans="1:40" ht="18" customHeight="1" x14ac:dyDescent="0.15">
      <c r="A38" s="893" t="s">
        <v>943</v>
      </c>
      <c r="B38" s="893"/>
      <c r="C38" s="893"/>
      <c r="D38" s="543">
        <v>20</v>
      </c>
      <c r="E38" s="543">
        <v>21</v>
      </c>
      <c r="F38" s="894">
        <v>21</v>
      </c>
      <c r="G38" s="894"/>
      <c r="H38" s="894"/>
      <c r="I38" s="894">
        <v>21</v>
      </c>
      <c r="J38" s="894"/>
      <c r="K38" s="894"/>
      <c r="L38" s="894">
        <v>19</v>
      </c>
      <c r="M38" s="894"/>
      <c r="N38" s="894"/>
      <c r="O38" s="894">
        <v>17</v>
      </c>
      <c r="P38" s="894"/>
      <c r="Q38" s="894"/>
      <c r="R38" s="895">
        <f>+SUM(D38:Q38)</f>
        <v>119</v>
      </c>
      <c r="S38" s="895"/>
      <c r="T38" s="895"/>
      <c r="U38" s="895"/>
      <c r="V38" s="896"/>
      <c r="W38" s="896"/>
      <c r="X38" s="896"/>
      <c r="Y38" s="896"/>
      <c r="Z38" s="896"/>
      <c r="AA38" s="896"/>
      <c r="AB38" s="896"/>
      <c r="AC38" s="896"/>
    </row>
    <row r="39" spans="1:40" ht="21" customHeight="1" x14ac:dyDescent="0.15">
      <c r="A39" s="260" t="s">
        <v>944</v>
      </c>
      <c r="B39" s="38"/>
      <c r="C39" s="528"/>
      <c r="D39" s="528"/>
      <c r="E39" s="528"/>
      <c r="F39" s="528"/>
      <c r="G39" s="525"/>
      <c r="H39" s="525"/>
      <c r="I39" s="525"/>
      <c r="J39" s="525"/>
      <c r="K39" s="525"/>
      <c r="L39" s="525"/>
      <c r="M39" s="525"/>
      <c r="N39" s="525"/>
      <c r="O39" s="525"/>
      <c r="P39" s="525"/>
      <c r="Q39" s="525"/>
      <c r="R39" s="525"/>
      <c r="S39" s="525"/>
      <c r="T39" s="525"/>
      <c r="U39" s="525"/>
      <c r="V39" s="525"/>
      <c r="W39" s="525"/>
      <c r="X39" s="525"/>
      <c r="Y39" s="525"/>
      <c r="Z39" s="525"/>
      <c r="AA39" s="525"/>
      <c r="AB39" s="525"/>
      <c r="AC39" s="525"/>
      <c r="AD39" s="525"/>
      <c r="AE39" s="525"/>
      <c r="AF39" s="525"/>
      <c r="AG39" s="525"/>
      <c r="AH39" s="525"/>
      <c r="AI39" s="525"/>
      <c r="AJ39" s="525"/>
      <c r="AK39" s="525"/>
      <c r="AL39" s="528"/>
      <c r="AM39" s="528"/>
      <c r="AN39" s="525"/>
    </row>
    <row r="40" spans="1:40" ht="24.95" customHeight="1" x14ac:dyDescent="0.15">
      <c r="A40" s="525"/>
      <c r="B40" s="533"/>
      <c r="C40" s="898" t="str">
        <f>IF(VLOOKUP($AK$1,[2]選択肢!$A$1:$J$32,C45,FALSE)=0,"-",VLOOKUP($AK$1,[2]選択肢!$A$1:$J$32,C45,FALSE))</f>
        <v>管理者</v>
      </c>
      <c r="D40" s="899"/>
      <c r="E40" s="900" t="str">
        <f>IF(VLOOKUP($AK$1,[2]選択肢!$A$1:$J$32,E45,FALSE)=0,"-",VLOOKUP($AK$1,[2]選択肢!$A$1:$J$32,E45,FALSE))</f>
        <v>相談支援専門員</v>
      </c>
      <c r="F40" s="900"/>
      <c r="G40" s="900"/>
      <c r="H40" s="900"/>
      <c r="I40" s="898" t="str">
        <f>IF(VLOOKUP($AK$1,[2]選択肢!$A$1:$J$32,I45,FALSE)=0,"-",VLOOKUP($AK$1,[2]選択肢!$A$1:$J$32,I45,FALSE))</f>
        <v>相談支援員</v>
      </c>
      <c r="J40" s="899"/>
      <c r="K40" s="899"/>
      <c r="L40" s="899"/>
      <c r="M40" s="899"/>
      <c r="N40" s="901"/>
      <c r="O40" s="898" t="str">
        <f>IF(VLOOKUP($AK$1,[2]選択肢!$A$1:$J$32,O45,FALSE)=0,"-",VLOOKUP($AK$1,[2]選択肢!$A$1:$J$32,O45,FALSE))</f>
        <v>-</v>
      </c>
      <c r="P40" s="899"/>
      <c r="Q40" s="899"/>
      <c r="R40" s="899"/>
      <c r="S40" s="899"/>
      <c r="T40" s="901"/>
      <c r="U40" s="898" t="str">
        <f>IF(VLOOKUP($AK$1,[2]選択肢!$A$1:$J$32,U45,FALSE)=0,"-",VLOOKUP($AK$1,[2]選択肢!$A$1:$J$32,U45,FALSE))</f>
        <v>-</v>
      </c>
      <c r="V40" s="899"/>
      <c r="W40" s="899"/>
      <c r="X40" s="899"/>
      <c r="Y40" s="899"/>
      <c r="Z40" s="901"/>
      <c r="AA40" s="898" t="str">
        <f>IF(VLOOKUP($AK$1,[2]選択肢!$A$1:$J$32,AA45,FALSE)=0,"-",VLOOKUP($AK$1,[2]選択肢!$A$1:$J$32,AA45,FALSE))</f>
        <v>-</v>
      </c>
      <c r="AB40" s="899"/>
      <c r="AC40" s="899"/>
      <c r="AD40" s="899"/>
      <c r="AE40" s="899"/>
      <c r="AF40" s="901"/>
      <c r="AG40" s="900" t="str">
        <f>IF(VLOOKUP($AK$1,[2]選択肢!$A$1:$J$32,AG45,FALSE)=0,"-",VLOOKUP($AK$1,[2]選択肢!$A$1:$J$32,AG45,FALSE))</f>
        <v>-</v>
      </c>
      <c r="AH40" s="900"/>
      <c r="AI40" s="900"/>
      <c r="AJ40" s="900"/>
      <c r="AK40" s="900"/>
      <c r="AL40" s="900" t="str">
        <f>IF(VLOOKUP($AK$1,[2]選択肢!$A$1:$J$32,AL45,FALSE)=0,"-",VLOOKUP($AK$1,[2]選択肢!$A$1:$J$32,AL45,FALSE))</f>
        <v>-</v>
      </c>
      <c r="AM40" s="900"/>
      <c r="AN40" s="525"/>
    </row>
    <row r="41" spans="1:40" ht="18" customHeight="1" x14ac:dyDescent="0.15">
      <c r="A41" s="525"/>
      <c r="B41" s="533"/>
      <c r="C41" s="550" t="s">
        <v>945</v>
      </c>
      <c r="D41" s="550" t="s">
        <v>946</v>
      </c>
      <c r="E41" s="551" t="s">
        <v>945</v>
      </c>
      <c r="F41" s="902" t="s">
        <v>946</v>
      </c>
      <c r="G41" s="902"/>
      <c r="H41" s="902"/>
      <c r="I41" s="903" t="s">
        <v>945</v>
      </c>
      <c r="J41" s="904"/>
      <c r="K41" s="905"/>
      <c r="L41" s="903" t="s">
        <v>946</v>
      </c>
      <c r="M41" s="904"/>
      <c r="N41" s="905"/>
      <c r="O41" s="903" t="s">
        <v>945</v>
      </c>
      <c r="P41" s="904"/>
      <c r="Q41" s="905"/>
      <c r="R41" s="903" t="s">
        <v>946</v>
      </c>
      <c r="S41" s="904"/>
      <c r="T41" s="905"/>
      <c r="U41" s="903" t="s">
        <v>945</v>
      </c>
      <c r="V41" s="904"/>
      <c r="W41" s="905"/>
      <c r="X41" s="903" t="s">
        <v>946</v>
      </c>
      <c r="Y41" s="904"/>
      <c r="Z41" s="905"/>
      <c r="AA41" s="903" t="s">
        <v>945</v>
      </c>
      <c r="AB41" s="904"/>
      <c r="AC41" s="905"/>
      <c r="AD41" s="903" t="s">
        <v>946</v>
      </c>
      <c r="AE41" s="904"/>
      <c r="AF41" s="905"/>
      <c r="AG41" s="903" t="s">
        <v>945</v>
      </c>
      <c r="AH41" s="904"/>
      <c r="AI41" s="905"/>
      <c r="AJ41" s="903" t="s">
        <v>946</v>
      </c>
      <c r="AK41" s="905"/>
      <c r="AL41" s="551" t="s">
        <v>750</v>
      </c>
      <c r="AM41" s="551" t="s">
        <v>751</v>
      </c>
      <c r="AN41" s="525"/>
    </row>
    <row r="42" spans="1:40" ht="18" customHeight="1" x14ac:dyDescent="0.15">
      <c r="A42" s="525"/>
      <c r="B42" s="535" t="s">
        <v>947</v>
      </c>
      <c r="C42" s="551">
        <f>COUNTIFS($B$11:$B$30,C$40,$C$11:$C$30,"A",$E$11:$E$30,"*")</f>
        <v>1</v>
      </c>
      <c r="D42" s="551">
        <f>COUNTIFS($B$11:$B$30,C$40,$C$11:$C$30,"B",$E$11:$E$30,"*")</f>
        <v>0</v>
      </c>
      <c r="E42" s="551">
        <f>COUNTIFS($B$11:$B$30,E$40,$C$11:$C$30,"A",$E$11:$E$30,"*")</f>
        <v>0</v>
      </c>
      <c r="F42" s="903">
        <f>COUNTIFS($B$11:$B$30,E$40,$C$11:$C$30,"B",$E$11:$E$30,"*")</f>
        <v>1</v>
      </c>
      <c r="G42" s="904"/>
      <c r="H42" s="905"/>
      <c r="I42" s="903">
        <f>COUNTIFS($B$11:$B$30,I$40,$C$11:$C$30,"A",$E$11:$E$30,"*")</f>
        <v>0</v>
      </c>
      <c r="J42" s="904"/>
      <c r="K42" s="905"/>
      <c r="L42" s="903">
        <f>COUNTIFS($B$11:$B$30,I$40,$C$11:$C$30,"B",$E$11:$E$30,"*")</f>
        <v>0</v>
      </c>
      <c r="M42" s="904"/>
      <c r="N42" s="905"/>
      <c r="O42" s="903">
        <f>COUNTIFS($B$11:$B$30,O$40,$C$11:$C$30,"A",$E$11:$E$30,"*")</f>
        <v>0</v>
      </c>
      <c r="P42" s="904"/>
      <c r="Q42" s="905"/>
      <c r="R42" s="903">
        <f>COUNTIFS($B$11:$B$30,O$40,$C$11:$C$30,"B",$E$11:$E$30,"*")</f>
        <v>0</v>
      </c>
      <c r="S42" s="904"/>
      <c r="T42" s="905"/>
      <c r="U42" s="903">
        <f>COUNTIFS($B$11:$B$30,U$40,$C$11:$C$30,"A",$E$11:$E$30,"*")</f>
        <v>0</v>
      </c>
      <c r="V42" s="904"/>
      <c r="W42" s="905"/>
      <c r="X42" s="903">
        <f>COUNTIFS($B$11:$B$30,U$40,$C$11:$C$30,"B",$E$11:$E$30,"*")</f>
        <v>0</v>
      </c>
      <c r="Y42" s="904"/>
      <c r="Z42" s="905"/>
      <c r="AA42" s="903">
        <f>COUNTIFS($B$11:$B$30,AA$40,$C$11:$C$30,"A",$E$11:$E$30,"*")</f>
        <v>0</v>
      </c>
      <c r="AB42" s="904"/>
      <c r="AC42" s="905"/>
      <c r="AD42" s="903">
        <f>COUNTIFS($B$11:$B$30,AA$40,$C$11:$C$30,"B",$E$11:$E$30,"*")</f>
        <v>0</v>
      </c>
      <c r="AE42" s="904"/>
      <c r="AF42" s="905"/>
      <c r="AG42" s="903">
        <f>COUNTIFS($B$11:$B$30,AG$40,$C$11:$C$30,"A",$E$11:$E$30,"*")</f>
        <v>0</v>
      </c>
      <c r="AH42" s="904"/>
      <c r="AI42" s="905"/>
      <c r="AJ42" s="903">
        <f>COUNTIFS($B$11:$B$30,AG$40,$C$11:$C$30,"B",$E$11:$E$30,"*")</f>
        <v>0</v>
      </c>
      <c r="AK42" s="905"/>
      <c r="AL42" s="551">
        <f>COUNTIFS($B$11:$B$30,AL$40,$C$11:$C$30,"A",$E$11:$E$30,"*")</f>
        <v>0</v>
      </c>
      <c r="AM42" s="551">
        <f>COUNTIFS($B$11:$B$30,AL$40,$C$11:$C$30,"B",$E$11:$E$30,"*")</f>
        <v>0</v>
      </c>
      <c r="AN42" s="525"/>
    </row>
    <row r="43" spans="1:40" ht="18" customHeight="1" x14ac:dyDescent="0.15">
      <c r="A43" s="525"/>
      <c r="B43" s="536" t="s">
        <v>948</v>
      </c>
      <c r="C43" s="551">
        <f>COUNTIFS($B$11:$B$30,C$40,$C$11:$C$30,"C",$E$11:$E$30,"*")</f>
        <v>0</v>
      </c>
      <c r="D43" s="551">
        <f>COUNTIFS($B$11:$B$30,C$40,$C$11:$C$30,"D",$E$11:$E$30,"*")</f>
        <v>0</v>
      </c>
      <c r="E43" s="551">
        <f>COUNTIFS($B$11:$B$30,E$40,$C$11:$C$30,"C",$E$11:$E$30,"*")</f>
        <v>1</v>
      </c>
      <c r="F43" s="903">
        <f>COUNTIFS($B$11:$B$30,E$40,$C$11:$C$30,"D",$E$11:$E$30,"*")</f>
        <v>0</v>
      </c>
      <c r="G43" s="904"/>
      <c r="H43" s="905"/>
      <c r="I43" s="903">
        <f>COUNTIFS($B$11:$B$30,I$40,$C$11:$C$30,"C",$E$11:$E$30,"*")</f>
        <v>0</v>
      </c>
      <c r="J43" s="904"/>
      <c r="K43" s="905"/>
      <c r="L43" s="903">
        <f>COUNTIFS($B$11:$B$30,I$40,$C$11:$C$30,"D",$E$11:$E$30,"*")</f>
        <v>1</v>
      </c>
      <c r="M43" s="904"/>
      <c r="N43" s="905"/>
      <c r="O43" s="903">
        <f>COUNTIFS($B$11:$B$30,O$40,$C$11:$C$30,"C",$E$11:$E$30,"*")</f>
        <v>0</v>
      </c>
      <c r="P43" s="904"/>
      <c r="Q43" s="905"/>
      <c r="R43" s="903">
        <f>COUNTIFS($B$11:$B$30,O$40,$C$11:$C$30,"D",$E$11:$E$30,"*")</f>
        <v>0</v>
      </c>
      <c r="S43" s="904"/>
      <c r="T43" s="905"/>
      <c r="U43" s="903">
        <f>COUNTIFS($B$11:$B$30,U$40,$C$11:$C$30,"C",$E$11:$E$30,"*")</f>
        <v>0</v>
      </c>
      <c r="V43" s="904"/>
      <c r="W43" s="905"/>
      <c r="X43" s="903">
        <f>COUNTIFS($B$11:$B$30,U$40,$C$11:$C$30,"D",$E$11:$E$30,"*")</f>
        <v>0</v>
      </c>
      <c r="Y43" s="904"/>
      <c r="Z43" s="905"/>
      <c r="AA43" s="903">
        <f>COUNTIFS($B$11:$B$30,AA$40,$C$11:$C$30,"C",$E$11:$E$30,"*")</f>
        <v>0</v>
      </c>
      <c r="AB43" s="904"/>
      <c r="AC43" s="905"/>
      <c r="AD43" s="903">
        <f>COUNTIFS($B$11:$B$30,AA$40,$C$11:$C$30,"D",$E$11:$E$30,"*")</f>
        <v>0</v>
      </c>
      <c r="AE43" s="904"/>
      <c r="AF43" s="905"/>
      <c r="AG43" s="903">
        <f>COUNTIFS($B$11:$B$30,AG$40,$C$11:$C$30,"C",$E$11:$E$30,"*")</f>
        <v>0</v>
      </c>
      <c r="AH43" s="904"/>
      <c r="AI43" s="905"/>
      <c r="AJ43" s="903">
        <f>COUNTIFS($B$11:$B$30,AG$40,$C$11:$C$30,"D",$E$11:$E$30,"*")</f>
        <v>0</v>
      </c>
      <c r="AK43" s="905"/>
      <c r="AL43" s="551">
        <f>COUNTIFS($B$11:$B$30,AL$40,$C$11:$C$30,"C",$E$11:$E$30,"*")</f>
        <v>0</v>
      </c>
      <c r="AM43" s="551">
        <f>COUNTIFS($B$11:$B$30,AL$40,$C$11:$C$30,"D",$E$11:$E$30,"*")</f>
        <v>0</v>
      </c>
      <c r="AN43" s="525"/>
    </row>
    <row r="44" spans="1:40" ht="24.95" customHeight="1" x14ac:dyDescent="0.15">
      <c r="A44" s="525"/>
      <c r="B44" s="536" t="s">
        <v>949</v>
      </c>
      <c r="C44" s="898" t="str">
        <f>IF($AK$3="４週",SUMIFS($AK$11:$AK$30,$B$11:$B$30,C40)/4/$AH$5,IF($AK$3="歴月",SUMIFS($AK$11:$AK$30,$B$11:$B$30,C40)/$AL$5,"記載する期間を選択してください"))</f>
        <v>記載する期間を選択してください</v>
      </c>
      <c r="D44" s="901"/>
      <c r="E44" s="898" t="str">
        <f>IF($AK$3="４週",SUMIFS($AK$11:$AK$30,$B$11:$B$30,E40)/4/$AH$5,IF($AK$3="歴月",SUMIFS($AK$11:$AK$30,$B$11:$B$30,E40)/$AL$5,"記載する期間を選択してください"))</f>
        <v>記載する期間を選択してください</v>
      </c>
      <c r="F44" s="899"/>
      <c r="G44" s="899"/>
      <c r="H44" s="901"/>
      <c r="I44" s="898" t="str">
        <f>IF($AK$3="４週",SUMIFS($AK$11:$AK$30,$B$11:$B$30,I40)/4/$AH$5,IF($AK$3="歴月",SUMIFS($AK$11:$AK$30,$B$11:$B$30,I40)/$AL$5,"記載する期間を選択してください"))</f>
        <v>記載する期間を選択してください</v>
      </c>
      <c r="J44" s="899"/>
      <c r="K44" s="899"/>
      <c r="L44" s="899"/>
      <c r="M44" s="899"/>
      <c r="N44" s="901"/>
      <c r="O44" s="898" t="str">
        <f>IF($AK$3="４週",SUMIFS($AK$11:$AK$30,$B$11:$B$30,O40)/4/$AH$5,IF($AK$3="歴月",SUMIFS($AK$11:$AK$30,$B$11:$B$30,O40)/$AL$5,"記載する期間を選択してください"))</f>
        <v>記載する期間を選択してください</v>
      </c>
      <c r="P44" s="899"/>
      <c r="Q44" s="899"/>
      <c r="R44" s="899"/>
      <c r="S44" s="899"/>
      <c r="T44" s="901"/>
      <c r="U44" s="898" t="str">
        <f>IF($AK$3="４週",SUMIFS($AK$11:$AK$30,$B$11:$B$30,U40)/4/$AH$5,IF($AK$3="歴月",SUMIFS($AK$11:$AK$30,$B$11:$B$30,U40)/$AL$5,"記載する期間を選択してください"))</f>
        <v>記載する期間を選択してください</v>
      </c>
      <c r="V44" s="899"/>
      <c r="W44" s="899"/>
      <c r="X44" s="899"/>
      <c r="Y44" s="899"/>
      <c r="Z44" s="901"/>
      <c r="AA44" s="898" t="str">
        <f>IF($AK$3="４週",SUMIFS($AK$11:$AK$30,$B$11:$B$30,AA40)/4/$AH$5,IF($AK$3="歴月",SUMIFS($AK$11:$AK$30,$B$11:$B$30,AA40)/$AL$5,"記載する期間を選択してください"))</f>
        <v>記載する期間を選択してください</v>
      </c>
      <c r="AB44" s="899"/>
      <c r="AC44" s="899"/>
      <c r="AD44" s="899"/>
      <c r="AE44" s="899"/>
      <c r="AF44" s="901"/>
      <c r="AG44" s="898" t="str">
        <f>IF($AK$3="４週",SUMIFS($AK$11:$AK$30,$B$11:$B$30,AG40)/4/$AH$5,IF($AK$3="歴月",SUMIFS($AK$11:$AK$30,$B$11:$B$30,AG40)/$AL$5,"記載する期間を選択してください"))</f>
        <v>記載する期間を選択してください</v>
      </c>
      <c r="AH44" s="899"/>
      <c r="AI44" s="899"/>
      <c r="AJ44" s="899"/>
      <c r="AK44" s="901"/>
      <c r="AL44" s="898" t="str">
        <f>IF($AK$3="４週",SUMIFS($AK$11:$AK$30,$B$11:$B$30,AL40)/4/$AH$5,IF($AK$3="歴月",SUMIFS($AK$11:$AK$30,$B$11:$B$30,AL40)/$AL$5,"記載する期間を選択してください"))</f>
        <v>記載する期間を選択してください</v>
      </c>
      <c r="AM44" s="901"/>
      <c r="AN44" s="525"/>
    </row>
    <row r="45" spans="1:40" ht="5.0999999999999996" customHeight="1" x14ac:dyDescent="0.15">
      <c r="A45" s="525"/>
      <c r="B45" s="38"/>
      <c r="C45" s="552">
        <v>2</v>
      </c>
      <c r="D45" s="552"/>
      <c r="E45" s="552">
        <v>3</v>
      </c>
      <c r="F45" s="552"/>
      <c r="G45" s="552"/>
      <c r="H45" s="552"/>
      <c r="I45" s="552">
        <v>4</v>
      </c>
      <c r="J45" s="552"/>
      <c r="K45" s="552"/>
      <c r="L45" s="552"/>
      <c r="M45" s="552"/>
      <c r="N45" s="552"/>
      <c r="O45" s="552">
        <v>5</v>
      </c>
      <c r="P45" s="552"/>
      <c r="Q45" s="552"/>
      <c r="R45" s="552"/>
      <c r="S45" s="552"/>
      <c r="T45" s="552"/>
      <c r="U45" s="552">
        <v>6</v>
      </c>
      <c r="V45" s="552"/>
      <c r="W45" s="552"/>
      <c r="X45" s="552"/>
      <c r="Y45" s="552"/>
      <c r="Z45" s="552"/>
      <c r="AA45" s="552">
        <v>7</v>
      </c>
      <c r="AB45" s="552"/>
      <c r="AC45" s="552"/>
      <c r="AD45" s="552"/>
      <c r="AE45" s="552"/>
      <c r="AF45" s="552"/>
      <c r="AG45" s="552">
        <v>8</v>
      </c>
      <c r="AH45" s="552"/>
      <c r="AI45" s="552"/>
      <c r="AJ45" s="552"/>
      <c r="AK45" s="552"/>
      <c r="AL45" s="552">
        <v>9</v>
      </c>
      <c r="AM45" s="553"/>
      <c r="AN45" s="525"/>
    </row>
    <row r="46" spans="1:40" ht="15" customHeight="1" x14ac:dyDescent="0.15">
      <c r="A46" s="229" t="s">
        <v>950</v>
      </c>
      <c r="B46" s="554"/>
      <c r="C46" s="555"/>
      <c r="D46" s="555"/>
      <c r="E46" s="555"/>
      <c r="F46" s="556"/>
      <c r="G46" s="555"/>
      <c r="H46" s="552"/>
      <c r="I46" s="552"/>
      <c r="J46" s="552"/>
      <c r="K46" s="552"/>
      <c r="L46" s="552"/>
      <c r="M46" s="552"/>
      <c r="N46" s="552"/>
      <c r="O46" s="552"/>
      <c r="P46" s="552"/>
      <c r="Q46" s="552"/>
      <c r="R46" s="552">
        <v>6</v>
      </c>
      <c r="S46" s="552"/>
      <c r="T46" s="552"/>
      <c r="U46" s="552"/>
      <c r="V46" s="552"/>
      <c r="W46" s="552"/>
      <c r="X46" s="552">
        <v>7</v>
      </c>
      <c r="Y46" s="552"/>
      <c r="Z46" s="552"/>
      <c r="AA46" s="552"/>
      <c r="AB46" s="552"/>
      <c r="AC46" s="552"/>
      <c r="AD46" s="552">
        <v>8</v>
      </c>
      <c r="AE46" s="552"/>
      <c r="AF46" s="552"/>
      <c r="AG46" s="557"/>
      <c r="AH46" s="557"/>
      <c r="AI46" s="557"/>
      <c r="AJ46" s="557">
        <v>9</v>
      </c>
      <c r="AK46" s="558"/>
      <c r="AL46" s="558"/>
      <c r="AM46" s="525"/>
    </row>
    <row r="47" spans="1:40" s="229" customFormat="1" ht="15" customHeight="1" x14ac:dyDescent="0.15">
      <c r="A47" s="229" t="s">
        <v>951</v>
      </c>
      <c r="B47" s="559"/>
      <c r="C47" s="559"/>
      <c r="D47" s="559"/>
      <c r="E47" s="559"/>
      <c r="F47" s="559"/>
      <c r="G47" s="559"/>
      <c r="H47" s="260"/>
      <c r="I47" s="260"/>
      <c r="J47" s="260"/>
      <c r="K47" s="260"/>
      <c r="L47" s="260"/>
      <c r="M47" s="260"/>
      <c r="N47" s="260"/>
      <c r="O47" s="260"/>
      <c r="P47" s="260"/>
      <c r="Q47" s="260"/>
      <c r="R47" s="260"/>
      <c r="S47" s="260"/>
      <c r="T47" s="260"/>
      <c r="U47" s="260"/>
      <c r="V47" s="260"/>
      <c r="W47" s="260"/>
      <c r="X47" s="260"/>
      <c r="Y47" s="260"/>
      <c r="Z47" s="260"/>
      <c r="AA47" s="260"/>
      <c r="AB47" s="260"/>
      <c r="AC47" s="260"/>
      <c r="AD47" s="260"/>
      <c r="AE47" s="260"/>
      <c r="AF47" s="260"/>
      <c r="AG47" s="260"/>
      <c r="AH47" s="260"/>
      <c r="AI47" s="260"/>
      <c r="AJ47" s="260"/>
      <c r="AK47" s="260"/>
      <c r="AL47" s="260"/>
      <c r="AM47" s="260"/>
    </row>
    <row r="48" spans="1:40" s="229" customFormat="1" ht="15" customHeight="1" x14ac:dyDescent="0.15">
      <c r="A48" s="229" t="s">
        <v>952</v>
      </c>
      <c r="B48" s="559"/>
      <c r="C48" s="559"/>
      <c r="D48" s="559"/>
      <c r="E48" s="559"/>
      <c r="F48" s="559"/>
      <c r="G48" s="559"/>
      <c r="H48" s="260"/>
      <c r="I48" s="260"/>
      <c r="J48" s="260"/>
      <c r="K48" s="260"/>
      <c r="L48" s="260"/>
      <c r="M48" s="260"/>
      <c r="N48" s="260"/>
      <c r="O48" s="260"/>
      <c r="P48" s="260"/>
      <c r="Q48" s="260"/>
      <c r="R48" s="260"/>
      <c r="S48" s="260"/>
      <c r="T48" s="260"/>
      <c r="U48" s="260"/>
      <c r="V48" s="260"/>
      <c r="W48" s="260"/>
      <c r="X48" s="260"/>
      <c r="Y48" s="260"/>
      <c r="Z48" s="260"/>
      <c r="AA48" s="260"/>
      <c r="AB48" s="260"/>
      <c r="AC48" s="260"/>
      <c r="AD48" s="260"/>
      <c r="AE48" s="260"/>
      <c r="AF48" s="260"/>
      <c r="AG48" s="260"/>
      <c r="AH48" s="260"/>
      <c r="AI48" s="260"/>
      <c r="AJ48" s="260"/>
      <c r="AK48" s="260"/>
      <c r="AL48" s="260"/>
      <c r="AM48" s="260"/>
    </row>
    <row r="49" spans="1:39" s="229" customFormat="1" ht="15" customHeight="1" x14ac:dyDescent="0.15">
      <c r="A49" s="229" t="s">
        <v>953</v>
      </c>
      <c r="B49" s="559"/>
      <c r="C49" s="559"/>
      <c r="D49" s="559"/>
      <c r="E49" s="559"/>
      <c r="F49" s="559"/>
      <c r="G49" s="559"/>
      <c r="H49" s="260"/>
      <c r="I49" s="260"/>
      <c r="J49" s="260"/>
      <c r="K49" s="260"/>
      <c r="L49" s="260"/>
      <c r="M49" s="260"/>
      <c r="N49" s="260"/>
      <c r="O49" s="260"/>
      <c r="P49" s="260"/>
      <c r="Q49" s="260"/>
      <c r="R49" s="260"/>
      <c r="S49" s="260"/>
      <c r="T49" s="260"/>
      <c r="U49" s="260"/>
      <c r="V49" s="260"/>
      <c r="W49" s="260"/>
      <c r="X49" s="260"/>
      <c r="Y49" s="260"/>
      <c r="Z49" s="260"/>
      <c r="AA49" s="260"/>
      <c r="AB49" s="260"/>
      <c r="AC49" s="260"/>
      <c r="AD49" s="260"/>
      <c r="AE49" s="260"/>
      <c r="AF49" s="260"/>
      <c r="AG49" s="260"/>
      <c r="AH49" s="260"/>
      <c r="AI49" s="260"/>
      <c r="AJ49" s="260"/>
      <c r="AK49" s="260"/>
      <c r="AL49" s="260"/>
      <c r="AM49" s="260"/>
    </row>
    <row r="50" spans="1:39" s="229" customFormat="1" ht="15" customHeight="1" x14ac:dyDescent="0.15">
      <c r="A50" s="229" t="s">
        <v>954</v>
      </c>
      <c r="B50" s="559"/>
      <c r="C50" s="559"/>
      <c r="D50" s="559"/>
      <c r="E50" s="559"/>
      <c r="F50" s="559"/>
      <c r="G50" s="559"/>
      <c r="H50" s="260"/>
      <c r="I50" s="260"/>
      <c r="J50" s="260"/>
      <c r="K50" s="260"/>
      <c r="L50" s="260"/>
      <c r="M50" s="260"/>
      <c r="N50" s="260"/>
      <c r="O50" s="260"/>
      <c r="P50" s="260"/>
      <c r="Q50" s="260"/>
      <c r="R50" s="260"/>
      <c r="S50" s="260"/>
      <c r="T50" s="260"/>
      <c r="U50" s="260"/>
      <c r="V50" s="260"/>
      <c r="W50" s="260"/>
      <c r="X50" s="260"/>
      <c r="Y50" s="260"/>
      <c r="Z50" s="260"/>
      <c r="AA50" s="260"/>
      <c r="AB50" s="260"/>
      <c r="AC50" s="260"/>
      <c r="AD50" s="260"/>
      <c r="AE50" s="260"/>
      <c r="AF50" s="260"/>
      <c r="AG50" s="260"/>
      <c r="AH50" s="260"/>
      <c r="AI50" s="260"/>
      <c r="AJ50" s="260"/>
      <c r="AK50" s="260"/>
      <c r="AL50" s="260"/>
      <c r="AM50" s="260"/>
    </row>
    <row r="51" spans="1:39" ht="15" customHeight="1" x14ac:dyDescent="0.15">
      <c r="A51" s="229" t="s">
        <v>955</v>
      </c>
      <c r="B51" s="560"/>
      <c r="C51" s="229"/>
      <c r="D51" s="229"/>
      <c r="E51" s="229"/>
      <c r="F51" s="229"/>
      <c r="G51" s="229"/>
    </row>
    <row r="52" spans="1:39" ht="15" customHeight="1" x14ac:dyDescent="0.15">
      <c r="A52" s="229" t="s">
        <v>956</v>
      </c>
      <c r="B52" s="560"/>
      <c r="C52" s="229"/>
      <c r="D52" s="229"/>
      <c r="E52" s="229"/>
      <c r="F52" s="229"/>
      <c r="G52" s="229"/>
    </row>
    <row r="53" spans="1:39" ht="15" customHeight="1" x14ac:dyDescent="0.15">
      <c r="A53" s="229"/>
      <c r="B53" s="535" t="s">
        <v>957</v>
      </c>
      <c r="C53" s="882" t="s">
        <v>958</v>
      </c>
      <c r="D53" s="882"/>
      <c r="E53" s="882"/>
      <c r="F53" s="229"/>
      <c r="G53" s="229"/>
    </row>
    <row r="54" spans="1:39" ht="15" customHeight="1" x14ac:dyDescent="0.15">
      <c r="A54" s="229"/>
      <c r="B54" s="561" t="s">
        <v>932</v>
      </c>
      <c r="C54" s="895" t="s">
        <v>959</v>
      </c>
      <c r="D54" s="895"/>
      <c r="E54" s="895"/>
      <c r="F54" s="229"/>
      <c r="G54" s="229"/>
    </row>
    <row r="55" spans="1:39" ht="15" customHeight="1" x14ac:dyDescent="0.15">
      <c r="A55" s="229"/>
      <c r="B55" s="561" t="s">
        <v>934</v>
      </c>
      <c r="C55" s="895" t="s">
        <v>960</v>
      </c>
      <c r="D55" s="895"/>
      <c r="E55" s="895"/>
      <c r="F55" s="229"/>
      <c r="G55" s="229"/>
    </row>
    <row r="56" spans="1:39" ht="15" customHeight="1" x14ac:dyDescent="0.15">
      <c r="A56" s="229"/>
      <c r="B56" s="561" t="s">
        <v>935</v>
      </c>
      <c r="C56" s="895" t="s">
        <v>961</v>
      </c>
      <c r="D56" s="895"/>
      <c r="E56" s="895"/>
      <c r="F56" s="229"/>
      <c r="G56" s="229"/>
    </row>
    <row r="57" spans="1:39" ht="15" customHeight="1" x14ac:dyDescent="0.15">
      <c r="A57" s="229"/>
      <c r="B57" s="561" t="s">
        <v>937</v>
      </c>
      <c r="C57" s="895" t="s">
        <v>962</v>
      </c>
      <c r="D57" s="895"/>
      <c r="E57" s="895"/>
      <c r="F57" s="229"/>
      <c r="G57" s="229"/>
    </row>
    <row r="58" spans="1:39" ht="15" customHeight="1" x14ac:dyDescent="0.15">
      <c r="A58" s="229"/>
      <c r="B58" s="229" t="s">
        <v>963</v>
      </c>
      <c r="C58" s="229"/>
      <c r="D58" s="229"/>
      <c r="E58" s="229"/>
      <c r="F58" s="229"/>
      <c r="G58" s="229"/>
    </row>
    <row r="59" spans="1:39" ht="15" customHeight="1" x14ac:dyDescent="0.15">
      <c r="A59" s="229"/>
      <c r="B59" s="229" t="s">
        <v>964</v>
      </c>
      <c r="C59" s="229"/>
      <c r="D59" s="229"/>
      <c r="E59" s="229"/>
      <c r="F59" s="229"/>
      <c r="G59" s="229"/>
    </row>
    <row r="60" spans="1:39" ht="15" customHeight="1" x14ac:dyDescent="0.15">
      <c r="A60" s="229"/>
      <c r="B60" s="229" t="s">
        <v>965</v>
      </c>
      <c r="C60" s="229"/>
      <c r="D60" s="229"/>
      <c r="E60" s="229"/>
      <c r="F60" s="229"/>
      <c r="G60" s="229"/>
    </row>
    <row r="61" spans="1:39" ht="15" customHeight="1" x14ac:dyDescent="0.15">
      <c r="A61" s="229" t="s">
        <v>966</v>
      </c>
      <c r="B61" s="560"/>
      <c r="C61" s="229"/>
      <c r="D61" s="229"/>
      <c r="E61" s="229"/>
      <c r="F61" s="229"/>
      <c r="G61" s="229"/>
    </row>
    <row r="62" spans="1:39" ht="15" customHeight="1" x14ac:dyDescent="0.15">
      <c r="A62" s="229" t="s">
        <v>967</v>
      </c>
      <c r="B62" s="560"/>
      <c r="C62" s="229"/>
      <c r="D62" s="229"/>
      <c r="E62" s="229"/>
      <c r="F62" s="229"/>
      <c r="G62" s="229"/>
    </row>
    <row r="63" spans="1:39" ht="15" customHeight="1" x14ac:dyDescent="0.15">
      <c r="A63" s="229" t="s">
        <v>968</v>
      </c>
      <c r="B63" s="560"/>
      <c r="C63" s="229"/>
      <c r="D63" s="229"/>
      <c r="E63" s="229"/>
      <c r="F63" s="229"/>
      <c r="G63" s="229"/>
    </row>
    <row r="64" spans="1:39" ht="15" customHeight="1" x14ac:dyDescent="0.15">
      <c r="A64" s="229" t="s">
        <v>969</v>
      </c>
      <c r="B64" s="560"/>
      <c r="C64" s="229"/>
      <c r="D64" s="229"/>
      <c r="E64" s="229"/>
      <c r="F64" s="229"/>
      <c r="G64" s="229"/>
    </row>
    <row r="65" spans="1:7" ht="15" customHeight="1" x14ac:dyDescent="0.15">
      <c r="A65" s="229" t="s">
        <v>970</v>
      </c>
      <c r="B65" s="560"/>
      <c r="C65" s="229"/>
      <c r="D65" s="229"/>
      <c r="E65" s="229"/>
      <c r="F65" s="229"/>
      <c r="G65" s="229"/>
    </row>
    <row r="66" spans="1:7" ht="15" customHeight="1" x14ac:dyDescent="0.15">
      <c r="A66" s="229" t="s">
        <v>971</v>
      </c>
      <c r="B66" s="560"/>
      <c r="C66" s="229"/>
      <c r="D66" s="229"/>
      <c r="E66" s="229"/>
      <c r="F66" s="229"/>
      <c r="G66" s="229"/>
    </row>
    <row r="67" spans="1:7" ht="15" customHeight="1" x14ac:dyDescent="0.15">
      <c r="A67" s="229"/>
      <c r="B67" s="229" t="s">
        <v>972</v>
      </c>
      <c r="C67" s="229"/>
      <c r="D67" s="229"/>
      <c r="E67" s="229"/>
      <c r="F67" s="229"/>
      <c r="G67" s="229"/>
    </row>
    <row r="68" spans="1:7" ht="15" customHeight="1" x14ac:dyDescent="0.15">
      <c r="A68" s="229"/>
      <c r="B68" s="229" t="s">
        <v>973</v>
      </c>
      <c r="C68" s="229"/>
      <c r="D68" s="229"/>
      <c r="E68" s="229"/>
      <c r="F68" s="229"/>
      <c r="G68" s="229"/>
    </row>
    <row r="69" spans="1:7" ht="15" customHeight="1" x14ac:dyDescent="0.15">
      <c r="A69" s="229" t="s">
        <v>974</v>
      </c>
      <c r="B69" s="560"/>
      <c r="C69" s="229"/>
      <c r="D69" s="229"/>
      <c r="E69" s="229"/>
      <c r="F69" s="229"/>
      <c r="G69" s="229"/>
    </row>
    <row r="70" spans="1:7" ht="15" customHeight="1" x14ac:dyDescent="0.15">
      <c r="A70" s="229" t="s">
        <v>975</v>
      </c>
      <c r="B70" s="560"/>
      <c r="C70" s="229"/>
      <c r="D70" s="229"/>
      <c r="E70" s="229"/>
      <c r="F70" s="229"/>
      <c r="G70" s="229"/>
    </row>
    <row r="71" spans="1:7" ht="15" customHeight="1" x14ac:dyDescent="0.15">
      <c r="A71" s="229" t="s">
        <v>976</v>
      </c>
      <c r="B71" s="560"/>
      <c r="C71" s="229"/>
      <c r="D71" s="229"/>
      <c r="E71" s="229"/>
      <c r="F71" s="229"/>
      <c r="G71" s="229"/>
    </row>
    <row r="72" spans="1:7" ht="15" customHeight="1" x14ac:dyDescent="0.15">
      <c r="A72" s="229" t="s">
        <v>977</v>
      </c>
      <c r="B72" s="560"/>
      <c r="C72" s="229"/>
      <c r="D72" s="229"/>
      <c r="E72" s="229"/>
      <c r="F72" s="229"/>
      <c r="G72" s="229"/>
    </row>
    <row r="73" spans="1:7" ht="15" customHeight="1" x14ac:dyDescent="0.15">
      <c r="A73" s="229" t="s">
        <v>978</v>
      </c>
      <c r="B73" s="560"/>
      <c r="C73" s="229"/>
      <c r="D73" s="229"/>
      <c r="E73" s="229"/>
      <c r="F73" s="229"/>
      <c r="G73" s="229"/>
    </row>
    <row r="74" spans="1:7" ht="15" customHeight="1" x14ac:dyDescent="0.15">
      <c r="A74" s="229" t="s">
        <v>979</v>
      </c>
      <c r="B74" s="560"/>
      <c r="C74" s="229"/>
      <c r="D74" s="229"/>
      <c r="E74" s="229"/>
      <c r="F74" s="229"/>
      <c r="G74" s="229"/>
    </row>
    <row r="75" spans="1:7" ht="15" customHeight="1" x14ac:dyDescent="0.15">
      <c r="A75" s="229" t="s">
        <v>980</v>
      </c>
      <c r="B75" s="560"/>
      <c r="C75" s="229"/>
      <c r="D75" s="229"/>
      <c r="E75" s="229"/>
      <c r="F75" s="229"/>
      <c r="G75" s="229"/>
    </row>
    <row r="76" spans="1:7" ht="15" customHeight="1" x14ac:dyDescent="0.15">
      <c r="A76" s="229" t="s">
        <v>981</v>
      </c>
      <c r="B76" s="560"/>
      <c r="C76" s="229"/>
      <c r="D76" s="229"/>
      <c r="E76" s="229"/>
      <c r="F76" s="229"/>
      <c r="G76" s="229"/>
    </row>
  </sheetData>
  <mergeCells count="123">
    <mergeCell ref="C57:E57"/>
    <mergeCell ref="AA44:AF44"/>
    <mergeCell ref="AG44:AK44"/>
    <mergeCell ref="AL44:AM44"/>
    <mergeCell ref="C53:E53"/>
    <mergeCell ref="C54:E54"/>
    <mergeCell ref="C55:E55"/>
    <mergeCell ref="X43:Z43"/>
    <mergeCell ref="AA43:AC43"/>
    <mergeCell ref="AD43:AF43"/>
    <mergeCell ref="AG43:AI43"/>
    <mergeCell ref="AJ43:AK43"/>
    <mergeCell ref="C44:D44"/>
    <mergeCell ref="E44:H44"/>
    <mergeCell ref="I44:N44"/>
    <mergeCell ref="O44:T44"/>
    <mergeCell ref="U44:Z44"/>
    <mergeCell ref="AG42:AI42"/>
    <mergeCell ref="AJ42:AK42"/>
    <mergeCell ref="F43:H43"/>
    <mergeCell ref="I43:K43"/>
    <mergeCell ref="L43:N43"/>
    <mergeCell ref="O43:Q43"/>
    <mergeCell ref="R43:T43"/>
    <mergeCell ref="U43:W43"/>
    <mergeCell ref="C56:E56"/>
    <mergeCell ref="F42:H42"/>
    <mergeCell ref="I42:K42"/>
    <mergeCell ref="L42:N42"/>
    <mergeCell ref="O42:Q42"/>
    <mergeCell ref="R42:T42"/>
    <mergeCell ref="U42:W42"/>
    <mergeCell ref="X42:Z42"/>
    <mergeCell ref="AA42:AC42"/>
    <mergeCell ref="AD42:AF42"/>
    <mergeCell ref="AG40:AK40"/>
    <mergeCell ref="AL40:AM40"/>
    <mergeCell ref="F41:H41"/>
    <mergeCell ref="I41:K41"/>
    <mergeCell ref="L41:N41"/>
    <mergeCell ref="O41:Q41"/>
    <mergeCell ref="R41:T41"/>
    <mergeCell ref="U41:W41"/>
    <mergeCell ref="X41:Z41"/>
    <mergeCell ref="AA41:AC41"/>
    <mergeCell ref="AD41:AF41"/>
    <mergeCell ref="AG41:AI41"/>
    <mergeCell ref="AJ41:AK41"/>
    <mergeCell ref="C40:D40"/>
    <mergeCell ref="E40:H40"/>
    <mergeCell ref="I40:N40"/>
    <mergeCell ref="O40:T40"/>
    <mergeCell ref="U40:Z40"/>
    <mergeCell ref="AA40:AF40"/>
    <mergeCell ref="A38:C38"/>
    <mergeCell ref="F38:H38"/>
    <mergeCell ref="I38:K38"/>
    <mergeCell ref="L38:N38"/>
    <mergeCell ref="O38:Q38"/>
    <mergeCell ref="R38:U38"/>
    <mergeCell ref="V36:Y36"/>
    <mergeCell ref="Z36:AC36"/>
    <mergeCell ref="A37:C37"/>
    <mergeCell ref="F37:H37"/>
    <mergeCell ref="I37:K37"/>
    <mergeCell ref="L37:N37"/>
    <mergeCell ref="O37:Q37"/>
    <mergeCell ref="R37:U37"/>
    <mergeCell ref="V37:Y38"/>
    <mergeCell ref="Z37:AC38"/>
    <mergeCell ref="A36:C36"/>
    <mergeCell ref="F36:H36"/>
    <mergeCell ref="I36:K36"/>
    <mergeCell ref="L36:N36"/>
    <mergeCell ref="O36:Q36"/>
    <mergeCell ref="R36:U36"/>
    <mergeCell ref="AM28:AN28"/>
    <mergeCell ref="AM29:AN29"/>
    <mergeCell ref="AM30:AN30"/>
    <mergeCell ref="A31:E31"/>
    <mergeCell ref="AM31:AN32"/>
    <mergeCell ref="A32:E32"/>
    <mergeCell ref="AM22:AN22"/>
    <mergeCell ref="AM23:AN23"/>
    <mergeCell ref="AM24:AN24"/>
    <mergeCell ref="AM25:AN25"/>
    <mergeCell ref="AM26:AN26"/>
    <mergeCell ref="AM27:AN2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AM16:AN16"/>
    <mergeCell ref="AM17:AN17"/>
    <mergeCell ref="AK1:AN1"/>
    <mergeCell ref="M2:P2"/>
    <mergeCell ref="Q2:R2"/>
    <mergeCell ref="S2:T2"/>
    <mergeCell ref="U2:V2"/>
    <mergeCell ref="AK2:AN2"/>
    <mergeCell ref="AK3:AN3"/>
    <mergeCell ref="AK4:AN4"/>
    <mergeCell ref="AH5:AJ5"/>
  </mergeCells>
  <phoneticPr fontId="5"/>
  <dataValidations count="7">
    <dataValidation allowBlank="1" showInputMessage="1" sqref="B11" xr:uid="{2EBBC42B-F762-4CCB-88CB-04407A6BFD56}"/>
    <dataValidation type="list" allowBlank="1" showInputMessage="1" sqref="B12:B30" xr:uid="{5D5B18E7-82A4-4ADC-8E18-EBD8420AB191}">
      <formula1>INDIRECT($AK$1)</formula1>
    </dataValidation>
    <dataValidation operator="greaterThanOrEqual" allowBlank="1" showInputMessage="1" showErrorMessage="1" sqref="R37:R38 V37 Z37" xr:uid="{C8746329-F1BA-4CEB-97B4-B63482ED777B}"/>
    <dataValidation type="whole" operator="greaterThanOrEqual" allowBlank="1" showInputMessage="1" showErrorMessage="1" sqref="I37:I38 D37:F38 O37:O38 L37:L38" xr:uid="{ABB25B9C-6D86-40BC-ACC2-BCE5ABCFA343}">
      <formula1>0</formula1>
    </dataValidation>
    <dataValidation type="list" allowBlank="1" showInputMessage="1" showErrorMessage="1" sqref="C11:C30" xr:uid="{BCF9F295-3182-4CAA-9ECA-8AC99CE23A62}">
      <formula1>"A,B,C,D"</formula1>
    </dataValidation>
    <dataValidation type="list" allowBlank="1" showInputMessage="1" showErrorMessage="1" sqref="AK3:AN3" xr:uid="{3C22BD47-86EA-4CD5-A0D2-A22ADE57F836}">
      <formula1>"４週,歴月"</formula1>
    </dataValidation>
    <dataValidation type="list" allowBlank="1" showInputMessage="1" showErrorMessage="1" sqref="AK4:AN4" xr:uid="{699077A9-ED62-4995-8015-D079E786ADD1}">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orientation="portrait" horizontalDpi="4294967293" verticalDpi="0" r:id="rId1"/>
  <headerFooter alignWithMargins="0">
    <oddHeader>&amp;L&amp;"ＭＳ ゴシック,標準"&amp;10（参考様式）</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AE858-7BD7-44FC-BFF4-D2B5279C01E4}">
  <dimension ref="A1:BF62"/>
  <sheetViews>
    <sheetView topLeftCell="U1" workbookViewId="0">
      <selection activeCell="A40" sqref="A40:XFD52"/>
    </sheetView>
  </sheetViews>
  <sheetFormatPr defaultRowHeight="13.5" x14ac:dyDescent="0.15"/>
  <cols>
    <col min="1" max="2" width="9" style="1704"/>
    <col min="3" max="3" width="2.25" style="1704" customWidth="1"/>
    <col min="4" max="4" width="4.75" style="1704" customWidth="1"/>
    <col min="5" max="10" width="9" style="1704" hidden="1" customWidth="1"/>
    <col min="11" max="11" width="15.75" style="1704" customWidth="1"/>
    <col min="12" max="12" width="0.25" style="1704" customWidth="1"/>
    <col min="13" max="14" width="9" style="1704" hidden="1" customWidth="1"/>
    <col min="15" max="15" width="9" style="1704"/>
    <col min="16" max="16" width="8.25" style="1704" customWidth="1"/>
    <col min="17" max="20" width="9" style="1704" hidden="1" customWidth="1"/>
    <col min="21" max="21" width="9" style="1704"/>
    <col min="22" max="22" width="8.875" style="1704" customWidth="1"/>
    <col min="23" max="25" width="9" style="1704" hidden="1" customWidth="1"/>
    <col min="26" max="26" width="7.75" style="1704" customWidth="1"/>
    <col min="27" max="27" width="9" style="1704"/>
    <col min="28" max="28" width="2.375" style="1704" customWidth="1"/>
    <col min="29" max="29" width="7" style="1704" customWidth="1"/>
    <col min="30" max="30" width="9" style="1704" hidden="1" customWidth="1"/>
    <col min="31" max="31" width="1.375" style="1704" customWidth="1"/>
    <col min="32" max="35" width="9" style="1704"/>
    <col min="36" max="36" width="0.875" style="1704" customWidth="1"/>
    <col min="37" max="37" width="9" style="1704" hidden="1" customWidth="1"/>
    <col min="38" max="43" width="9" style="1704"/>
    <col min="44" max="44" width="3.75" style="1704" customWidth="1"/>
    <col min="45" max="45" width="9" style="1704" hidden="1" customWidth="1"/>
    <col min="46" max="46" width="9" style="1704"/>
    <col min="47" max="47" width="3.25" style="1704" customWidth="1"/>
    <col min="48" max="52" width="9" style="1704" hidden="1" customWidth="1"/>
    <col min="53" max="53" width="3.875" style="1704" customWidth="1"/>
    <col min="54" max="54" width="2.875" style="1704" customWidth="1"/>
    <col min="55" max="55" width="9" style="1704" hidden="1" customWidth="1"/>
    <col min="56" max="56" width="9" style="1704"/>
    <col min="57" max="57" width="1" style="1704" customWidth="1"/>
    <col min="58" max="16384" width="9" style="1704"/>
  </cols>
  <sheetData>
    <row r="1" spans="1:58" s="132" customFormat="1" ht="18" customHeight="1" x14ac:dyDescent="0.15">
      <c r="A1" s="347" t="s">
        <v>778</v>
      </c>
      <c r="B1" s="347"/>
      <c r="C1" s="347"/>
      <c r="D1" s="347"/>
      <c r="E1" s="347"/>
      <c r="F1" s="347"/>
      <c r="G1" s="347"/>
      <c r="H1" s="347"/>
      <c r="I1" s="347"/>
      <c r="J1" s="347"/>
      <c r="K1" s="347"/>
      <c r="L1" s="347"/>
      <c r="M1" s="347"/>
      <c r="N1" s="347"/>
      <c r="O1" s="347"/>
      <c r="P1" s="347"/>
      <c r="Q1" s="347"/>
      <c r="R1" s="347"/>
      <c r="S1" s="347"/>
      <c r="T1" s="347"/>
      <c r="U1" s="347"/>
      <c r="V1" s="347"/>
      <c r="W1" s="347"/>
      <c r="X1" s="347"/>
      <c r="Y1" s="347"/>
      <c r="Z1" s="347"/>
      <c r="AA1" s="347"/>
      <c r="AB1" s="347"/>
      <c r="AC1" s="347"/>
      <c r="AD1" s="347"/>
      <c r="AE1" s="347"/>
      <c r="AF1" s="347"/>
      <c r="AG1" s="347"/>
      <c r="AH1" s="347"/>
      <c r="AI1" s="347"/>
      <c r="AJ1" s="347"/>
      <c r="AK1" s="347"/>
      <c r="AL1" s="347"/>
      <c r="AM1" s="347"/>
      <c r="AN1" s="347"/>
      <c r="AO1" s="347"/>
      <c r="AP1" s="347"/>
      <c r="AQ1" s="347"/>
      <c r="AR1" s="347"/>
      <c r="AS1" s="347"/>
      <c r="AT1" s="347"/>
      <c r="AU1" s="347"/>
      <c r="AV1" s="347"/>
      <c r="AW1" s="347"/>
      <c r="AX1" s="347"/>
      <c r="AY1" s="347"/>
      <c r="AZ1" s="347"/>
      <c r="BA1" s="347"/>
      <c r="BB1" s="347"/>
      <c r="BC1" s="347"/>
      <c r="BD1" s="347"/>
      <c r="BE1" s="347"/>
    </row>
    <row r="2" spans="1:58" s="132" customFormat="1" x14ac:dyDescent="0.15">
      <c r="A2" s="347"/>
      <c r="B2" s="347"/>
      <c r="C2" s="347"/>
      <c r="D2" s="347"/>
      <c r="E2" s="347"/>
      <c r="F2" s="347"/>
      <c r="G2" s="347"/>
      <c r="H2" s="347"/>
      <c r="I2" s="347"/>
      <c r="J2" s="347"/>
      <c r="K2" s="347"/>
      <c r="L2" s="347"/>
      <c r="M2" s="347"/>
      <c r="N2" s="347"/>
      <c r="O2" s="347"/>
      <c r="P2" s="347"/>
      <c r="Q2" s="347"/>
      <c r="R2" s="347"/>
      <c r="S2" s="347"/>
      <c r="T2" s="347"/>
      <c r="U2" s="347"/>
      <c r="V2" s="347"/>
      <c r="W2" s="347"/>
      <c r="X2" s="347"/>
      <c r="Y2" s="347"/>
      <c r="Z2" s="347"/>
      <c r="AA2" s="347"/>
      <c r="AB2" s="347"/>
      <c r="AC2" s="347"/>
      <c r="AD2" s="347"/>
      <c r="AE2" s="347"/>
      <c r="AF2" s="347"/>
      <c r="AG2" s="347"/>
      <c r="AH2" s="347"/>
      <c r="AI2" s="347"/>
      <c r="AJ2" s="347"/>
      <c r="AK2" s="347"/>
      <c r="AL2" s="347"/>
      <c r="AM2" s="347"/>
      <c r="AN2" s="347"/>
      <c r="AO2" s="347"/>
      <c r="AP2" s="347"/>
      <c r="AQ2" s="347"/>
      <c r="AR2" s="347"/>
      <c r="AS2" s="347"/>
      <c r="AT2" s="347"/>
      <c r="AU2" s="347"/>
      <c r="AV2" s="347"/>
      <c r="AW2" s="347"/>
      <c r="AX2" s="347"/>
      <c r="AY2" s="347"/>
      <c r="AZ2" s="347"/>
      <c r="BA2" s="347"/>
      <c r="BB2" s="347"/>
      <c r="BC2" s="347"/>
      <c r="BD2" s="347"/>
      <c r="BE2" s="347"/>
    </row>
    <row r="3" spans="1:58" s="132" customFormat="1" ht="21" x14ac:dyDescent="0.15">
      <c r="A3" s="906" t="s">
        <v>441</v>
      </c>
      <c r="B3" s="906"/>
      <c r="C3" s="906"/>
      <c r="D3" s="906"/>
      <c r="E3" s="906"/>
      <c r="F3" s="906"/>
      <c r="G3" s="906"/>
      <c r="H3" s="906"/>
      <c r="I3" s="906"/>
      <c r="J3" s="906"/>
      <c r="K3" s="906"/>
      <c r="L3" s="906"/>
      <c r="M3" s="906"/>
      <c r="N3" s="906"/>
      <c r="O3" s="906"/>
      <c r="P3" s="906"/>
      <c r="Q3" s="906"/>
      <c r="R3" s="906"/>
      <c r="S3" s="906"/>
      <c r="T3" s="906"/>
      <c r="U3" s="906"/>
      <c r="V3" s="906"/>
      <c r="W3" s="906"/>
      <c r="X3" s="906"/>
      <c r="Y3" s="906"/>
      <c r="Z3" s="906"/>
      <c r="AA3" s="906"/>
      <c r="AB3" s="906"/>
      <c r="AC3" s="906"/>
      <c r="AD3" s="906"/>
      <c r="AE3" s="906"/>
      <c r="AF3" s="906"/>
      <c r="AG3" s="906"/>
      <c r="AH3" s="906"/>
      <c r="AI3" s="906"/>
      <c r="AJ3" s="906"/>
      <c r="AK3" s="906"/>
      <c r="AL3" s="906"/>
      <c r="AM3" s="906"/>
      <c r="AN3" s="906"/>
      <c r="AO3" s="906"/>
      <c r="AP3" s="906"/>
      <c r="AQ3" s="906"/>
      <c r="AR3" s="906"/>
      <c r="AS3" s="906"/>
      <c r="AT3" s="906"/>
      <c r="AU3" s="906"/>
      <c r="AV3" s="906"/>
      <c r="AW3" s="906"/>
      <c r="AX3" s="906"/>
      <c r="AY3" s="906"/>
      <c r="AZ3" s="906"/>
      <c r="BA3" s="906"/>
      <c r="BB3" s="906"/>
      <c r="BC3" s="906"/>
      <c r="BD3" s="906"/>
      <c r="BE3" s="906"/>
      <c r="BF3" s="1658"/>
    </row>
    <row r="4" spans="1:58" s="132" customFormat="1" ht="14.25" thickBot="1" x14ac:dyDescent="0.2">
      <c r="A4" s="348"/>
      <c r="B4" s="348"/>
      <c r="C4" s="348"/>
      <c r="D4" s="348"/>
      <c r="E4" s="348"/>
      <c r="F4" s="348"/>
      <c r="G4" s="348"/>
      <c r="H4" s="348"/>
      <c r="I4" s="348"/>
      <c r="J4" s="348"/>
      <c r="K4" s="348"/>
      <c r="L4" s="348"/>
      <c r="M4" s="348"/>
      <c r="N4" s="348"/>
      <c r="O4" s="348"/>
      <c r="P4" s="348"/>
      <c r="Q4" s="348"/>
      <c r="R4" s="348"/>
      <c r="S4" s="348"/>
      <c r="T4" s="348"/>
      <c r="U4" s="348"/>
      <c r="V4" s="348"/>
      <c r="W4" s="348"/>
      <c r="X4" s="348"/>
      <c r="Y4" s="348"/>
      <c r="Z4" s="348"/>
      <c r="AA4" s="348"/>
      <c r="AB4" s="348"/>
      <c r="AC4" s="348"/>
      <c r="AD4" s="348"/>
      <c r="AE4" s="348"/>
      <c r="AF4" s="348"/>
      <c r="AG4" s="348"/>
      <c r="AH4" s="348"/>
      <c r="AI4" s="348"/>
      <c r="AJ4" s="348"/>
      <c r="AK4" s="348"/>
      <c r="AL4" s="348"/>
      <c r="AM4" s="348"/>
      <c r="AN4" s="348"/>
      <c r="AO4" s="348"/>
      <c r="AP4" s="348"/>
      <c r="AQ4" s="348"/>
      <c r="AR4" s="348"/>
      <c r="AS4" s="348"/>
      <c r="AT4" s="348"/>
      <c r="AU4" s="348"/>
      <c r="AV4" s="348"/>
      <c r="AW4" s="348"/>
      <c r="AX4" s="348"/>
      <c r="AY4" s="348"/>
      <c r="AZ4" s="348"/>
      <c r="BA4" s="348"/>
      <c r="BB4" s="348"/>
      <c r="BC4" s="348"/>
      <c r="BD4" s="348"/>
      <c r="BE4" s="348"/>
      <c r="BF4" s="1659"/>
    </row>
    <row r="5" spans="1:58" s="132" customFormat="1" ht="21.95" customHeight="1" thickBot="1" x14ac:dyDescent="0.2">
      <c r="A5" s="907" t="s">
        <v>149</v>
      </c>
      <c r="B5" s="908"/>
      <c r="C5" s="908"/>
      <c r="D5" s="908"/>
      <c r="E5" s="908"/>
      <c r="F5" s="908"/>
      <c r="G5" s="908"/>
      <c r="H5" s="908"/>
      <c r="I5" s="908"/>
      <c r="J5" s="909"/>
      <c r="K5" s="913" t="s">
        <v>150</v>
      </c>
      <c r="L5" s="908"/>
      <c r="M5" s="908"/>
      <c r="N5" s="909"/>
      <c r="O5" s="913" t="s">
        <v>151</v>
      </c>
      <c r="P5" s="908"/>
      <c r="Q5" s="908"/>
      <c r="R5" s="908"/>
      <c r="S5" s="908"/>
      <c r="T5" s="909"/>
      <c r="U5" s="915" t="s">
        <v>779</v>
      </c>
      <c r="V5" s="916"/>
      <c r="W5" s="916"/>
      <c r="X5" s="916"/>
      <c r="Y5" s="916"/>
      <c r="Z5" s="917"/>
      <c r="AA5" s="915" t="s">
        <v>780</v>
      </c>
      <c r="AB5" s="908"/>
      <c r="AC5" s="908"/>
      <c r="AD5" s="908"/>
      <c r="AE5" s="908"/>
      <c r="AF5" s="921" t="s">
        <v>152</v>
      </c>
      <c r="AG5" s="922"/>
      <c r="AH5" s="922"/>
      <c r="AI5" s="922"/>
      <c r="AJ5" s="922"/>
      <c r="AK5" s="922"/>
      <c r="AL5" s="922"/>
      <c r="AM5" s="922"/>
      <c r="AN5" s="922"/>
      <c r="AO5" s="922"/>
      <c r="AP5" s="922"/>
      <c r="AQ5" s="922"/>
      <c r="AR5" s="922"/>
      <c r="AS5" s="922"/>
      <c r="AT5" s="922"/>
      <c r="AU5" s="922"/>
      <c r="AV5" s="922"/>
      <c r="AW5" s="922"/>
      <c r="AX5" s="922"/>
      <c r="AY5" s="922"/>
      <c r="AZ5" s="922"/>
      <c r="BA5" s="349"/>
      <c r="BB5" s="349"/>
      <c r="BC5" s="349"/>
      <c r="BD5" s="349"/>
      <c r="BE5" s="350"/>
      <c r="BF5" s="1659"/>
    </row>
    <row r="6" spans="1:58" s="132" customFormat="1" ht="21.95" customHeight="1" thickTop="1" thickBot="1" x14ac:dyDescent="0.2">
      <c r="A6" s="910"/>
      <c r="B6" s="911"/>
      <c r="C6" s="911"/>
      <c r="D6" s="911"/>
      <c r="E6" s="911"/>
      <c r="F6" s="911"/>
      <c r="G6" s="911"/>
      <c r="H6" s="911"/>
      <c r="I6" s="911"/>
      <c r="J6" s="912"/>
      <c r="K6" s="914"/>
      <c r="L6" s="911"/>
      <c r="M6" s="911"/>
      <c r="N6" s="912"/>
      <c r="O6" s="914"/>
      <c r="P6" s="911"/>
      <c r="Q6" s="911"/>
      <c r="R6" s="911"/>
      <c r="S6" s="911"/>
      <c r="T6" s="912"/>
      <c r="U6" s="918"/>
      <c r="V6" s="919"/>
      <c r="W6" s="919"/>
      <c r="X6" s="919"/>
      <c r="Y6" s="919"/>
      <c r="Z6" s="920"/>
      <c r="AA6" s="914"/>
      <c r="AB6" s="911"/>
      <c r="AC6" s="911"/>
      <c r="AD6" s="911"/>
      <c r="AE6" s="911"/>
      <c r="AF6" s="923"/>
      <c r="AG6" s="924"/>
      <c r="AH6" s="924"/>
      <c r="AI6" s="924"/>
      <c r="AJ6" s="924"/>
      <c r="AK6" s="924"/>
      <c r="AL6" s="924"/>
      <c r="AM6" s="924"/>
      <c r="AN6" s="924"/>
      <c r="AO6" s="924"/>
      <c r="AP6" s="924"/>
      <c r="AQ6" s="924"/>
      <c r="AR6" s="924"/>
      <c r="AS6" s="924"/>
      <c r="AT6" s="924"/>
      <c r="AU6" s="924"/>
      <c r="AV6" s="924"/>
      <c r="AW6" s="924"/>
      <c r="AX6" s="924"/>
      <c r="AY6" s="924"/>
      <c r="AZ6" s="924"/>
      <c r="BA6" s="925" t="s">
        <v>153</v>
      </c>
      <c r="BB6" s="926"/>
      <c r="BC6" s="926"/>
      <c r="BD6" s="926"/>
      <c r="BE6" s="927"/>
      <c r="BF6" s="1659"/>
    </row>
    <row r="7" spans="1:58" s="132" customFormat="1" ht="57.75" customHeight="1" thickTop="1" thickBot="1" x14ac:dyDescent="0.2">
      <c r="A7" s="944" t="s">
        <v>442</v>
      </c>
      <c r="B7" s="945"/>
      <c r="C7" s="945"/>
      <c r="D7" s="945"/>
      <c r="E7" s="945"/>
      <c r="F7" s="945"/>
      <c r="G7" s="945"/>
      <c r="H7" s="945"/>
      <c r="I7" s="945"/>
      <c r="J7" s="946"/>
      <c r="K7" s="947"/>
      <c r="L7" s="948"/>
      <c r="M7" s="948"/>
      <c r="N7" s="949"/>
      <c r="O7" s="947"/>
      <c r="P7" s="948"/>
      <c r="Q7" s="948"/>
      <c r="R7" s="948"/>
      <c r="S7" s="948"/>
      <c r="T7" s="949"/>
      <c r="U7" s="950"/>
      <c r="V7" s="951"/>
      <c r="W7" s="951"/>
      <c r="X7" s="951"/>
      <c r="Y7" s="951"/>
      <c r="Z7" s="952"/>
      <c r="AA7" s="947"/>
      <c r="AB7" s="948"/>
      <c r="AC7" s="948"/>
      <c r="AD7" s="948"/>
      <c r="AE7" s="948"/>
      <c r="AF7" s="953" t="s">
        <v>154</v>
      </c>
      <c r="AG7" s="954"/>
      <c r="AH7" s="954"/>
      <c r="AI7" s="954"/>
      <c r="AJ7" s="954"/>
      <c r="AK7" s="955"/>
      <c r="AL7" s="928" t="s">
        <v>268</v>
      </c>
      <c r="AM7" s="929"/>
      <c r="AN7" s="929"/>
      <c r="AO7" s="929"/>
      <c r="AP7" s="929"/>
      <c r="AQ7" s="929"/>
      <c r="AR7" s="929"/>
      <c r="AS7" s="929"/>
      <c r="AT7" s="929"/>
      <c r="AU7" s="929"/>
      <c r="AV7" s="929"/>
      <c r="AW7" s="929"/>
      <c r="AX7" s="929"/>
      <c r="AY7" s="929"/>
      <c r="AZ7" s="930"/>
      <c r="BA7" s="931"/>
      <c r="BB7" s="932"/>
      <c r="BC7" s="932"/>
      <c r="BD7" s="932"/>
      <c r="BE7" s="933"/>
      <c r="BF7" s="1660"/>
    </row>
    <row r="8" spans="1:58" s="132" customFormat="1" ht="21.95" customHeight="1" x14ac:dyDescent="0.15">
      <c r="A8" s="934" t="s">
        <v>987</v>
      </c>
      <c r="B8" s="1661" t="s">
        <v>209</v>
      </c>
      <c r="C8" s="1662"/>
      <c r="D8" s="1662"/>
      <c r="E8" s="1662"/>
      <c r="F8" s="1662"/>
      <c r="G8" s="1662"/>
      <c r="H8" s="1662"/>
      <c r="I8" s="1662"/>
      <c r="J8" s="1663"/>
      <c r="K8" s="1664"/>
      <c r="L8" s="1665"/>
      <c r="M8" s="1665"/>
      <c r="N8" s="1666"/>
      <c r="O8" s="1664"/>
      <c r="P8" s="1665"/>
      <c r="Q8" s="1665"/>
      <c r="R8" s="1665"/>
      <c r="S8" s="1665"/>
      <c r="T8" s="1666"/>
      <c r="U8" s="1664"/>
      <c r="V8" s="1665"/>
      <c r="W8" s="1665"/>
      <c r="X8" s="1665"/>
      <c r="Y8" s="1665"/>
      <c r="Z8" s="1666"/>
      <c r="AA8" s="1667"/>
      <c r="AB8" s="1668"/>
      <c r="AC8" s="1668"/>
      <c r="AD8" s="1668"/>
      <c r="AE8" s="1669"/>
      <c r="AF8" s="959" t="s">
        <v>988</v>
      </c>
      <c r="AG8" s="960"/>
      <c r="AH8" s="960"/>
      <c r="AI8" s="960"/>
      <c r="AJ8" s="960"/>
      <c r="AK8" s="961"/>
      <c r="AL8" s="970" t="s">
        <v>989</v>
      </c>
      <c r="AM8" s="963"/>
      <c r="AN8" s="963"/>
      <c r="AO8" s="963"/>
      <c r="AP8" s="963"/>
      <c r="AQ8" s="963"/>
      <c r="AR8" s="963"/>
      <c r="AS8" s="963"/>
      <c r="AT8" s="963"/>
      <c r="AU8" s="963"/>
      <c r="AV8" s="963"/>
      <c r="AW8" s="963"/>
      <c r="AX8" s="963"/>
      <c r="AY8" s="963"/>
      <c r="AZ8" s="964"/>
      <c r="BA8" s="956"/>
      <c r="BB8" s="957"/>
      <c r="BC8" s="957"/>
      <c r="BD8" s="957"/>
      <c r="BE8" s="958"/>
      <c r="BF8" s="1660"/>
    </row>
    <row r="9" spans="1:58" s="132" customFormat="1" ht="21.95" customHeight="1" x14ac:dyDescent="0.15">
      <c r="A9" s="934"/>
      <c r="B9" s="935"/>
      <c r="C9" s="936"/>
      <c r="D9" s="936"/>
      <c r="E9" s="936"/>
      <c r="F9" s="936"/>
      <c r="G9" s="936"/>
      <c r="H9" s="936"/>
      <c r="I9" s="936"/>
      <c r="J9" s="937"/>
      <c r="K9" s="938"/>
      <c r="L9" s="939"/>
      <c r="M9" s="939"/>
      <c r="N9" s="940"/>
      <c r="O9" s="938"/>
      <c r="P9" s="939"/>
      <c r="Q9" s="939"/>
      <c r="R9" s="939"/>
      <c r="S9" s="939"/>
      <c r="T9" s="940"/>
      <c r="U9" s="938"/>
      <c r="V9" s="939"/>
      <c r="W9" s="939"/>
      <c r="X9" s="939"/>
      <c r="Y9" s="939"/>
      <c r="Z9" s="940"/>
      <c r="AA9" s="941"/>
      <c r="AB9" s="942"/>
      <c r="AC9" s="942"/>
      <c r="AD9" s="942"/>
      <c r="AE9" s="943"/>
      <c r="AF9" s="959" t="s">
        <v>443</v>
      </c>
      <c r="AG9" s="960"/>
      <c r="AH9" s="960"/>
      <c r="AI9" s="960"/>
      <c r="AJ9" s="960"/>
      <c r="AK9" s="961"/>
      <c r="AL9" s="962" t="s">
        <v>269</v>
      </c>
      <c r="AM9" s="963"/>
      <c r="AN9" s="963"/>
      <c r="AO9" s="963"/>
      <c r="AP9" s="963"/>
      <c r="AQ9" s="963"/>
      <c r="AR9" s="963"/>
      <c r="AS9" s="963"/>
      <c r="AT9" s="963"/>
      <c r="AU9" s="963"/>
      <c r="AV9" s="963"/>
      <c r="AW9" s="963"/>
      <c r="AX9" s="963"/>
      <c r="AY9" s="963"/>
      <c r="AZ9" s="964"/>
      <c r="BA9" s="956"/>
      <c r="BB9" s="957"/>
      <c r="BC9" s="957"/>
      <c r="BD9" s="957"/>
      <c r="BE9" s="958"/>
      <c r="BF9" s="1659"/>
    </row>
    <row r="10" spans="1:58" s="132" customFormat="1" ht="21.95" customHeight="1" x14ac:dyDescent="0.15">
      <c r="A10" s="934"/>
      <c r="B10" s="935"/>
      <c r="C10" s="936"/>
      <c r="D10" s="936"/>
      <c r="E10" s="936"/>
      <c r="F10" s="936"/>
      <c r="G10" s="936"/>
      <c r="H10" s="936"/>
      <c r="I10" s="936"/>
      <c r="J10" s="937"/>
      <c r="K10" s="938"/>
      <c r="L10" s="939"/>
      <c r="M10" s="939"/>
      <c r="N10" s="940"/>
      <c r="O10" s="938"/>
      <c r="P10" s="939"/>
      <c r="Q10" s="939"/>
      <c r="R10" s="939"/>
      <c r="S10" s="939"/>
      <c r="T10" s="940"/>
      <c r="U10" s="938"/>
      <c r="V10" s="939"/>
      <c r="W10" s="939"/>
      <c r="X10" s="939"/>
      <c r="Y10" s="939"/>
      <c r="Z10" s="940"/>
      <c r="AA10" s="941"/>
      <c r="AB10" s="942"/>
      <c r="AC10" s="942"/>
      <c r="AD10" s="942"/>
      <c r="AE10" s="943"/>
      <c r="AF10" s="1670" t="s">
        <v>990</v>
      </c>
      <c r="AG10" s="1670"/>
      <c r="AH10" s="1670"/>
      <c r="AI10" s="1670"/>
      <c r="AJ10" s="1670"/>
      <c r="AK10" s="1671"/>
      <c r="AL10" s="966" t="s">
        <v>269</v>
      </c>
      <c r="AM10" s="967"/>
      <c r="AN10" s="967"/>
      <c r="AO10" s="967"/>
      <c r="AP10" s="967"/>
      <c r="AQ10" s="967"/>
      <c r="AR10" s="967"/>
      <c r="AS10" s="967"/>
      <c r="AT10" s="967"/>
      <c r="AU10" s="967"/>
      <c r="AV10" s="967"/>
      <c r="AW10" s="967"/>
      <c r="AX10" s="967"/>
      <c r="AY10" s="967"/>
      <c r="AZ10" s="968"/>
      <c r="BA10" s="959"/>
      <c r="BB10" s="960"/>
      <c r="BC10" s="960"/>
      <c r="BD10" s="960"/>
      <c r="BE10" s="969"/>
      <c r="BF10" s="1659"/>
    </row>
    <row r="11" spans="1:58" s="132" customFormat="1" ht="21.95" customHeight="1" x14ac:dyDescent="0.15">
      <c r="A11" s="934"/>
      <c r="B11" s="935"/>
      <c r="C11" s="936"/>
      <c r="D11" s="936"/>
      <c r="E11" s="936"/>
      <c r="F11" s="936"/>
      <c r="G11" s="936"/>
      <c r="H11" s="936"/>
      <c r="I11" s="936"/>
      <c r="J11" s="937"/>
      <c r="K11" s="938"/>
      <c r="L11" s="939"/>
      <c r="M11" s="939"/>
      <c r="N11" s="940"/>
      <c r="O11" s="938"/>
      <c r="P11" s="939"/>
      <c r="Q11" s="939"/>
      <c r="R11" s="939"/>
      <c r="S11" s="939"/>
      <c r="T11" s="940"/>
      <c r="U11" s="938"/>
      <c r="V11" s="939"/>
      <c r="W11" s="939"/>
      <c r="X11" s="939"/>
      <c r="Y11" s="939"/>
      <c r="Z11" s="940"/>
      <c r="AA11" s="941"/>
      <c r="AB11" s="942"/>
      <c r="AC11" s="942"/>
      <c r="AD11" s="942"/>
      <c r="AE11" s="943"/>
      <c r="AF11" s="960" t="s">
        <v>444</v>
      </c>
      <c r="AG11" s="960"/>
      <c r="AH11" s="960"/>
      <c r="AI11" s="960"/>
      <c r="AJ11" s="960"/>
      <c r="AK11" s="961"/>
      <c r="AL11" s="966" t="s">
        <v>269</v>
      </c>
      <c r="AM11" s="967"/>
      <c r="AN11" s="967"/>
      <c r="AO11" s="967"/>
      <c r="AP11" s="967"/>
      <c r="AQ11" s="967"/>
      <c r="AR11" s="967"/>
      <c r="AS11" s="967"/>
      <c r="AT11" s="967"/>
      <c r="AU11" s="967"/>
      <c r="AV11" s="967"/>
      <c r="AW11" s="967"/>
      <c r="AX11" s="967"/>
      <c r="AY11" s="967"/>
      <c r="AZ11" s="968"/>
      <c r="BA11" s="959"/>
      <c r="BB11" s="960"/>
      <c r="BC11" s="960"/>
      <c r="BD11" s="960"/>
      <c r="BE11" s="969"/>
      <c r="BF11" s="1659"/>
    </row>
    <row r="12" spans="1:58" s="132" customFormat="1" ht="21.95" customHeight="1" x14ac:dyDescent="0.15">
      <c r="A12" s="934"/>
      <c r="B12" s="935"/>
      <c r="C12" s="936"/>
      <c r="D12" s="936"/>
      <c r="E12" s="936"/>
      <c r="F12" s="936"/>
      <c r="G12" s="936"/>
      <c r="H12" s="936"/>
      <c r="I12" s="936"/>
      <c r="J12" s="937"/>
      <c r="K12" s="938"/>
      <c r="L12" s="939"/>
      <c r="M12" s="939"/>
      <c r="N12" s="940"/>
      <c r="O12" s="938"/>
      <c r="P12" s="939"/>
      <c r="Q12" s="939"/>
      <c r="R12" s="939"/>
      <c r="S12" s="939"/>
      <c r="T12" s="940"/>
      <c r="U12" s="938"/>
      <c r="V12" s="939"/>
      <c r="W12" s="939"/>
      <c r="X12" s="939"/>
      <c r="Y12" s="939"/>
      <c r="Z12" s="940"/>
      <c r="AA12" s="941"/>
      <c r="AB12" s="942"/>
      <c r="AC12" s="942"/>
      <c r="AD12" s="942"/>
      <c r="AE12" s="943"/>
      <c r="AF12" s="960" t="s">
        <v>991</v>
      </c>
      <c r="AG12" s="960"/>
      <c r="AH12" s="960"/>
      <c r="AI12" s="960"/>
      <c r="AJ12" s="960"/>
      <c r="AK12" s="961"/>
      <c r="AL12" s="966" t="s">
        <v>157</v>
      </c>
      <c r="AM12" s="967"/>
      <c r="AN12" s="967"/>
      <c r="AO12" s="967"/>
      <c r="AP12" s="967"/>
      <c r="AQ12" s="967"/>
      <c r="AR12" s="967"/>
      <c r="AS12" s="967"/>
      <c r="AT12" s="967"/>
      <c r="AU12" s="967"/>
      <c r="AV12" s="967"/>
      <c r="AW12" s="967"/>
      <c r="AX12" s="967"/>
      <c r="AY12" s="967"/>
      <c r="AZ12" s="968"/>
      <c r="BA12" s="959"/>
      <c r="BB12" s="960"/>
      <c r="BC12" s="960"/>
      <c r="BD12" s="960"/>
      <c r="BE12" s="969"/>
      <c r="BF12" s="1672"/>
    </row>
    <row r="13" spans="1:58" s="132" customFormat="1" ht="21.95" customHeight="1" x14ac:dyDescent="0.15">
      <c r="A13" s="934"/>
      <c r="B13" s="935"/>
      <c r="C13" s="936"/>
      <c r="D13" s="936"/>
      <c r="E13" s="936"/>
      <c r="F13" s="936"/>
      <c r="G13" s="936"/>
      <c r="H13" s="936"/>
      <c r="I13" s="936"/>
      <c r="J13" s="937"/>
      <c r="K13" s="938"/>
      <c r="L13" s="939"/>
      <c r="M13" s="939"/>
      <c r="N13" s="940"/>
      <c r="O13" s="938"/>
      <c r="P13" s="939"/>
      <c r="Q13" s="939"/>
      <c r="R13" s="939"/>
      <c r="S13" s="939"/>
      <c r="T13" s="940"/>
      <c r="U13" s="938"/>
      <c r="V13" s="939"/>
      <c r="W13" s="939"/>
      <c r="X13" s="939"/>
      <c r="Y13" s="939"/>
      <c r="Z13" s="940"/>
      <c r="AA13" s="941"/>
      <c r="AB13" s="942"/>
      <c r="AC13" s="942"/>
      <c r="AD13" s="942"/>
      <c r="AE13" s="943"/>
      <c r="AF13" s="960" t="s">
        <v>402</v>
      </c>
      <c r="AG13" s="960"/>
      <c r="AH13" s="960"/>
      <c r="AI13" s="960"/>
      <c r="AJ13" s="960"/>
      <c r="AK13" s="961"/>
      <c r="AL13" s="970" t="s">
        <v>269</v>
      </c>
      <c r="AM13" s="971"/>
      <c r="AN13" s="971"/>
      <c r="AO13" s="971"/>
      <c r="AP13" s="971"/>
      <c r="AQ13" s="971"/>
      <c r="AR13" s="971"/>
      <c r="AS13" s="971"/>
      <c r="AT13" s="971"/>
      <c r="AU13" s="971"/>
      <c r="AV13" s="971"/>
      <c r="AW13" s="971"/>
      <c r="AX13" s="971"/>
      <c r="AY13" s="971"/>
      <c r="AZ13" s="972"/>
      <c r="BA13" s="959"/>
      <c r="BB13" s="960"/>
      <c r="BC13" s="960"/>
      <c r="BD13" s="960"/>
      <c r="BE13" s="969"/>
      <c r="BF13" s="1672"/>
    </row>
    <row r="14" spans="1:58" s="132" customFormat="1" ht="21.95" customHeight="1" x14ac:dyDescent="0.15">
      <c r="A14" s="934"/>
      <c r="B14" s="935"/>
      <c r="C14" s="936"/>
      <c r="D14" s="936"/>
      <c r="E14" s="936"/>
      <c r="F14" s="936"/>
      <c r="G14" s="936"/>
      <c r="H14" s="936"/>
      <c r="I14" s="936"/>
      <c r="J14" s="937"/>
      <c r="K14" s="938"/>
      <c r="L14" s="939"/>
      <c r="M14" s="939"/>
      <c r="N14" s="940"/>
      <c r="O14" s="938"/>
      <c r="P14" s="939"/>
      <c r="Q14" s="939"/>
      <c r="R14" s="939"/>
      <c r="S14" s="939"/>
      <c r="T14" s="940"/>
      <c r="U14" s="938"/>
      <c r="V14" s="939"/>
      <c r="W14" s="939"/>
      <c r="X14" s="939"/>
      <c r="Y14" s="939"/>
      <c r="Z14" s="940"/>
      <c r="AA14" s="941"/>
      <c r="AB14" s="942"/>
      <c r="AC14" s="942"/>
      <c r="AD14" s="942"/>
      <c r="AE14" s="943"/>
      <c r="AF14" s="960" t="s">
        <v>156</v>
      </c>
      <c r="AG14" s="960"/>
      <c r="AH14" s="960"/>
      <c r="AI14" s="960"/>
      <c r="AJ14" s="960"/>
      <c r="AK14" s="961"/>
      <c r="AL14" s="966" t="s">
        <v>157</v>
      </c>
      <c r="AM14" s="967"/>
      <c r="AN14" s="967"/>
      <c r="AO14" s="967"/>
      <c r="AP14" s="967"/>
      <c r="AQ14" s="967"/>
      <c r="AR14" s="967"/>
      <c r="AS14" s="967"/>
      <c r="AT14" s="967"/>
      <c r="AU14" s="967"/>
      <c r="AV14" s="967"/>
      <c r="AW14" s="967"/>
      <c r="AX14" s="967"/>
      <c r="AY14" s="967"/>
      <c r="AZ14" s="968"/>
      <c r="BA14" s="959"/>
      <c r="BB14" s="960"/>
      <c r="BC14" s="960"/>
      <c r="BD14" s="960"/>
      <c r="BE14" s="969"/>
      <c r="BF14" s="1672"/>
    </row>
    <row r="15" spans="1:58" s="132" customFormat="1" ht="21.95" customHeight="1" x14ac:dyDescent="0.15">
      <c r="A15" s="934"/>
      <c r="B15" s="935"/>
      <c r="C15" s="936"/>
      <c r="D15" s="936"/>
      <c r="E15" s="936"/>
      <c r="F15" s="936"/>
      <c r="G15" s="936"/>
      <c r="H15" s="936"/>
      <c r="I15" s="936"/>
      <c r="J15" s="937"/>
      <c r="K15" s="938"/>
      <c r="L15" s="939"/>
      <c r="M15" s="939"/>
      <c r="N15" s="940"/>
      <c r="O15" s="938"/>
      <c r="P15" s="939"/>
      <c r="Q15" s="939"/>
      <c r="R15" s="939"/>
      <c r="S15" s="939"/>
      <c r="T15" s="940"/>
      <c r="U15" s="938"/>
      <c r="V15" s="939"/>
      <c r="W15" s="939"/>
      <c r="X15" s="939"/>
      <c r="Y15" s="939"/>
      <c r="Z15" s="940"/>
      <c r="AA15" s="941"/>
      <c r="AB15" s="942"/>
      <c r="AC15" s="942"/>
      <c r="AD15" s="942"/>
      <c r="AE15" s="943"/>
      <c r="AF15" s="959" t="s">
        <v>445</v>
      </c>
      <c r="AG15" s="960"/>
      <c r="AH15" s="960"/>
      <c r="AI15" s="960"/>
      <c r="AJ15" s="960"/>
      <c r="AK15" s="961"/>
      <c r="AL15" s="970" t="s">
        <v>269</v>
      </c>
      <c r="AM15" s="971"/>
      <c r="AN15" s="971"/>
      <c r="AO15" s="971"/>
      <c r="AP15" s="971"/>
      <c r="AQ15" s="971"/>
      <c r="AR15" s="971"/>
      <c r="AS15" s="971"/>
      <c r="AT15" s="971"/>
      <c r="AU15" s="971"/>
      <c r="AV15" s="971"/>
      <c r="AW15" s="971"/>
      <c r="AX15" s="971"/>
      <c r="AY15" s="971"/>
      <c r="AZ15" s="972"/>
      <c r="BA15" s="959"/>
      <c r="BB15" s="960"/>
      <c r="BC15" s="960"/>
      <c r="BD15" s="960"/>
      <c r="BE15" s="969"/>
      <c r="BF15" s="1672"/>
    </row>
    <row r="16" spans="1:58" s="132" customFormat="1" ht="21.95" customHeight="1" x14ac:dyDescent="0.15">
      <c r="A16" s="934"/>
      <c r="B16" s="1673"/>
      <c r="C16" s="1674"/>
      <c r="D16" s="1674"/>
      <c r="E16" s="1674"/>
      <c r="F16" s="1674"/>
      <c r="G16" s="1674"/>
      <c r="H16" s="1674"/>
      <c r="I16" s="1674"/>
      <c r="J16" s="1675"/>
      <c r="K16" s="1676"/>
      <c r="L16" s="1677"/>
      <c r="M16" s="1677"/>
      <c r="N16" s="1678"/>
      <c r="O16" s="1676"/>
      <c r="P16" s="1677"/>
      <c r="Q16" s="1677"/>
      <c r="R16" s="1677"/>
      <c r="S16" s="1677"/>
      <c r="T16" s="1678"/>
      <c r="U16" s="1676"/>
      <c r="V16" s="1677"/>
      <c r="W16" s="1677"/>
      <c r="X16" s="1677"/>
      <c r="Y16" s="1677"/>
      <c r="Z16" s="1678"/>
      <c r="AA16" s="1679"/>
      <c r="AB16" s="1680"/>
      <c r="AC16" s="1680"/>
      <c r="AD16" s="1680"/>
      <c r="AE16" s="1681"/>
      <c r="AF16" s="1682" t="s">
        <v>992</v>
      </c>
      <c r="AG16" s="1670"/>
      <c r="AH16" s="1670"/>
      <c r="AI16" s="1670"/>
      <c r="AJ16" s="1670"/>
      <c r="AK16" s="1671"/>
      <c r="AL16" s="1683" t="s">
        <v>269</v>
      </c>
      <c r="AM16" s="1684"/>
      <c r="AN16" s="1684"/>
      <c r="AO16" s="1684"/>
      <c r="AP16" s="1684"/>
      <c r="AQ16" s="1684"/>
      <c r="AR16" s="1684"/>
      <c r="AS16" s="1684"/>
      <c r="AT16" s="1684"/>
      <c r="AU16" s="1684"/>
      <c r="AV16" s="1684"/>
      <c r="AW16" s="1684"/>
      <c r="AX16" s="1684"/>
      <c r="AY16" s="1684"/>
      <c r="AZ16" s="1685"/>
      <c r="BA16" s="1682"/>
      <c r="BB16" s="1670"/>
      <c r="BC16" s="1670"/>
      <c r="BD16" s="1670"/>
      <c r="BE16" s="1686"/>
      <c r="BF16" s="1672"/>
    </row>
    <row r="17" spans="1:58" s="132" customFormat="1" ht="21.95" customHeight="1" x14ac:dyDescent="0.15">
      <c r="A17" s="934"/>
      <c r="B17" s="1661" t="s">
        <v>210</v>
      </c>
      <c r="C17" s="1662"/>
      <c r="D17" s="1662"/>
      <c r="E17" s="1662"/>
      <c r="F17" s="1662"/>
      <c r="G17" s="1662"/>
      <c r="H17" s="1662"/>
      <c r="I17" s="1662"/>
      <c r="J17" s="1663"/>
      <c r="K17" s="1664"/>
      <c r="L17" s="1665"/>
      <c r="M17" s="1665"/>
      <c r="N17" s="1666"/>
      <c r="O17" s="1664"/>
      <c r="P17" s="1665"/>
      <c r="Q17" s="1665"/>
      <c r="R17" s="1665"/>
      <c r="S17" s="1665"/>
      <c r="T17" s="1666"/>
      <c r="U17" s="1664"/>
      <c r="V17" s="1665"/>
      <c r="W17" s="1665"/>
      <c r="X17" s="1665"/>
      <c r="Y17" s="1665"/>
      <c r="Z17" s="1666"/>
      <c r="AA17" s="1667"/>
      <c r="AB17" s="1668"/>
      <c r="AC17" s="1668"/>
      <c r="AD17" s="1668"/>
      <c r="AE17" s="1669"/>
      <c r="AF17" s="959" t="s">
        <v>443</v>
      </c>
      <c r="AG17" s="960"/>
      <c r="AH17" s="960"/>
      <c r="AI17" s="960"/>
      <c r="AJ17" s="960"/>
      <c r="AK17" s="961"/>
      <c r="AL17" s="962" t="s">
        <v>269</v>
      </c>
      <c r="AM17" s="963"/>
      <c r="AN17" s="963"/>
      <c r="AO17" s="963"/>
      <c r="AP17" s="963"/>
      <c r="AQ17" s="963"/>
      <c r="AR17" s="963"/>
      <c r="AS17" s="963"/>
      <c r="AT17" s="963"/>
      <c r="AU17" s="963"/>
      <c r="AV17" s="963"/>
      <c r="AW17" s="963"/>
      <c r="AX17" s="963"/>
      <c r="AY17" s="963"/>
      <c r="AZ17" s="964"/>
      <c r="BA17" s="959"/>
      <c r="BB17" s="960"/>
      <c r="BC17" s="960"/>
      <c r="BD17" s="960"/>
      <c r="BE17" s="969"/>
      <c r="BF17" s="1672"/>
    </row>
    <row r="18" spans="1:58" s="132" customFormat="1" ht="21.95" customHeight="1" x14ac:dyDescent="0.15">
      <c r="A18" s="934"/>
      <c r="B18" s="935"/>
      <c r="C18" s="936"/>
      <c r="D18" s="936"/>
      <c r="E18" s="936"/>
      <c r="F18" s="936"/>
      <c r="G18" s="936"/>
      <c r="H18" s="936"/>
      <c r="I18" s="936"/>
      <c r="J18" s="937"/>
      <c r="K18" s="938"/>
      <c r="L18" s="939"/>
      <c r="M18" s="939"/>
      <c r="N18" s="940"/>
      <c r="O18" s="938"/>
      <c r="P18" s="939"/>
      <c r="Q18" s="939"/>
      <c r="R18" s="939"/>
      <c r="S18" s="939"/>
      <c r="T18" s="940"/>
      <c r="U18" s="938"/>
      <c r="V18" s="939"/>
      <c r="W18" s="939"/>
      <c r="X18" s="939"/>
      <c r="Y18" s="939"/>
      <c r="Z18" s="940"/>
      <c r="AA18" s="941"/>
      <c r="AB18" s="942"/>
      <c r="AC18" s="942"/>
      <c r="AD18" s="942"/>
      <c r="AE18" s="943"/>
      <c r="AF18" s="1687" t="s">
        <v>990</v>
      </c>
      <c r="AG18" s="1687"/>
      <c r="AH18" s="1687"/>
      <c r="AI18" s="1687"/>
      <c r="AJ18" s="1687"/>
      <c r="AK18" s="1688"/>
      <c r="AL18" s="966" t="s">
        <v>269</v>
      </c>
      <c r="AM18" s="967"/>
      <c r="AN18" s="967"/>
      <c r="AO18" s="967"/>
      <c r="AP18" s="967"/>
      <c r="AQ18" s="967"/>
      <c r="AR18" s="967"/>
      <c r="AS18" s="967"/>
      <c r="AT18" s="967"/>
      <c r="AU18" s="967"/>
      <c r="AV18" s="967"/>
      <c r="AW18" s="967"/>
      <c r="AX18" s="967"/>
      <c r="AY18" s="967"/>
      <c r="AZ18" s="968"/>
      <c r="BA18" s="959"/>
      <c r="BB18" s="960"/>
      <c r="BC18" s="960"/>
      <c r="BD18" s="960"/>
      <c r="BE18" s="969"/>
      <c r="BF18" s="1659"/>
    </row>
    <row r="19" spans="1:58" s="132" customFormat="1" ht="21.95" customHeight="1" x14ac:dyDescent="0.15">
      <c r="A19" s="934"/>
      <c r="B19" s="935"/>
      <c r="C19" s="936"/>
      <c r="D19" s="936"/>
      <c r="E19" s="936"/>
      <c r="F19" s="936"/>
      <c r="G19" s="936"/>
      <c r="H19" s="936"/>
      <c r="I19" s="936"/>
      <c r="J19" s="937"/>
      <c r="K19" s="938"/>
      <c r="L19" s="939"/>
      <c r="M19" s="939"/>
      <c r="N19" s="940"/>
      <c r="O19" s="938"/>
      <c r="P19" s="939"/>
      <c r="Q19" s="939"/>
      <c r="R19" s="939"/>
      <c r="S19" s="939"/>
      <c r="T19" s="940"/>
      <c r="U19" s="938"/>
      <c r="V19" s="939"/>
      <c r="W19" s="939"/>
      <c r="X19" s="939"/>
      <c r="Y19" s="939"/>
      <c r="Z19" s="940"/>
      <c r="AA19" s="941"/>
      <c r="AB19" s="942"/>
      <c r="AC19" s="942"/>
      <c r="AD19" s="942"/>
      <c r="AE19" s="943"/>
      <c r="AF19" s="960" t="s">
        <v>444</v>
      </c>
      <c r="AG19" s="960"/>
      <c r="AH19" s="960"/>
      <c r="AI19" s="960"/>
      <c r="AJ19" s="960"/>
      <c r="AK19" s="961"/>
      <c r="AL19" s="966" t="s">
        <v>269</v>
      </c>
      <c r="AM19" s="967"/>
      <c r="AN19" s="967"/>
      <c r="AO19" s="967"/>
      <c r="AP19" s="967"/>
      <c r="AQ19" s="967"/>
      <c r="AR19" s="967"/>
      <c r="AS19" s="967"/>
      <c r="AT19" s="967"/>
      <c r="AU19" s="967"/>
      <c r="AV19" s="967"/>
      <c r="AW19" s="967"/>
      <c r="AX19" s="967"/>
      <c r="AY19" s="967"/>
      <c r="AZ19" s="968"/>
      <c r="BA19" s="959"/>
      <c r="BB19" s="960"/>
      <c r="BC19" s="960"/>
      <c r="BD19" s="960"/>
      <c r="BE19" s="969"/>
      <c r="BF19" s="1659"/>
    </row>
    <row r="20" spans="1:58" s="132" customFormat="1" ht="21.95" customHeight="1" x14ac:dyDescent="0.15">
      <c r="A20" s="934"/>
      <c r="B20" s="935"/>
      <c r="C20" s="936"/>
      <c r="D20" s="936"/>
      <c r="E20" s="936"/>
      <c r="F20" s="936"/>
      <c r="G20" s="936"/>
      <c r="H20" s="936"/>
      <c r="I20" s="936"/>
      <c r="J20" s="937"/>
      <c r="K20" s="938"/>
      <c r="L20" s="939"/>
      <c r="M20" s="939"/>
      <c r="N20" s="940"/>
      <c r="O20" s="938"/>
      <c r="P20" s="939"/>
      <c r="Q20" s="939"/>
      <c r="R20" s="939"/>
      <c r="S20" s="939"/>
      <c r="T20" s="940"/>
      <c r="U20" s="938"/>
      <c r="V20" s="939"/>
      <c r="W20" s="939"/>
      <c r="X20" s="939"/>
      <c r="Y20" s="939"/>
      <c r="Z20" s="940"/>
      <c r="AA20" s="941"/>
      <c r="AB20" s="942"/>
      <c r="AC20" s="942"/>
      <c r="AD20" s="942"/>
      <c r="AE20" s="943"/>
      <c r="AF20" s="960" t="s">
        <v>991</v>
      </c>
      <c r="AG20" s="960"/>
      <c r="AH20" s="960"/>
      <c r="AI20" s="960"/>
      <c r="AJ20" s="960"/>
      <c r="AK20" s="961"/>
      <c r="AL20" s="966" t="s">
        <v>157</v>
      </c>
      <c r="AM20" s="967"/>
      <c r="AN20" s="967"/>
      <c r="AO20" s="967"/>
      <c r="AP20" s="967"/>
      <c r="AQ20" s="967"/>
      <c r="AR20" s="967"/>
      <c r="AS20" s="967"/>
      <c r="AT20" s="967"/>
      <c r="AU20" s="967"/>
      <c r="AV20" s="967"/>
      <c r="AW20" s="967"/>
      <c r="AX20" s="967"/>
      <c r="AY20" s="967"/>
      <c r="AZ20" s="968"/>
      <c r="BA20" s="959"/>
      <c r="BB20" s="960"/>
      <c r="BC20" s="960"/>
      <c r="BD20" s="960"/>
      <c r="BE20" s="969"/>
      <c r="BF20" s="1672"/>
    </row>
    <row r="21" spans="1:58" s="132" customFormat="1" ht="21.95" customHeight="1" x14ac:dyDescent="0.15">
      <c r="A21" s="934"/>
      <c r="B21" s="935"/>
      <c r="C21" s="936"/>
      <c r="D21" s="936"/>
      <c r="E21" s="936"/>
      <c r="F21" s="936"/>
      <c r="G21" s="936"/>
      <c r="H21" s="936"/>
      <c r="I21" s="936"/>
      <c r="J21" s="937"/>
      <c r="K21" s="938"/>
      <c r="L21" s="939"/>
      <c r="M21" s="939"/>
      <c r="N21" s="940"/>
      <c r="O21" s="938"/>
      <c r="P21" s="939"/>
      <c r="Q21" s="939"/>
      <c r="R21" s="939"/>
      <c r="S21" s="939"/>
      <c r="T21" s="940"/>
      <c r="U21" s="938"/>
      <c r="V21" s="939"/>
      <c r="W21" s="939"/>
      <c r="X21" s="939"/>
      <c r="Y21" s="939"/>
      <c r="Z21" s="940"/>
      <c r="AA21" s="941"/>
      <c r="AB21" s="942"/>
      <c r="AC21" s="942"/>
      <c r="AD21" s="942"/>
      <c r="AE21" s="943"/>
      <c r="AF21" s="960" t="s">
        <v>402</v>
      </c>
      <c r="AG21" s="960"/>
      <c r="AH21" s="960"/>
      <c r="AI21" s="960"/>
      <c r="AJ21" s="960"/>
      <c r="AK21" s="961"/>
      <c r="AL21" s="970" t="s">
        <v>269</v>
      </c>
      <c r="AM21" s="971"/>
      <c r="AN21" s="971"/>
      <c r="AO21" s="971"/>
      <c r="AP21" s="971"/>
      <c r="AQ21" s="971"/>
      <c r="AR21" s="971"/>
      <c r="AS21" s="971"/>
      <c r="AT21" s="971"/>
      <c r="AU21" s="971"/>
      <c r="AV21" s="971"/>
      <c r="AW21" s="971"/>
      <c r="AX21" s="971"/>
      <c r="AY21" s="971"/>
      <c r="AZ21" s="972"/>
      <c r="BA21" s="959"/>
      <c r="BB21" s="960"/>
      <c r="BC21" s="960"/>
      <c r="BD21" s="960"/>
      <c r="BE21" s="969"/>
      <c r="BF21" s="1672"/>
    </row>
    <row r="22" spans="1:58" s="132" customFormat="1" ht="21.95" customHeight="1" x14ac:dyDescent="0.15">
      <c r="A22" s="934"/>
      <c r="B22" s="935"/>
      <c r="C22" s="936"/>
      <c r="D22" s="936"/>
      <c r="E22" s="936"/>
      <c r="F22" s="936"/>
      <c r="G22" s="936"/>
      <c r="H22" s="936"/>
      <c r="I22" s="936"/>
      <c r="J22" s="937"/>
      <c r="K22" s="938"/>
      <c r="L22" s="939"/>
      <c r="M22" s="939"/>
      <c r="N22" s="940"/>
      <c r="O22" s="938"/>
      <c r="P22" s="939"/>
      <c r="Q22" s="939"/>
      <c r="R22" s="939"/>
      <c r="S22" s="939"/>
      <c r="T22" s="940"/>
      <c r="U22" s="938"/>
      <c r="V22" s="939"/>
      <c r="W22" s="939"/>
      <c r="X22" s="939"/>
      <c r="Y22" s="939"/>
      <c r="Z22" s="940"/>
      <c r="AA22" s="941"/>
      <c r="AB22" s="942"/>
      <c r="AC22" s="942"/>
      <c r="AD22" s="942"/>
      <c r="AE22" s="943"/>
      <c r="AF22" s="960" t="s">
        <v>156</v>
      </c>
      <c r="AG22" s="960"/>
      <c r="AH22" s="960"/>
      <c r="AI22" s="960"/>
      <c r="AJ22" s="960"/>
      <c r="AK22" s="961"/>
      <c r="AL22" s="966" t="s">
        <v>157</v>
      </c>
      <c r="AM22" s="967"/>
      <c r="AN22" s="967"/>
      <c r="AO22" s="967"/>
      <c r="AP22" s="967"/>
      <c r="AQ22" s="967"/>
      <c r="AR22" s="967"/>
      <c r="AS22" s="967"/>
      <c r="AT22" s="967"/>
      <c r="AU22" s="967"/>
      <c r="AV22" s="967"/>
      <c r="AW22" s="967"/>
      <c r="AX22" s="967"/>
      <c r="AY22" s="967"/>
      <c r="AZ22" s="968"/>
      <c r="BA22" s="959"/>
      <c r="BB22" s="960"/>
      <c r="BC22" s="960"/>
      <c r="BD22" s="960"/>
      <c r="BE22" s="969"/>
      <c r="BF22" s="1672"/>
    </row>
    <row r="23" spans="1:58" s="132" customFormat="1" ht="21.95" customHeight="1" x14ac:dyDescent="0.15">
      <c r="A23" s="934"/>
      <c r="B23" s="935"/>
      <c r="C23" s="936"/>
      <c r="D23" s="936"/>
      <c r="E23" s="936"/>
      <c r="F23" s="936"/>
      <c r="G23" s="936"/>
      <c r="H23" s="936"/>
      <c r="I23" s="936"/>
      <c r="J23" s="937"/>
      <c r="K23" s="938"/>
      <c r="L23" s="939"/>
      <c r="M23" s="939"/>
      <c r="N23" s="940"/>
      <c r="O23" s="938"/>
      <c r="P23" s="939"/>
      <c r="Q23" s="939"/>
      <c r="R23" s="939"/>
      <c r="S23" s="939"/>
      <c r="T23" s="940"/>
      <c r="U23" s="938"/>
      <c r="V23" s="939"/>
      <c r="W23" s="939"/>
      <c r="X23" s="939"/>
      <c r="Y23" s="939"/>
      <c r="Z23" s="940"/>
      <c r="AA23" s="941"/>
      <c r="AB23" s="942"/>
      <c r="AC23" s="942"/>
      <c r="AD23" s="942"/>
      <c r="AE23" s="943"/>
      <c r="AF23" s="959" t="s">
        <v>445</v>
      </c>
      <c r="AG23" s="960"/>
      <c r="AH23" s="960"/>
      <c r="AI23" s="960"/>
      <c r="AJ23" s="960"/>
      <c r="AK23" s="961"/>
      <c r="AL23" s="970" t="s">
        <v>269</v>
      </c>
      <c r="AM23" s="971"/>
      <c r="AN23" s="971"/>
      <c r="AO23" s="971"/>
      <c r="AP23" s="971"/>
      <c r="AQ23" s="971"/>
      <c r="AR23" s="971"/>
      <c r="AS23" s="971"/>
      <c r="AT23" s="971"/>
      <c r="AU23" s="971"/>
      <c r="AV23" s="971"/>
      <c r="AW23" s="971"/>
      <c r="AX23" s="971"/>
      <c r="AY23" s="971"/>
      <c r="AZ23" s="972"/>
      <c r="BA23" s="959"/>
      <c r="BB23" s="960"/>
      <c r="BC23" s="960"/>
      <c r="BD23" s="960"/>
      <c r="BE23" s="969"/>
      <c r="BF23" s="1672"/>
    </row>
    <row r="24" spans="1:58" s="132" customFormat="1" ht="21.95" customHeight="1" x14ac:dyDescent="0.15">
      <c r="A24" s="1689"/>
      <c r="B24" s="1673"/>
      <c r="C24" s="1674"/>
      <c r="D24" s="1674"/>
      <c r="E24" s="1674"/>
      <c r="F24" s="1674"/>
      <c r="G24" s="1674"/>
      <c r="H24" s="1674"/>
      <c r="I24" s="1674"/>
      <c r="J24" s="1675"/>
      <c r="K24" s="1676"/>
      <c r="L24" s="1677"/>
      <c r="M24" s="1677"/>
      <c r="N24" s="1678"/>
      <c r="O24" s="1676"/>
      <c r="P24" s="1677"/>
      <c r="Q24" s="1677"/>
      <c r="R24" s="1677"/>
      <c r="S24" s="1677"/>
      <c r="T24" s="1678"/>
      <c r="U24" s="1676"/>
      <c r="V24" s="1677"/>
      <c r="W24" s="1677"/>
      <c r="X24" s="1677"/>
      <c r="Y24" s="1677"/>
      <c r="Z24" s="1678"/>
      <c r="AA24" s="1679"/>
      <c r="AB24" s="1680"/>
      <c r="AC24" s="1680"/>
      <c r="AD24" s="1680"/>
      <c r="AE24" s="1681"/>
      <c r="AF24" s="1682" t="s">
        <v>992</v>
      </c>
      <c r="AG24" s="1670"/>
      <c r="AH24" s="1670"/>
      <c r="AI24" s="1670"/>
      <c r="AJ24" s="1670"/>
      <c r="AK24" s="1671"/>
      <c r="AL24" s="1683" t="s">
        <v>269</v>
      </c>
      <c r="AM24" s="1684"/>
      <c r="AN24" s="1684"/>
      <c r="AO24" s="1684"/>
      <c r="AP24" s="1684"/>
      <c r="AQ24" s="1684"/>
      <c r="AR24" s="1684"/>
      <c r="AS24" s="1684"/>
      <c r="AT24" s="1684"/>
      <c r="AU24" s="1684"/>
      <c r="AV24" s="1684"/>
      <c r="AW24" s="1684"/>
      <c r="AX24" s="1684"/>
      <c r="AY24" s="1684"/>
      <c r="AZ24" s="1685"/>
      <c r="BA24" s="1690"/>
      <c r="BB24" s="1687"/>
      <c r="BC24" s="1687"/>
      <c r="BD24" s="1687"/>
      <c r="BE24" s="1691"/>
      <c r="BF24" s="1672"/>
    </row>
    <row r="25" spans="1:58" s="132" customFormat="1" ht="21.95" customHeight="1" x14ac:dyDescent="0.15">
      <c r="A25" s="1692" t="s">
        <v>446</v>
      </c>
      <c r="B25" s="1661" t="s">
        <v>137</v>
      </c>
      <c r="C25" s="1662"/>
      <c r="D25" s="1662"/>
      <c r="E25" s="1662"/>
      <c r="F25" s="1662"/>
      <c r="G25" s="1662"/>
      <c r="H25" s="1662"/>
      <c r="I25" s="1662"/>
      <c r="J25" s="1663"/>
      <c r="K25" s="1664"/>
      <c r="L25" s="1665"/>
      <c r="M25" s="1665"/>
      <c r="N25" s="1666"/>
      <c r="O25" s="1664"/>
      <c r="P25" s="1665"/>
      <c r="Q25" s="1665"/>
      <c r="R25" s="1665"/>
      <c r="S25" s="1665"/>
      <c r="T25" s="1666"/>
      <c r="U25" s="1664"/>
      <c r="V25" s="1665"/>
      <c r="W25" s="1665"/>
      <c r="X25" s="1665"/>
      <c r="Y25" s="1665"/>
      <c r="Z25" s="1666"/>
      <c r="AA25" s="1667"/>
      <c r="AB25" s="1668"/>
      <c r="AC25" s="1668"/>
      <c r="AD25" s="1668"/>
      <c r="AE25" s="1669"/>
      <c r="AF25" s="1693" t="s">
        <v>403</v>
      </c>
      <c r="AG25" s="973"/>
      <c r="AH25" s="973"/>
      <c r="AI25" s="973"/>
      <c r="AJ25" s="973"/>
      <c r="AK25" s="973"/>
      <c r="AL25" s="970" t="s">
        <v>405</v>
      </c>
      <c r="AM25" s="971"/>
      <c r="AN25" s="971"/>
      <c r="AO25" s="971"/>
      <c r="AP25" s="971"/>
      <c r="AQ25" s="971"/>
      <c r="AR25" s="971"/>
      <c r="AS25" s="971"/>
      <c r="AT25" s="971"/>
      <c r="AU25" s="971"/>
      <c r="AV25" s="971"/>
      <c r="AW25" s="971"/>
      <c r="AX25" s="971"/>
      <c r="AY25" s="971"/>
      <c r="AZ25" s="972"/>
      <c r="BA25" s="956"/>
      <c r="BB25" s="957"/>
      <c r="BC25" s="957"/>
      <c r="BD25" s="957"/>
      <c r="BE25" s="958"/>
      <c r="BF25" s="1660"/>
    </row>
    <row r="26" spans="1:58" s="132" customFormat="1" ht="21.95" customHeight="1" x14ac:dyDescent="0.15">
      <c r="A26" s="934"/>
      <c r="B26" s="935"/>
      <c r="C26" s="936"/>
      <c r="D26" s="936"/>
      <c r="E26" s="936"/>
      <c r="F26" s="936"/>
      <c r="G26" s="936"/>
      <c r="H26" s="936"/>
      <c r="I26" s="936"/>
      <c r="J26" s="937"/>
      <c r="K26" s="938"/>
      <c r="L26" s="939"/>
      <c r="M26" s="939"/>
      <c r="N26" s="940"/>
      <c r="O26" s="938"/>
      <c r="P26" s="939"/>
      <c r="Q26" s="939"/>
      <c r="R26" s="939"/>
      <c r="S26" s="939"/>
      <c r="T26" s="940"/>
      <c r="U26" s="938"/>
      <c r="V26" s="939"/>
      <c r="W26" s="939"/>
      <c r="X26" s="939"/>
      <c r="Y26" s="939"/>
      <c r="Z26" s="940"/>
      <c r="AA26" s="941"/>
      <c r="AB26" s="942"/>
      <c r="AC26" s="942"/>
      <c r="AD26" s="942"/>
      <c r="AE26" s="943"/>
      <c r="AF26" s="959" t="s">
        <v>443</v>
      </c>
      <c r="AG26" s="960"/>
      <c r="AH26" s="960"/>
      <c r="AI26" s="960"/>
      <c r="AJ26" s="960"/>
      <c r="AK26" s="961"/>
      <c r="AL26" s="962" t="s">
        <v>269</v>
      </c>
      <c r="AM26" s="963"/>
      <c r="AN26" s="963"/>
      <c r="AO26" s="963"/>
      <c r="AP26" s="963"/>
      <c r="AQ26" s="963"/>
      <c r="AR26" s="963"/>
      <c r="AS26" s="963"/>
      <c r="AT26" s="963"/>
      <c r="AU26" s="963"/>
      <c r="AV26" s="963"/>
      <c r="AW26" s="963"/>
      <c r="AX26" s="963"/>
      <c r="AY26" s="963"/>
      <c r="AZ26" s="964"/>
      <c r="BA26" s="962"/>
      <c r="BB26" s="963"/>
      <c r="BC26" s="963"/>
      <c r="BD26" s="963"/>
      <c r="BE26" s="965"/>
      <c r="BF26" s="1660"/>
    </row>
    <row r="27" spans="1:58" s="132" customFormat="1" ht="21.95" customHeight="1" x14ac:dyDescent="0.15">
      <c r="A27" s="934"/>
      <c r="B27" s="935"/>
      <c r="C27" s="936"/>
      <c r="D27" s="936"/>
      <c r="E27" s="936"/>
      <c r="F27" s="936"/>
      <c r="G27" s="936"/>
      <c r="H27" s="936"/>
      <c r="I27" s="936"/>
      <c r="J27" s="937"/>
      <c r="K27" s="938"/>
      <c r="L27" s="939"/>
      <c r="M27" s="939"/>
      <c r="N27" s="940"/>
      <c r="O27" s="938"/>
      <c r="P27" s="939"/>
      <c r="Q27" s="939"/>
      <c r="R27" s="939"/>
      <c r="S27" s="939"/>
      <c r="T27" s="940"/>
      <c r="U27" s="938"/>
      <c r="V27" s="939"/>
      <c r="W27" s="939"/>
      <c r="X27" s="939"/>
      <c r="Y27" s="939"/>
      <c r="Z27" s="940"/>
      <c r="AA27" s="941"/>
      <c r="AB27" s="942"/>
      <c r="AC27" s="942"/>
      <c r="AD27" s="942"/>
      <c r="AE27" s="943"/>
      <c r="AF27" s="1687" t="s">
        <v>990</v>
      </c>
      <c r="AG27" s="1687"/>
      <c r="AH27" s="1687"/>
      <c r="AI27" s="1687"/>
      <c r="AJ27" s="1687"/>
      <c r="AK27" s="1688"/>
      <c r="AL27" s="966" t="s">
        <v>269</v>
      </c>
      <c r="AM27" s="967"/>
      <c r="AN27" s="967"/>
      <c r="AO27" s="967"/>
      <c r="AP27" s="967"/>
      <c r="AQ27" s="967"/>
      <c r="AR27" s="967"/>
      <c r="AS27" s="967"/>
      <c r="AT27" s="967"/>
      <c r="AU27" s="967"/>
      <c r="AV27" s="967"/>
      <c r="AW27" s="967"/>
      <c r="AX27" s="967"/>
      <c r="AY27" s="967"/>
      <c r="AZ27" s="968"/>
      <c r="BA27" s="959"/>
      <c r="BB27" s="960"/>
      <c r="BC27" s="960"/>
      <c r="BD27" s="960"/>
      <c r="BE27" s="969"/>
      <c r="BF27" s="1659"/>
    </row>
    <row r="28" spans="1:58" s="132" customFormat="1" ht="21.95" customHeight="1" x14ac:dyDescent="0.15">
      <c r="A28" s="934"/>
      <c r="B28" s="935"/>
      <c r="C28" s="936"/>
      <c r="D28" s="936"/>
      <c r="E28" s="936"/>
      <c r="F28" s="936"/>
      <c r="G28" s="936"/>
      <c r="H28" s="936"/>
      <c r="I28" s="936"/>
      <c r="J28" s="937"/>
      <c r="K28" s="938"/>
      <c r="L28" s="939"/>
      <c r="M28" s="939"/>
      <c r="N28" s="940"/>
      <c r="O28" s="938"/>
      <c r="P28" s="939"/>
      <c r="Q28" s="939"/>
      <c r="R28" s="939"/>
      <c r="S28" s="939"/>
      <c r="T28" s="940"/>
      <c r="U28" s="938"/>
      <c r="V28" s="939"/>
      <c r="W28" s="939"/>
      <c r="X28" s="939"/>
      <c r="Y28" s="939"/>
      <c r="Z28" s="940"/>
      <c r="AA28" s="941"/>
      <c r="AB28" s="942"/>
      <c r="AC28" s="942"/>
      <c r="AD28" s="942"/>
      <c r="AE28" s="943"/>
      <c r="AF28" s="960" t="s">
        <v>444</v>
      </c>
      <c r="AG28" s="960"/>
      <c r="AH28" s="960"/>
      <c r="AI28" s="960"/>
      <c r="AJ28" s="960"/>
      <c r="AK28" s="961"/>
      <c r="AL28" s="966" t="s">
        <v>269</v>
      </c>
      <c r="AM28" s="967"/>
      <c r="AN28" s="967"/>
      <c r="AO28" s="967"/>
      <c r="AP28" s="967"/>
      <c r="AQ28" s="967"/>
      <c r="AR28" s="967"/>
      <c r="AS28" s="967"/>
      <c r="AT28" s="967"/>
      <c r="AU28" s="967"/>
      <c r="AV28" s="967"/>
      <c r="AW28" s="967"/>
      <c r="AX28" s="967"/>
      <c r="AY28" s="967"/>
      <c r="AZ28" s="968"/>
      <c r="BA28" s="959"/>
      <c r="BB28" s="960"/>
      <c r="BC28" s="960"/>
      <c r="BD28" s="960"/>
      <c r="BE28" s="969"/>
      <c r="BF28" s="1659"/>
    </row>
    <row r="29" spans="1:58" s="132" customFormat="1" ht="21.95" customHeight="1" x14ac:dyDescent="0.15">
      <c r="A29" s="934"/>
      <c r="B29" s="935"/>
      <c r="C29" s="936"/>
      <c r="D29" s="936"/>
      <c r="E29" s="936"/>
      <c r="F29" s="936"/>
      <c r="G29" s="936"/>
      <c r="H29" s="936"/>
      <c r="I29" s="936"/>
      <c r="J29" s="937"/>
      <c r="K29" s="938"/>
      <c r="L29" s="939"/>
      <c r="M29" s="939"/>
      <c r="N29" s="940"/>
      <c r="O29" s="938"/>
      <c r="P29" s="939"/>
      <c r="Q29" s="939"/>
      <c r="R29" s="939"/>
      <c r="S29" s="939"/>
      <c r="T29" s="940"/>
      <c r="U29" s="938"/>
      <c r="V29" s="939"/>
      <c r="W29" s="939"/>
      <c r="X29" s="939"/>
      <c r="Y29" s="939"/>
      <c r="Z29" s="940"/>
      <c r="AA29" s="941"/>
      <c r="AB29" s="942"/>
      <c r="AC29" s="942"/>
      <c r="AD29" s="942"/>
      <c r="AE29" s="943"/>
      <c r="AF29" s="959" t="s">
        <v>231</v>
      </c>
      <c r="AG29" s="960"/>
      <c r="AH29" s="960"/>
      <c r="AI29" s="960"/>
      <c r="AJ29" s="960"/>
      <c r="AK29" s="961"/>
      <c r="AL29" s="970" t="s">
        <v>448</v>
      </c>
      <c r="AM29" s="971"/>
      <c r="AN29" s="971"/>
      <c r="AO29" s="971"/>
      <c r="AP29" s="971"/>
      <c r="AQ29" s="971"/>
      <c r="AR29" s="971"/>
      <c r="AS29" s="971"/>
      <c r="AT29" s="971"/>
      <c r="AU29" s="971"/>
      <c r="AV29" s="971"/>
      <c r="AW29" s="971"/>
      <c r="AX29" s="971"/>
      <c r="AY29" s="971"/>
      <c r="AZ29" s="972"/>
      <c r="BA29" s="962"/>
      <c r="BB29" s="963"/>
      <c r="BC29" s="963"/>
      <c r="BD29" s="963"/>
      <c r="BE29" s="965"/>
      <c r="BF29" s="1660"/>
    </row>
    <row r="30" spans="1:58" s="132" customFormat="1" ht="21.95" customHeight="1" x14ac:dyDescent="0.15">
      <c r="A30" s="934"/>
      <c r="B30" s="935"/>
      <c r="C30" s="936"/>
      <c r="D30" s="936"/>
      <c r="E30" s="936"/>
      <c r="F30" s="936"/>
      <c r="G30" s="936"/>
      <c r="H30" s="936"/>
      <c r="I30" s="936"/>
      <c r="J30" s="937"/>
      <c r="K30" s="938"/>
      <c r="L30" s="939"/>
      <c r="M30" s="939"/>
      <c r="N30" s="940"/>
      <c r="O30" s="938"/>
      <c r="P30" s="939"/>
      <c r="Q30" s="939"/>
      <c r="R30" s="939"/>
      <c r="S30" s="939"/>
      <c r="T30" s="940"/>
      <c r="U30" s="938"/>
      <c r="V30" s="939"/>
      <c r="W30" s="939"/>
      <c r="X30" s="939"/>
      <c r="Y30" s="939"/>
      <c r="Z30" s="940"/>
      <c r="AA30" s="941"/>
      <c r="AB30" s="942"/>
      <c r="AC30" s="942"/>
      <c r="AD30" s="942"/>
      <c r="AE30" s="943"/>
      <c r="AF30" s="959" t="s">
        <v>270</v>
      </c>
      <c r="AG30" s="960"/>
      <c r="AH30" s="960"/>
      <c r="AI30" s="960"/>
      <c r="AJ30" s="960"/>
      <c r="AK30" s="961"/>
      <c r="AL30" s="970" t="s">
        <v>448</v>
      </c>
      <c r="AM30" s="971"/>
      <c r="AN30" s="971"/>
      <c r="AO30" s="971"/>
      <c r="AP30" s="971"/>
      <c r="AQ30" s="971"/>
      <c r="AR30" s="971"/>
      <c r="AS30" s="971"/>
      <c r="AT30" s="971"/>
      <c r="AU30" s="971"/>
      <c r="AV30" s="971"/>
      <c r="AW30" s="971"/>
      <c r="AX30" s="971"/>
      <c r="AY30" s="971"/>
      <c r="AZ30" s="972"/>
      <c r="BA30" s="962"/>
      <c r="BB30" s="963"/>
      <c r="BC30" s="963"/>
      <c r="BD30" s="963"/>
      <c r="BE30" s="965"/>
      <c r="BF30" s="1660"/>
    </row>
    <row r="31" spans="1:58" s="132" customFormat="1" ht="21.95" customHeight="1" x14ac:dyDescent="0.15">
      <c r="A31" s="934"/>
      <c r="B31" s="935"/>
      <c r="C31" s="936"/>
      <c r="D31" s="936"/>
      <c r="E31" s="936"/>
      <c r="F31" s="936"/>
      <c r="G31" s="936"/>
      <c r="H31" s="936"/>
      <c r="I31" s="936"/>
      <c r="J31" s="937"/>
      <c r="K31" s="938"/>
      <c r="L31" s="939"/>
      <c r="M31" s="939"/>
      <c r="N31" s="940"/>
      <c r="O31" s="938"/>
      <c r="P31" s="939"/>
      <c r="Q31" s="939"/>
      <c r="R31" s="939"/>
      <c r="S31" s="939"/>
      <c r="T31" s="940"/>
      <c r="U31" s="938"/>
      <c r="V31" s="939"/>
      <c r="W31" s="939"/>
      <c r="X31" s="939"/>
      <c r="Y31" s="939"/>
      <c r="Z31" s="940"/>
      <c r="AA31" s="941"/>
      <c r="AB31" s="942"/>
      <c r="AC31" s="942"/>
      <c r="AD31" s="942"/>
      <c r="AE31" s="943"/>
      <c r="AF31" s="973" t="s">
        <v>155</v>
      </c>
      <c r="AG31" s="973"/>
      <c r="AH31" s="973"/>
      <c r="AI31" s="973"/>
      <c r="AJ31" s="973"/>
      <c r="AK31" s="973"/>
      <c r="AL31" s="970" t="s">
        <v>448</v>
      </c>
      <c r="AM31" s="971"/>
      <c r="AN31" s="971"/>
      <c r="AO31" s="971"/>
      <c r="AP31" s="971"/>
      <c r="AQ31" s="971"/>
      <c r="AR31" s="971"/>
      <c r="AS31" s="971"/>
      <c r="AT31" s="971"/>
      <c r="AU31" s="971"/>
      <c r="AV31" s="971"/>
      <c r="AW31" s="971"/>
      <c r="AX31" s="971"/>
      <c r="AY31" s="971"/>
      <c r="AZ31" s="972"/>
      <c r="BA31" s="956"/>
      <c r="BB31" s="957"/>
      <c r="BC31" s="957"/>
      <c r="BD31" s="957"/>
      <c r="BE31" s="958"/>
      <c r="BF31" s="1660"/>
    </row>
    <row r="32" spans="1:58" s="132" customFormat="1" ht="21.95" customHeight="1" x14ac:dyDescent="0.15">
      <c r="A32" s="934"/>
      <c r="B32" s="935"/>
      <c r="C32" s="936"/>
      <c r="D32" s="936"/>
      <c r="E32" s="936"/>
      <c r="F32" s="936"/>
      <c r="G32" s="936"/>
      <c r="H32" s="936"/>
      <c r="I32" s="936"/>
      <c r="J32" s="937"/>
      <c r="K32" s="938"/>
      <c r="L32" s="939"/>
      <c r="M32" s="939"/>
      <c r="N32" s="940"/>
      <c r="O32" s="938"/>
      <c r="P32" s="939"/>
      <c r="Q32" s="939"/>
      <c r="R32" s="939"/>
      <c r="S32" s="939"/>
      <c r="T32" s="940"/>
      <c r="U32" s="938"/>
      <c r="V32" s="939"/>
      <c r="W32" s="939"/>
      <c r="X32" s="939"/>
      <c r="Y32" s="939"/>
      <c r="Z32" s="940"/>
      <c r="AA32" s="941"/>
      <c r="AB32" s="942"/>
      <c r="AC32" s="942"/>
      <c r="AD32" s="942"/>
      <c r="AE32" s="943"/>
      <c r="AF32" s="959" t="s">
        <v>406</v>
      </c>
      <c r="AG32" s="960"/>
      <c r="AH32" s="960"/>
      <c r="AI32" s="960"/>
      <c r="AJ32" s="960"/>
      <c r="AK32" s="961"/>
      <c r="AL32" s="970" t="s">
        <v>448</v>
      </c>
      <c r="AM32" s="971"/>
      <c r="AN32" s="971"/>
      <c r="AO32" s="971"/>
      <c r="AP32" s="971"/>
      <c r="AQ32" s="971"/>
      <c r="AR32" s="971"/>
      <c r="AS32" s="971"/>
      <c r="AT32" s="971"/>
      <c r="AU32" s="971"/>
      <c r="AV32" s="971"/>
      <c r="AW32" s="971"/>
      <c r="AX32" s="971"/>
      <c r="AY32" s="971"/>
      <c r="AZ32" s="972"/>
      <c r="BA32" s="962"/>
      <c r="BB32" s="963"/>
      <c r="BC32" s="963"/>
      <c r="BD32" s="963"/>
      <c r="BE32" s="965"/>
      <c r="BF32" s="1660"/>
    </row>
    <row r="33" spans="1:58" s="132" customFormat="1" ht="21.95" customHeight="1" x14ac:dyDescent="0.15">
      <c r="A33" s="934"/>
      <c r="B33" s="935"/>
      <c r="C33" s="936"/>
      <c r="D33" s="936"/>
      <c r="E33" s="936"/>
      <c r="F33" s="936"/>
      <c r="G33" s="936"/>
      <c r="H33" s="936"/>
      <c r="I33" s="936"/>
      <c r="J33" s="937"/>
      <c r="K33" s="938"/>
      <c r="L33" s="939"/>
      <c r="M33" s="939"/>
      <c r="N33" s="940"/>
      <c r="O33" s="938"/>
      <c r="P33" s="939"/>
      <c r="Q33" s="939"/>
      <c r="R33" s="939"/>
      <c r="S33" s="939"/>
      <c r="T33" s="940"/>
      <c r="U33" s="938"/>
      <c r="V33" s="939"/>
      <c r="W33" s="939"/>
      <c r="X33" s="939"/>
      <c r="Y33" s="939"/>
      <c r="Z33" s="940"/>
      <c r="AA33" s="941"/>
      <c r="AB33" s="942"/>
      <c r="AC33" s="942"/>
      <c r="AD33" s="942"/>
      <c r="AE33" s="943"/>
      <c r="AF33" s="960" t="s">
        <v>402</v>
      </c>
      <c r="AG33" s="960"/>
      <c r="AH33" s="960"/>
      <c r="AI33" s="960"/>
      <c r="AJ33" s="960"/>
      <c r="AK33" s="961"/>
      <c r="AL33" s="970" t="s">
        <v>269</v>
      </c>
      <c r="AM33" s="971"/>
      <c r="AN33" s="971"/>
      <c r="AO33" s="971"/>
      <c r="AP33" s="971"/>
      <c r="AQ33" s="971"/>
      <c r="AR33" s="971"/>
      <c r="AS33" s="971"/>
      <c r="AT33" s="971"/>
      <c r="AU33" s="971"/>
      <c r="AV33" s="971"/>
      <c r="AW33" s="971"/>
      <c r="AX33" s="971"/>
      <c r="AY33" s="971"/>
      <c r="AZ33" s="972"/>
      <c r="BA33" s="959"/>
      <c r="BB33" s="960"/>
      <c r="BC33" s="960"/>
      <c r="BD33" s="960"/>
      <c r="BE33" s="969"/>
      <c r="BF33" s="1672"/>
    </row>
    <row r="34" spans="1:58" s="132" customFormat="1" ht="21.95" customHeight="1" x14ac:dyDescent="0.15">
      <c r="A34" s="934"/>
      <c r="B34" s="935"/>
      <c r="C34" s="936"/>
      <c r="D34" s="936"/>
      <c r="E34" s="936"/>
      <c r="F34" s="936"/>
      <c r="G34" s="936"/>
      <c r="H34" s="936"/>
      <c r="I34" s="936"/>
      <c r="J34" s="937"/>
      <c r="K34" s="938"/>
      <c r="L34" s="939"/>
      <c r="M34" s="939"/>
      <c r="N34" s="940"/>
      <c r="O34" s="938"/>
      <c r="P34" s="939"/>
      <c r="Q34" s="939"/>
      <c r="R34" s="939"/>
      <c r="S34" s="939"/>
      <c r="T34" s="940"/>
      <c r="U34" s="938"/>
      <c r="V34" s="939"/>
      <c r="W34" s="939"/>
      <c r="X34" s="939"/>
      <c r="Y34" s="939"/>
      <c r="Z34" s="940"/>
      <c r="AA34" s="941"/>
      <c r="AB34" s="942"/>
      <c r="AC34" s="942"/>
      <c r="AD34" s="942"/>
      <c r="AE34" s="943"/>
      <c r="AF34" s="960" t="s">
        <v>156</v>
      </c>
      <c r="AG34" s="960"/>
      <c r="AH34" s="960"/>
      <c r="AI34" s="960"/>
      <c r="AJ34" s="960"/>
      <c r="AK34" s="961"/>
      <c r="AL34" s="966" t="s">
        <v>157</v>
      </c>
      <c r="AM34" s="967"/>
      <c r="AN34" s="967"/>
      <c r="AO34" s="967"/>
      <c r="AP34" s="967"/>
      <c r="AQ34" s="967"/>
      <c r="AR34" s="967"/>
      <c r="AS34" s="967"/>
      <c r="AT34" s="967"/>
      <c r="AU34" s="967"/>
      <c r="AV34" s="967"/>
      <c r="AW34" s="967"/>
      <c r="AX34" s="967"/>
      <c r="AY34" s="967"/>
      <c r="AZ34" s="968"/>
      <c r="BA34" s="959"/>
      <c r="BB34" s="960"/>
      <c r="BC34" s="960"/>
      <c r="BD34" s="960"/>
      <c r="BE34" s="969"/>
      <c r="BF34" s="1672"/>
    </row>
    <row r="35" spans="1:58" s="132" customFormat="1" ht="21.95" customHeight="1" x14ac:dyDescent="0.15">
      <c r="A35" s="934"/>
      <c r="B35" s="935"/>
      <c r="C35" s="936"/>
      <c r="D35" s="936"/>
      <c r="E35" s="936"/>
      <c r="F35" s="936"/>
      <c r="G35" s="936"/>
      <c r="H35" s="936"/>
      <c r="I35" s="936"/>
      <c r="J35" s="937"/>
      <c r="K35" s="938"/>
      <c r="L35" s="939"/>
      <c r="M35" s="939"/>
      <c r="N35" s="940"/>
      <c r="O35" s="938"/>
      <c r="P35" s="939"/>
      <c r="Q35" s="939"/>
      <c r="R35" s="939"/>
      <c r="S35" s="939"/>
      <c r="T35" s="940"/>
      <c r="U35" s="938"/>
      <c r="V35" s="939"/>
      <c r="W35" s="939"/>
      <c r="X35" s="939"/>
      <c r="Y35" s="939"/>
      <c r="Z35" s="940"/>
      <c r="AA35" s="941"/>
      <c r="AB35" s="942"/>
      <c r="AC35" s="942"/>
      <c r="AD35" s="942"/>
      <c r="AE35" s="943"/>
      <c r="AF35" s="960" t="s">
        <v>781</v>
      </c>
      <c r="AG35" s="960"/>
      <c r="AH35" s="960"/>
      <c r="AI35" s="960"/>
      <c r="AJ35" s="960"/>
      <c r="AK35" s="961"/>
      <c r="AL35" s="970" t="s">
        <v>269</v>
      </c>
      <c r="AM35" s="971"/>
      <c r="AN35" s="971"/>
      <c r="AO35" s="971"/>
      <c r="AP35" s="971"/>
      <c r="AQ35" s="971"/>
      <c r="AR35" s="971"/>
      <c r="AS35" s="971"/>
      <c r="AT35" s="971"/>
      <c r="AU35" s="971"/>
      <c r="AV35" s="971"/>
      <c r="AW35" s="971"/>
      <c r="AX35" s="971"/>
      <c r="AY35" s="971"/>
      <c r="AZ35" s="972"/>
      <c r="BA35" s="959"/>
      <c r="BB35" s="960"/>
      <c r="BC35" s="960"/>
      <c r="BD35" s="960"/>
      <c r="BE35" s="969"/>
      <c r="BF35" s="1672"/>
    </row>
    <row r="36" spans="1:58" s="132" customFormat="1" ht="21.95" customHeight="1" x14ac:dyDescent="0.15">
      <c r="A36" s="934"/>
      <c r="B36" s="935"/>
      <c r="C36" s="936"/>
      <c r="D36" s="936"/>
      <c r="E36" s="936"/>
      <c r="F36" s="936"/>
      <c r="G36" s="936"/>
      <c r="H36" s="936"/>
      <c r="I36" s="936"/>
      <c r="J36" s="937"/>
      <c r="K36" s="938"/>
      <c r="L36" s="939"/>
      <c r="M36" s="939"/>
      <c r="N36" s="940"/>
      <c r="O36" s="938"/>
      <c r="P36" s="939"/>
      <c r="Q36" s="939"/>
      <c r="R36" s="939"/>
      <c r="S36" s="939"/>
      <c r="T36" s="940"/>
      <c r="U36" s="938"/>
      <c r="V36" s="939"/>
      <c r="W36" s="939"/>
      <c r="X36" s="939"/>
      <c r="Y36" s="939"/>
      <c r="Z36" s="940"/>
      <c r="AA36" s="941"/>
      <c r="AB36" s="942"/>
      <c r="AC36" s="942"/>
      <c r="AD36" s="942"/>
      <c r="AE36" s="943"/>
      <c r="AF36" s="959" t="s">
        <v>445</v>
      </c>
      <c r="AG36" s="960"/>
      <c r="AH36" s="960"/>
      <c r="AI36" s="960"/>
      <c r="AJ36" s="960"/>
      <c r="AK36" s="961"/>
      <c r="AL36" s="970" t="s">
        <v>269</v>
      </c>
      <c r="AM36" s="971"/>
      <c r="AN36" s="971"/>
      <c r="AO36" s="971"/>
      <c r="AP36" s="971"/>
      <c r="AQ36" s="971"/>
      <c r="AR36" s="971"/>
      <c r="AS36" s="971"/>
      <c r="AT36" s="971"/>
      <c r="AU36" s="971"/>
      <c r="AV36" s="971"/>
      <c r="AW36" s="971"/>
      <c r="AX36" s="971"/>
      <c r="AY36" s="971"/>
      <c r="AZ36" s="972"/>
      <c r="BA36" s="959"/>
      <c r="BB36" s="960"/>
      <c r="BC36" s="960"/>
      <c r="BD36" s="960"/>
      <c r="BE36" s="969"/>
      <c r="BF36" s="1672"/>
    </row>
    <row r="37" spans="1:58" s="132" customFormat="1" ht="21.95" customHeight="1" x14ac:dyDescent="0.15">
      <c r="A37" s="934"/>
      <c r="B37" s="935"/>
      <c r="C37" s="936"/>
      <c r="D37" s="936"/>
      <c r="E37" s="936"/>
      <c r="F37" s="936"/>
      <c r="G37" s="936"/>
      <c r="H37" s="936"/>
      <c r="I37" s="936"/>
      <c r="J37" s="937"/>
      <c r="K37" s="938"/>
      <c r="L37" s="939"/>
      <c r="M37" s="939"/>
      <c r="N37" s="940"/>
      <c r="O37" s="938"/>
      <c r="P37" s="939"/>
      <c r="Q37" s="939"/>
      <c r="R37" s="939"/>
      <c r="S37" s="939"/>
      <c r="T37" s="940"/>
      <c r="U37" s="938"/>
      <c r="V37" s="939"/>
      <c r="W37" s="939"/>
      <c r="X37" s="939"/>
      <c r="Y37" s="939"/>
      <c r="Z37" s="940"/>
      <c r="AA37" s="941"/>
      <c r="AB37" s="942"/>
      <c r="AC37" s="942"/>
      <c r="AD37" s="942"/>
      <c r="AE37" s="943"/>
      <c r="AF37" s="960" t="s">
        <v>447</v>
      </c>
      <c r="AG37" s="960"/>
      <c r="AH37" s="960"/>
      <c r="AI37" s="960"/>
      <c r="AJ37" s="960"/>
      <c r="AK37" s="961"/>
      <c r="AL37" s="970" t="s">
        <v>448</v>
      </c>
      <c r="AM37" s="971"/>
      <c r="AN37" s="971"/>
      <c r="AO37" s="971"/>
      <c r="AP37" s="971"/>
      <c r="AQ37" s="971"/>
      <c r="AR37" s="971"/>
      <c r="AS37" s="971"/>
      <c r="AT37" s="971"/>
      <c r="AU37" s="971"/>
      <c r="AV37" s="971"/>
      <c r="AW37" s="971"/>
      <c r="AX37" s="971"/>
      <c r="AY37" s="971"/>
      <c r="AZ37" s="972"/>
      <c r="BA37" s="959"/>
      <c r="BB37" s="960"/>
      <c r="BC37" s="960"/>
      <c r="BD37" s="960"/>
      <c r="BE37" s="969"/>
      <c r="BF37" s="1672"/>
    </row>
    <row r="38" spans="1:58" s="132" customFormat="1" ht="21.95" customHeight="1" thickBot="1" x14ac:dyDescent="0.2">
      <c r="A38" s="934"/>
      <c r="B38" s="935"/>
      <c r="C38" s="936"/>
      <c r="D38" s="936"/>
      <c r="E38" s="936"/>
      <c r="F38" s="936"/>
      <c r="G38" s="936"/>
      <c r="H38" s="936"/>
      <c r="I38" s="936"/>
      <c r="J38" s="937"/>
      <c r="K38" s="938"/>
      <c r="L38" s="939"/>
      <c r="M38" s="939"/>
      <c r="N38" s="940"/>
      <c r="O38" s="938"/>
      <c r="P38" s="939"/>
      <c r="Q38" s="939"/>
      <c r="R38" s="939"/>
      <c r="S38" s="939"/>
      <c r="T38" s="940"/>
      <c r="U38" s="938"/>
      <c r="V38" s="939"/>
      <c r="W38" s="939"/>
      <c r="X38" s="939"/>
      <c r="Y38" s="939"/>
      <c r="Z38" s="940"/>
      <c r="AA38" s="941"/>
      <c r="AB38" s="942"/>
      <c r="AC38" s="942"/>
      <c r="AD38" s="942"/>
      <c r="AE38" s="943"/>
      <c r="AF38" s="1670" t="s">
        <v>992</v>
      </c>
      <c r="AG38" s="1670"/>
      <c r="AH38" s="1670"/>
      <c r="AI38" s="1670"/>
      <c r="AJ38" s="1670"/>
      <c r="AK38" s="1671"/>
      <c r="AL38" s="1683" t="s">
        <v>269</v>
      </c>
      <c r="AM38" s="1684"/>
      <c r="AN38" s="1684"/>
      <c r="AO38" s="1684"/>
      <c r="AP38" s="1684"/>
      <c r="AQ38" s="1684"/>
      <c r="AR38" s="1684"/>
      <c r="AS38" s="1684"/>
      <c r="AT38" s="1684"/>
      <c r="AU38" s="1684"/>
      <c r="AV38" s="1684"/>
      <c r="AW38" s="1684"/>
      <c r="AX38" s="1684"/>
      <c r="AY38" s="1684"/>
      <c r="AZ38" s="1685"/>
      <c r="BA38" s="1694"/>
      <c r="BB38" s="1695"/>
      <c r="BC38" s="1695"/>
      <c r="BD38" s="1695"/>
      <c r="BE38" s="1696"/>
      <c r="BF38" s="1672"/>
    </row>
    <row r="41" spans="1:58" s="132" customFormat="1" ht="27" customHeight="1" x14ac:dyDescent="0.15">
      <c r="A41" s="351" t="s">
        <v>235</v>
      </c>
      <c r="B41" s="352"/>
      <c r="C41" s="974" t="s">
        <v>782</v>
      </c>
      <c r="D41" s="974"/>
      <c r="E41" s="974"/>
      <c r="F41" s="974"/>
      <c r="G41" s="974"/>
      <c r="H41" s="974"/>
      <c r="I41" s="974"/>
      <c r="J41" s="974"/>
      <c r="K41" s="974"/>
      <c r="L41" s="974"/>
      <c r="M41" s="974"/>
      <c r="N41" s="974"/>
      <c r="O41" s="974"/>
      <c r="P41" s="974"/>
      <c r="Q41" s="974"/>
      <c r="R41" s="974"/>
      <c r="S41" s="974"/>
      <c r="T41" s="974"/>
      <c r="U41" s="974"/>
      <c r="V41" s="974"/>
      <c r="W41" s="974"/>
      <c r="X41" s="974"/>
      <c r="Y41" s="974"/>
      <c r="Z41" s="974"/>
      <c r="AA41" s="974"/>
      <c r="AB41" s="974"/>
      <c r="AC41" s="974"/>
      <c r="AD41" s="974"/>
      <c r="AE41" s="974"/>
      <c r="AF41" s="974"/>
      <c r="AG41" s="974"/>
      <c r="AH41" s="974"/>
      <c r="AI41" s="974"/>
      <c r="AJ41" s="974"/>
      <c r="AK41" s="974"/>
      <c r="AL41" s="974"/>
      <c r="AM41" s="974"/>
      <c r="AN41" s="974"/>
      <c r="AO41" s="974"/>
      <c r="AP41" s="974"/>
      <c r="AQ41" s="974"/>
      <c r="AR41" s="974"/>
      <c r="AS41" s="974"/>
      <c r="AT41" s="974"/>
      <c r="AU41" s="974"/>
      <c r="AV41" s="974"/>
      <c r="AW41" s="974"/>
      <c r="AX41" s="974"/>
      <c r="AY41" s="974"/>
      <c r="AZ41" s="974"/>
      <c r="BA41" s="974"/>
      <c r="BB41" s="974"/>
      <c r="BC41" s="974"/>
      <c r="BD41" s="974"/>
      <c r="BE41" s="974"/>
    </row>
    <row r="42" spans="1:58" s="132" customFormat="1" ht="248.25" customHeight="1" x14ac:dyDescent="0.15">
      <c r="A42" s="351"/>
      <c r="B42" s="352"/>
      <c r="C42" s="974"/>
      <c r="D42" s="974"/>
      <c r="E42" s="974"/>
      <c r="F42" s="974"/>
      <c r="G42" s="974"/>
      <c r="H42" s="974"/>
      <c r="I42" s="974"/>
      <c r="J42" s="974"/>
      <c r="K42" s="974"/>
      <c r="L42" s="974"/>
      <c r="M42" s="974"/>
      <c r="N42" s="974"/>
      <c r="O42" s="974"/>
      <c r="P42" s="974"/>
      <c r="Q42" s="974"/>
      <c r="R42" s="974"/>
      <c r="S42" s="974"/>
      <c r="T42" s="974"/>
      <c r="U42" s="974"/>
      <c r="V42" s="974"/>
      <c r="W42" s="974"/>
      <c r="X42" s="974"/>
      <c r="Y42" s="974"/>
      <c r="Z42" s="974"/>
      <c r="AA42" s="974"/>
      <c r="AB42" s="974"/>
      <c r="AC42" s="974"/>
      <c r="AD42" s="974"/>
      <c r="AE42" s="974"/>
      <c r="AF42" s="974"/>
      <c r="AG42" s="974"/>
      <c r="AH42" s="974"/>
      <c r="AI42" s="974"/>
      <c r="AJ42" s="974"/>
      <c r="AK42" s="974"/>
      <c r="AL42" s="974"/>
      <c r="AM42" s="974"/>
      <c r="AN42" s="974"/>
      <c r="AO42" s="974"/>
      <c r="AP42" s="974"/>
      <c r="AQ42" s="974"/>
      <c r="AR42" s="974"/>
      <c r="AS42" s="974"/>
      <c r="AT42" s="974"/>
      <c r="AU42" s="974"/>
      <c r="AV42" s="974"/>
      <c r="AW42" s="974"/>
      <c r="AX42" s="974"/>
      <c r="AY42" s="974"/>
      <c r="AZ42" s="974"/>
      <c r="BA42" s="974"/>
      <c r="BB42" s="974"/>
      <c r="BC42" s="974"/>
      <c r="BD42" s="974"/>
      <c r="BE42" s="974"/>
      <c r="BF42" s="1697"/>
    </row>
    <row r="43" spans="1:58" s="132" customFormat="1" ht="26.25" customHeight="1" x14ac:dyDescent="0.15">
      <c r="A43" s="351" t="s">
        <v>236</v>
      </c>
      <c r="B43" s="351"/>
      <c r="C43" s="351" t="s">
        <v>783</v>
      </c>
      <c r="D43" s="351"/>
      <c r="E43" s="351"/>
      <c r="F43" s="351"/>
      <c r="G43" s="351"/>
      <c r="H43" s="351"/>
      <c r="I43" s="351"/>
      <c r="J43" s="351"/>
      <c r="K43" s="351"/>
      <c r="L43" s="351"/>
      <c r="M43" s="351"/>
      <c r="N43" s="351"/>
      <c r="O43" s="351"/>
      <c r="P43" s="351"/>
      <c r="Q43" s="351"/>
      <c r="R43" s="351"/>
      <c r="S43" s="351"/>
      <c r="T43" s="351"/>
      <c r="U43" s="351"/>
      <c r="V43" s="351"/>
      <c r="W43" s="351"/>
      <c r="X43" s="351"/>
      <c r="Y43" s="351"/>
      <c r="Z43" s="351"/>
      <c r="AA43" s="351"/>
      <c r="AB43" s="351"/>
      <c r="AC43" s="351"/>
      <c r="AD43" s="351"/>
      <c r="AE43" s="351"/>
      <c r="AF43" s="351"/>
      <c r="AG43" s="351"/>
      <c r="AH43" s="351"/>
      <c r="AI43" s="351"/>
      <c r="AJ43" s="351"/>
      <c r="AK43" s="351"/>
      <c r="AL43" s="351"/>
      <c r="AM43" s="351"/>
      <c r="AN43" s="351"/>
      <c r="AO43" s="351"/>
      <c r="AP43" s="351"/>
      <c r="AQ43" s="351"/>
      <c r="AR43" s="351"/>
      <c r="AS43" s="351"/>
      <c r="AT43" s="351"/>
      <c r="AU43" s="351"/>
      <c r="AV43" s="351"/>
      <c r="AW43" s="351"/>
      <c r="AX43" s="351"/>
      <c r="AY43" s="351"/>
      <c r="AZ43" s="351"/>
      <c r="BA43" s="351"/>
      <c r="BB43" s="351"/>
      <c r="BC43" s="351"/>
      <c r="BD43" s="351"/>
      <c r="BE43" s="351"/>
      <c r="BF43" s="1698"/>
    </row>
    <row r="44" spans="1:58" s="132" customFormat="1" ht="26.25" customHeight="1" x14ac:dyDescent="0.15">
      <c r="A44" s="351" t="s">
        <v>784</v>
      </c>
      <c r="B44" s="352"/>
      <c r="C44" s="352" t="s">
        <v>785</v>
      </c>
      <c r="D44" s="353"/>
      <c r="E44" s="353"/>
      <c r="F44" s="353"/>
      <c r="G44" s="353"/>
      <c r="H44" s="353"/>
      <c r="I44" s="353"/>
      <c r="J44" s="353"/>
      <c r="K44" s="353"/>
      <c r="L44" s="353"/>
      <c r="M44" s="353"/>
      <c r="N44" s="353"/>
      <c r="O44" s="353"/>
      <c r="P44" s="353"/>
      <c r="Q44" s="353"/>
      <c r="R44" s="353"/>
      <c r="S44" s="353"/>
      <c r="T44" s="353"/>
      <c r="U44" s="353"/>
      <c r="V44" s="353"/>
      <c r="W44" s="353"/>
      <c r="X44" s="353"/>
      <c r="Y44" s="353"/>
      <c r="Z44" s="353"/>
      <c r="AA44" s="353"/>
      <c r="AB44" s="353"/>
      <c r="AC44" s="353"/>
      <c r="AD44" s="353"/>
      <c r="AE44" s="353"/>
      <c r="AF44" s="353"/>
      <c r="AG44" s="353"/>
      <c r="AH44" s="353"/>
      <c r="AI44" s="353"/>
      <c r="AJ44" s="353"/>
      <c r="AK44" s="353"/>
      <c r="AL44" s="353"/>
      <c r="AM44" s="353"/>
      <c r="AN44" s="353"/>
      <c r="AO44" s="353"/>
      <c r="AP44" s="353"/>
      <c r="AQ44" s="353"/>
      <c r="AR44" s="353"/>
      <c r="AS44" s="353"/>
      <c r="AT44" s="353"/>
      <c r="AU44" s="353"/>
      <c r="AV44" s="353"/>
      <c r="AW44" s="353"/>
      <c r="AX44" s="353"/>
      <c r="AY44" s="353"/>
      <c r="AZ44" s="353"/>
      <c r="BA44" s="353"/>
      <c r="BB44" s="353"/>
      <c r="BC44" s="353"/>
      <c r="BD44" s="353"/>
      <c r="BE44" s="353"/>
    </row>
    <row r="45" spans="1:58" s="132" customFormat="1" ht="27.75" customHeight="1" x14ac:dyDescent="0.15">
      <c r="A45" s="351" t="s">
        <v>238</v>
      </c>
      <c r="B45" s="352"/>
      <c r="C45" s="354" t="s">
        <v>786</v>
      </c>
      <c r="D45" s="354"/>
      <c r="E45" s="354"/>
      <c r="F45" s="354"/>
      <c r="G45" s="354"/>
      <c r="H45" s="354"/>
      <c r="I45" s="354"/>
      <c r="J45" s="354"/>
      <c r="K45" s="354"/>
      <c r="L45" s="354"/>
      <c r="M45" s="354"/>
      <c r="N45" s="354"/>
      <c r="O45" s="354"/>
      <c r="P45" s="354"/>
      <c r="Q45" s="354"/>
      <c r="R45" s="354"/>
      <c r="S45" s="354"/>
      <c r="T45" s="354"/>
      <c r="U45" s="354"/>
      <c r="V45" s="354"/>
      <c r="W45" s="354"/>
      <c r="X45" s="354"/>
      <c r="Y45" s="354"/>
      <c r="Z45" s="354"/>
      <c r="AA45" s="354"/>
      <c r="AB45" s="354"/>
      <c r="AC45" s="354"/>
      <c r="AD45" s="354"/>
      <c r="AE45" s="354"/>
      <c r="AF45" s="354"/>
      <c r="AG45" s="354"/>
      <c r="AH45" s="354"/>
      <c r="AI45" s="354"/>
      <c r="AJ45" s="354"/>
      <c r="AK45" s="354"/>
      <c r="AL45" s="354"/>
      <c r="AM45" s="354"/>
      <c r="AN45" s="354"/>
      <c r="AO45" s="354"/>
      <c r="AP45" s="354"/>
      <c r="AQ45" s="354"/>
      <c r="AR45" s="354"/>
      <c r="AS45" s="354"/>
      <c r="AT45" s="354"/>
      <c r="AU45" s="354"/>
      <c r="AV45" s="354"/>
      <c r="AW45" s="354"/>
      <c r="AX45" s="354"/>
      <c r="AY45" s="354"/>
      <c r="AZ45" s="354"/>
      <c r="BA45" s="354"/>
      <c r="BB45" s="354"/>
      <c r="BC45" s="354"/>
      <c r="BD45" s="354"/>
      <c r="BE45" s="355"/>
    </row>
    <row r="46" spans="1:58" s="132" customFormat="1" ht="27.75" customHeight="1" x14ac:dyDescent="0.15">
      <c r="A46" s="351" t="s">
        <v>787</v>
      </c>
      <c r="B46" s="354"/>
      <c r="C46" s="352" t="s">
        <v>788</v>
      </c>
      <c r="D46" s="355"/>
      <c r="E46" s="355"/>
      <c r="F46" s="355"/>
      <c r="G46" s="355"/>
      <c r="H46" s="355"/>
      <c r="I46" s="355"/>
      <c r="J46" s="355"/>
      <c r="K46" s="355"/>
      <c r="L46" s="355"/>
      <c r="M46" s="355"/>
      <c r="N46" s="355"/>
      <c r="O46" s="355"/>
      <c r="P46" s="355"/>
      <c r="Q46" s="355"/>
      <c r="R46" s="355"/>
      <c r="S46" s="355"/>
      <c r="T46" s="355"/>
      <c r="U46" s="355"/>
      <c r="V46" s="355"/>
      <c r="W46" s="355"/>
      <c r="X46" s="355"/>
      <c r="Y46" s="355"/>
      <c r="Z46" s="355"/>
      <c r="AA46" s="355"/>
      <c r="AB46" s="355"/>
      <c r="AC46" s="355"/>
      <c r="AD46" s="355"/>
      <c r="AE46" s="355"/>
      <c r="AF46" s="355"/>
      <c r="AG46" s="355"/>
      <c r="AH46" s="355"/>
      <c r="AI46" s="355"/>
      <c r="AJ46" s="355"/>
      <c r="AK46" s="355"/>
      <c r="AL46" s="355"/>
      <c r="AM46" s="355"/>
      <c r="AN46" s="355"/>
      <c r="AO46" s="355"/>
      <c r="AP46" s="355"/>
      <c r="AQ46" s="355"/>
      <c r="AR46" s="355"/>
      <c r="AS46" s="355"/>
      <c r="AT46" s="355"/>
      <c r="AU46" s="355"/>
      <c r="AV46" s="355"/>
      <c r="AW46" s="355"/>
      <c r="AX46" s="355"/>
      <c r="AY46" s="355"/>
      <c r="AZ46" s="355"/>
      <c r="BA46" s="355"/>
      <c r="BB46" s="355"/>
      <c r="BC46" s="355"/>
      <c r="BD46" s="355"/>
      <c r="BE46" s="355"/>
    </row>
    <row r="47" spans="1:58" s="132" customFormat="1" ht="27.75" customHeight="1" x14ac:dyDescent="0.15">
      <c r="A47" s="351" t="s">
        <v>789</v>
      </c>
      <c r="B47" s="354"/>
      <c r="C47" s="974" t="s">
        <v>790</v>
      </c>
      <c r="D47" s="974"/>
      <c r="E47" s="974"/>
      <c r="F47" s="974"/>
      <c r="G47" s="974"/>
      <c r="H47" s="974"/>
      <c r="I47" s="974"/>
      <c r="J47" s="974"/>
      <c r="K47" s="974"/>
      <c r="L47" s="974"/>
      <c r="M47" s="974"/>
      <c r="N47" s="974"/>
      <c r="O47" s="974"/>
      <c r="P47" s="974"/>
      <c r="Q47" s="974"/>
      <c r="R47" s="974"/>
      <c r="S47" s="974"/>
      <c r="T47" s="974"/>
      <c r="U47" s="974"/>
      <c r="V47" s="974"/>
      <c r="W47" s="974"/>
      <c r="X47" s="974"/>
      <c r="Y47" s="974"/>
      <c r="Z47" s="974"/>
      <c r="AA47" s="974"/>
      <c r="AB47" s="974"/>
      <c r="AC47" s="974"/>
      <c r="AD47" s="974"/>
      <c r="AE47" s="974"/>
      <c r="AF47" s="974"/>
      <c r="AG47" s="974"/>
      <c r="AH47" s="974"/>
      <c r="AI47" s="974"/>
      <c r="AJ47" s="974"/>
      <c r="AK47" s="974"/>
      <c r="AL47" s="974"/>
      <c r="AM47" s="974"/>
      <c r="AN47" s="974"/>
      <c r="AO47" s="974"/>
      <c r="AP47" s="974"/>
      <c r="AQ47" s="974"/>
      <c r="AR47" s="974"/>
      <c r="AS47" s="974"/>
      <c r="AT47" s="974"/>
      <c r="AU47" s="974"/>
      <c r="AV47" s="974"/>
      <c r="AW47" s="974"/>
      <c r="AX47" s="974"/>
      <c r="AY47" s="974"/>
      <c r="AZ47" s="974"/>
      <c r="BA47" s="974"/>
      <c r="BB47" s="974"/>
      <c r="BC47" s="974"/>
      <c r="BD47" s="974"/>
      <c r="BE47" s="974"/>
    </row>
    <row r="48" spans="1:58" s="132" customFormat="1" ht="34.5" customHeight="1" x14ac:dyDescent="0.15">
      <c r="A48" s="351"/>
      <c r="B48" s="354"/>
      <c r="C48" s="974"/>
      <c r="D48" s="974"/>
      <c r="E48" s="974"/>
      <c r="F48" s="974"/>
      <c r="G48" s="974"/>
      <c r="H48" s="974"/>
      <c r="I48" s="974"/>
      <c r="J48" s="974"/>
      <c r="K48" s="974"/>
      <c r="L48" s="974"/>
      <c r="M48" s="974"/>
      <c r="N48" s="974"/>
      <c r="O48" s="974"/>
      <c r="P48" s="974"/>
      <c r="Q48" s="974"/>
      <c r="R48" s="974"/>
      <c r="S48" s="974"/>
      <c r="T48" s="974"/>
      <c r="U48" s="974"/>
      <c r="V48" s="974"/>
      <c r="W48" s="974"/>
      <c r="X48" s="974"/>
      <c r="Y48" s="974"/>
      <c r="Z48" s="974"/>
      <c r="AA48" s="974"/>
      <c r="AB48" s="974"/>
      <c r="AC48" s="974"/>
      <c r="AD48" s="974"/>
      <c r="AE48" s="974"/>
      <c r="AF48" s="974"/>
      <c r="AG48" s="974"/>
      <c r="AH48" s="974"/>
      <c r="AI48" s="974"/>
      <c r="AJ48" s="974"/>
      <c r="AK48" s="974"/>
      <c r="AL48" s="974"/>
      <c r="AM48" s="974"/>
      <c r="AN48" s="974"/>
      <c r="AO48" s="974"/>
      <c r="AP48" s="974"/>
      <c r="AQ48" s="974"/>
      <c r="AR48" s="974"/>
      <c r="AS48" s="974"/>
      <c r="AT48" s="974"/>
      <c r="AU48" s="974"/>
      <c r="AV48" s="974"/>
      <c r="AW48" s="974"/>
      <c r="AX48" s="974"/>
      <c r="AY48" s="974"/>
      <c r="AZ48" s="974"/>
      <c r="BA48" s="974"/>
      <c r="BB48" s="974"/>
      <c r="BC48" s="974"/>
      <c r="BD48" s="974"/>
      <c r="BE48" s="974"/>
    </row>
    <row r="49" spans="1:57" s="132" customFormat="1" ht="34.5" customHeight="1" x14ac:dyDescent="0.15">
      <c r="A49" s="351"/>
      <c r="B49" s="354"/>
      <c r="C49" s="974"/>
      <c r="D49" s="974"/>
      <c r="E49" s="974"/>
      <c r="F49" s="974"/>
      <c r="G49" s="974"/>
      <c r="H49" s="974"/>
      <c r="I49" s="974"/>
      <c r="J49" s="974"/>
      <c r="K49" s="974"/>
      <c r="L49" s="974"/>
      <c r="M49" s="974"/>
      <c r="N49" s="974"/>
      <c r="O49" s="974"/>
      <c r="P49" s="974"/>
      <c r="Q49" s="974"/>
      <c r="R49" s="974"/>
      <c r="S49" s="974"/>
      <c r="T49" s="974"/>
      <c r="U49" s="974"/>
      <c r="V49" s="974"/>
      <c r="W49" s="974"/>
      <c r="X49" s="974"/>
      <c r="Y49" s="974"/>
      <c r="Z49" s="974"/>
      <c r="AA49" s="974"/>
      <c r="AB49" s="974"/>
      <c r="AC49" s="974"/>
      <c r="AD49" s="974"/>
      <c r="AE49" s="974"/>
      <c r="AF49" s="974"/>
      <c r="AG49" s="974"/>
      <c r="AH49" s="974"/>
      <c r="AI49" s="974"/>
      <c r="AJ49" s="974"/>
      <c r="AK49" s="974"/>
      <c r="AL49" s="974"/>
      <c r="AM49" s="974"/>
      <c r="AN49" s="974"/>
      <c r="AO49" s="974"/>
      <c r="AP49" s="974"/>
      <c r="AQ49" s="974"/>
      <c r="AR49" s="974"/>
      <c r="AS49" s="974"/>
      <c r="AT49" s="974"/>
      <c r="AU49" s="974"/>
      <c r="AV49" s="974"/>
      <c r="AW49" s="974"/>
      <c r="AX49" s="974"/>
      <c r="AY49" s="974"/>
      <c r="AZ49" s="974"/>
      <c r="BA49" s="974"/>
      <c r="BB49" s="974"/>
      <c r="BC49" s="974"/>
      <c r="BD49" s="974"/>
      <c r="BE49" s="974"/>
    </row>
    <row r="50" spans="1:57" s="132" customFormat="1" ht="22.5" customHeight="1" x14ac:dyDescent="0.15">
      <c r="A50" s="351" t="s">
        <v>791</v>
      </c>
      <c r="B50" s="352"/>
      <c r="C50" s="975" t="s">
        <v>792</v>
      </c>
      <c r="D50" s="975"/>
      <c r="E50" s="975"/>
      <c r="F50" s="975"/>
      <c r="G50" s="975"/>
      <c r="H50" s="975"/>
      <c r="I50" s="975"/>
      <c r="J50" s="975"/>
      <c r="K50" s="975"/>
      <c r="L50" s="975"/>
      <c r="M50" s="975"/>
      <c r="N50" s="975"/>
      <c r="O50" s="975"/>
      <c r="P50" s="975"/>
      <c r="Q50" s="975"/>
      <c r="R50" s="975"/>
      <c r="S50" s="975"/>
      <c r="T50" s="975"/>
      <c r="U50" s="975"/>
      <c r="V50" s="975"/>
      <c r="W50" s="975"/>
      <c r="X50" s="975"/>
      <c r="Y50" s="975"/>
      <c r="Z50" s="975"/>
      <c r="AA50" s="975"/>
      <c r="AB50" s="975"/>
      <c r="AC50" s="975"/>
      <c r="AD50" s="975"/>
      <c r="AE50" s="975"/>
      <c r="AF50" s="975"/>
      <c r="AG50" s="975"/>
      <c r="AH50" s="975"/>
      <c r="AI50" s="975"/>
      <c r="AJ50" s="975"/>
      <c r="AK50" s="975"/>
      <c r="AL50" s="975"/>
      <c r="AM50" s="975"/>
      <c r="AN50" s="975"/>
      <c r="AO50" s="975"/>
      <c r="AP50" s="975"/>
      <c r="AQ50" s="975"/>
      <c r="AR50" s="975"/>
      <c r="AS50" s="975"/>
      <c r="AT50" s="975"/>
      <c r="AU50" s="975"/>
      <c r="AV50" s="975"/>
      <c r="AW50" s="975"/>
      <c r="AX50" s="975"/>
      <c r="AY50" s="975"/>
      <c r="AZ50" s="975"/>
      <c r="BA50" s="975"/>
      <c r="BB50" s="975"/>
      <c r="BC50" s="975"/>
      <c r="BD50" s="975"/>
      <c r="BE50" s="975"/>
    </row>
    <row r="51" spans="1:57" s="132" customFormat="1" ht="22.5" customHeight="1" x14ac:dyDescent="0.15">
      <c r="A51" s="351"/>
      <c r="B51" s="352"/>
      <c r="C51" s="975"/>
      <c r="D51" s="975"/>
      <c r="E51" s="975"/>
      <c r="F51" s="975"/>
      <c r="G51" s="975"/>
      <c r="H51" s="975"/>
      <c r="I51" s="975"/>
      <c r="J51" s="975"/>
      <c r="K51" s="975"/>
      <c r="L51" s="975"/>
      <c r="M51" s="975"/>
      <c r="N51" s="975"/>
      <c r="O51" s="975"/>
      <c r="P51" s="975"/>
      <c r="Q51" s="975"/>
      <c r="R51" s="975"/>
      <c r="S51" s="975"/>
      <c r="T51" s="975"/>
      <c r="U51" s="975"/>
      <c r="V51" s="975"/>
      <c r="W51" s="975"/>
      <c r="X51" s="975"/>
      <c r="Y51" s="975"/>
      <c r="Z51" s="975"/>
      <c r="AA51" s="975"/>
      <c r="AB51" s="975"/>
      <c r="AC51" s="975"/>
      <c r="AD51" s="975"/>
      <c r="AE51" s="975"/>
      <c r="AF51" s="975"/>
      <c r="AG51" s="975"/>
      <c r="AH51" s="975"/>
      <c r="AI51" s="975"/>
      <c r="AJ51" s="975"/>
      <c r="AK51" s="975"/>
      <c r="AL51" s="975"/>
      <c r="AM51" s="975"/>
      <c r="AN51" s="975"/>
      <c r="AO51" s="975"/>
      <c r="AP51" s="975"/>
      <c r="AQ51" s="975"/>
      <c r="AR51" s="975"/>
      <c r="AS51" s="975"/>
      <c r="AT51" s="975"/>
      <c r="AU51" s="975"/>
      <c r="AV51" s="975"/>
      <c r="AW51" s="975"/>
      <c r="AX51" s="975"/>
      <c r="AY51" s="975"/>
      <c r="AZ51" s="975"/>
      <c r="BA51" s="975"/>
      <c r="BB51" s="975"/>
      <c r="BC51" s="975"/>
      <c r="BD51" s="975"/>
      <c r="BE51" s="975"/>
    </row>
    <row r="52" spans="1:57" s="132" customFormat="1" ht="27.75" customHeight="1" x14ac:dyDescent="0.15">
      <c r="A52" s="351" t="s">
        <v>793</v>
      </c>
      <c r="B52" s="352"/>
      <c r="C52" s="975" t="s">
        <v>794</v>
      </c>
      <c r="D52" s="975"/>
      <c r="E52" s="975"/>
      <c r="F52" s="975"/>
      <c r="G52" s="975"/>
      <c r="H52" s="975"/>
      <c r="I52" s="975"/>
      <c r="J52" s="975"/>
      <c r="K52" s="975"/>
      <c r="L52" s="975"/>
      <c r="M52" s="975"/>
      <c r="N52" s="975"/>
      <c r="O52" s="975"/>
      <c r="P52" s="975"/>
      <c r="Q52" s="975"/>
      <c r="R52" s="975"/>
      <c r="S52" s="975"/>
      <c r="T52" s="975"/>
      <c r="U52" s="975"/>
      <c r="V52" s="975"/>
      <c r="W52" s="975"/>
      <c r="X52" s="975"/>
      <c r="Y52" s="975"/>
      <c r="Z52" s="975"/>
      <c r="AA52" s="975"/>
      <c r="AB52" s="975"/>
      <c r="AC52" s="975"/>
      <c r="AD52" s="975"/>
      <c r="AE52" s="975"/>
      <c r="AF52" s="975"/>
      <c r="AG52" s="975"/>
      <c r="AH52" s="975"/>
      <c r="AI52" s="975"/>
      <c r="AJ52" s="975"/>
      <c r="AK52" s="975"/>
      <c r="AL52" s="975"/>
      <c r="AM52" s="975"/>
      <c r="AN52" s="975"/>
      <c r="AO52" s="975"/>
      <c r="AP52" s="975"/>
      <c r="AQ52" s="975"/>
      <c r="AR52" s="975"/>
      <c r="AS52" s="975"/>
      <c r="AT52" s="975"/>
      <c r="AU52" s="975"/>
      <c r="AV52" s="975"/>
      <c r="AW52" s="975"/>
      <c r="AX52" s="975"/>
      <c r="AY52" s="975"/>
      <c r="AZ52" s="975"/>
      <c r="BA52" s="975"/>
      <c r="BB52" s="975"/>
      <c r="BC52" s="975"/>
      <c r="BD52" s="975"/>
      <c r="BE52" s="355"/>
    </row>
    <row r="53" spans="1:57" s="132" customFormat="1" ht="26.25" customHeight="1" x14ac:dyDescent="0.15">
      <c r="A53" s="351" t="s">
        <v>795</v>
      </c>
      <c r="B53" s="355"/>
      <c r="C53" s="352" t="s">
        <v>796</v>
      </c>
      <c r="D53" s="355"/>
      <c r="E53" s="355"/>
      <c r="F53" s="355"/>
      <c r="G53" s="355"/>
      <c r="H53" s="355"/>
      <c r="I53" s="355"/>
      <c r="J53" s="355"/>
      <c r="K53" s="355"/>
      <c r="L53" s="355"/>
      <c r="M53" s="355"/>
      <c r="N53" s="355"/>
      <c r="O53" s="355"/>
      <c r="P53" s="355"/>
      <c r="Q53" s="355"/>
      <c r="R53" s="355"/>
      <c r="S53" s="355"/>
      <c r="T53" s="355"/>
      <c r="U53" s="355"/>
      <c r="V53" s="355"/>
      <c r="W53" s="355"/>
      <c r="X53" s="355"/>
      <c r="Y53" s="355"/>
      <c r="Z53" s="355"/>
      <c r="AA53" s="355"/>
      <c r="AB53" s="355"/>
      <c r="AC53" s="355"/>
      <c r="AD53" s="355"/>
      <c r="AE53" s="355"/>
      <c r="AF53" s="355"/>
      <c r="AG53" s="355"/>
      <c r="AH53" s="355"/>
      <c r="AI53" s="355"/>
      <c r="AJ53" s="355"/>
      <c r="AK53" s="355"/>
      <c r="AL53" s="355"/>
      <c r="AM53" s="355"/>
      <c r="AN53" s="355"/>
      <c r="AO53" s="355"/>
      <c r="AP53" s="355"/>
      <c r="AQ53" s="355"/>
      <c r="AR53" s="355"/>
      <c r="AS53" s="355"/>
      <c r="AT53" s="355"/>
      <c r="AU53" s="355"/>
      <c r="AV53" s="355"/>
      <c r="AW53" s="355"/>
      <c r="AX53" s="355"/>
      <c r="AY53" s="355"/>
      <c r="AZ53" s="355"/>
      <c r="BA53" s="355"/>
      <c r="BB53" s="355"/>
      <c r="BC53" s="355"/>
      <c r="BD53" s="355"/>
      <c r="BE53" s="355"/>
    </row>
    <row r="54" spans="1:57" s="132" customFormat="1" ht="26.25" customHeight="1" x14ac:dyDescent="0.15">
      <c r="A54" s="351"/>
      <c r="B54" s="355"/>
      <c r="C54" s="352" t="s">
        <v>797</v>
      </c>
      <c r="D54" s="355"/>
      <c r="E54" s="355"/>
      <c r="F54" s="355"/>
      <c r="G54" s="355"/>
      <c r="H54" s="355"/>
      <c r="I54" s="355"/>
      <c r="J54" s="355"/>
      <c r="K54" s="355"/>
      <c r="L54" s="355"/>
      <c r="M54" s="355"/>
      <c r="N54" s="355"/>
      <c r="O54" s="355"/>
      <c r="P54" s="355"/>
      <c r="Q54" s="355"/>
      <c r="R54" s="355"/>
      <c r="S54" s="355"/>
      <c r="T54" s="355"/>
      <c r="U54" s="355"/>
      <c r="V54" s="355"/>
      <c r="W54" s="355"/>
      <c r="X54" s="355"/>
      <c r="Y54" s="355"/>
      <c r="Z54" s="355"/>
      <c r="AA54" s="355"/>
      <c r="AB54" s="355"/>
      <c r="AC54" s="355"/>
      <c r="AD54" s="355"/>
      <c r="AE54" s="355"/>
      <c r="AF54" s="355"/>
      <c r="AG54" s="355"/>
      <c r="AH54" s="355"/>
      <c r="AI54" s="355"/>
      <c r="AJ54" s="355"/>
      <c r="AK54" s="355"/>
      <c r="AL54" s="355"/>
      <c r="AM54" s="355"/>
      <c r="AN54" s="355"/>
      <c r="AO54" s="355"/>
      <c r="AP54" s="355"/>
      <c r="AQ54" s="355"/>
      <c r="AR54" s="355"/>
      <c r="AS54" s="355"/>
      <c r="AT54" s="355"/>
      <c r="AU54" s="355"/>
      <c r="AV54" s="355"/>
      <c r="AW54" s="355"/>
      <c r="AX54" s="355"/>
      <c r="AY54" s="355"/>
      <c r="AZ54" s="355"/>
      <c r="BA54" s="355"/>
      <c r="BB54" s="355"/>
      <c r="BC54" s="355"/>
      <c r="BD54" s="355"/>
      <c r="BE54" s="355"/>
    </row>
    <row r="55" spans="1:57" s="132" customFormat="1" ht="26.25" customHeight="1" x14ac:dyDescent="0.15">
      <c r="A55" s="351" t="s">
        <v>798</v>
      </c>
      <c r="B55" s="355"/>
      <c r="C55" s="352" t="s">
        <v>799</v>
      </c>
      <c r="D55" s="355"/>
      <c r="E55" s="355"/>
      <c r="F55" s="355"/>
      <c r="G55" s="355"/>
      <c r="H55" s="355"/>
      <c r="I55" s="355"/>
      <c r="J55" s="355"/>
      <c r="K55" s="355"/>
      <c r="L55" s="355"/>
      <c r="M55" s="355"/>
      <c r="N55" s="355"/>
      <c r="O55" s="355"/>
      <c r="P55" s="355"/>
      <c r="Q55" s="355"/>
      <c r="R55" s="355"/>
      <c r="S55" s="355"/>
      <c r="T55" s="355"/>
      <c r="U55" s="355"/>
      <c r="V55" s="355"/>
      <c r="W55" s="355"/>
      <c r="X55" s="355"/>
      <c r="Y55" s="355"/>
      <c r="Z55" s="355"/>
      <c r="AA55" s="355"/>
      <c r="AB55" s="355"/>
      <c r="AC55" s="355"/>
      <c r="AD55" s="355"/>
      <c r="AE55" s="355"/>
      <c r="AF55" s="355"/>
      <c r="AG55" s="355"/>
      <c r="AH55" s="355"/>
      <c r="AI55" s="355"/>
      <c r="AJ55" s="355"/>
      <c r="AK55" s="355"/>
      <c r="AL55" s="355"/>
      <c r="AM55" s="355"/>
      <c r="AN55" s="355"/>
      <c r="AO55" s="355"/>
      <c r="AP55" s="355"/>
      <c r="AQ55" s="355"/>
      <c r="AR55" s="355"/>
      <c r="AS55" s="355"/>
      <c r="AT55" s="355"/>
      <c r="AU55" s="355"/>
      <c r="AV55" s="355"/>
      <c r="AW55" s="355"/>
      <c r="AX55" s="355"/>
      <c r="AY55" s="355"/>
      <c r="AZ55" s="355"/>
      <c r="BA55" s="355"/>
      <c r="BB55" s="355"/>
      <c r="BC55" s="355"/>
      <c r="BD55" s="355"/>
      <c r="BE55" s="355"/>
    </row>
    <row r="56" spans="1:57" s="132" customFormat="1" ht="66.75" customHeight="1" x14ac:dyDescent="0.15">
      <c r="A56" s="356" t="s">
        <v>800</v>
      </c>
      <c r="B56" s="355"/>
      <c r="C56" s="974" t="s">
        <v>801</v>
      </c>
      <c r="D56" s="974"/>
      <c r="E56" s="974"/>
      <c r="F56" s="974"/>
      <c r="G56" s="974"/>
      <c r="H56" s="974"/>
      <c r="I56" s="974"/>
      <c r="J56" s="974"/>
      <c r="K56" s="974"/>
      <c r="L56" s="974"/>
      <c r="M56" s="974"/>
      <c r="N56" s="974"/>
      <c r="O56" s="974"/>
      <c r="P56" s="974"/>
      <c r="Q56" s="974"/>
      <c r="R56" s="974"/>
      <c r="S56" s="974"/>
      <c r="T56" s="974"/>
      <c r="U56" s="974"/>
      <c r="V56" s="974"/>
      <c r="W56" s="974"/>
      <c r="X56" s="974"/>
      <c r="Y56" s="974"/>
      <c r="Z56" s="974"/>
      <c r="AA56" s="974"/>
      <c r="AB56" s="974"/>
      <c r="AC56" s="974"/>
      <c r="AD56" s="974"/>
      <c r="AE56" s="974"/>
      <c r="AF56" s="974"/>
      <c r="AG56" s="974"/>
      <c r="AH56" s="974"/>
      <c r="AI56" s="974"/>
      <c r="AJ56" s="974"/>
      <c r="AK56" s="974"/>
      <c r="AL56" s="974"/>
      <c r="AM56" s="974"/>
      <c r="AN56" s="974"/>
      <c r="AO56" s="974"/>
      <c r="AP56" s="974"/>
      <c r="AQ56" s="974"/>
      <c r="AR56" s="974"/>
      <c r="AS56" s="974"/>
      <c r="AT56" s="974"/>
      <c r="AU56" s="974"/>
      <c r="AV56" s="974"/>
      <c r="AW56" s="974"/>
      <c r="AX56" s="974"/>
      <c r="AY56" s="974"/>
      <c r="AZ56" s="974"/>
      <c r="BA56" s="974"/>
      <c r="BB56" s="974"/>
      <c r="BC56" s="974"/>
      <c r="BD56" s="974"/>
      <c r="BE56" s="974"/>
    </row>
    <row r="57" spans="1:57" s="132" customFormat="1" ht="57.75" customHeight="1" x14ac:dyDescent="0.15">
      <c r="A57" s="356" t="s">
        <v>802</v>
      </c>
      <c r="B57" s="355"/>
      <c r="C57" s="974" t="s">
        <v>449</v>
      </c>
      <c r="D57" s="974"/>
      <c r="E57" s="974"/>
      <c r="F57" s="974"/>
      <c r="G57" s="974"/>
      <c r="H57" s="974"/>
      <c r="I57" s="974"/>
      <c r="J57" s="974"/>
      <c r="K57" s="974"/>
      <c r="L57" s="974"/>
      <c r="M57" s="974"/>
      <c r="N57" s="974"/>
      <c r="O57" s="974"/>
      <c r="P57" s="974"/>
      <c r="Q57" s="974"/>
      <c r="R57" s="974"/>
      <c r="S57" s="974"/>
      <c r="T57" s="974"/>
      <c r="U57" s="974"/>
      <c r="V57" s="974"/>
      <c r="W57" s="974"/>
      <c r="X57" s="974"/>
      <c r="Y57" s="974"/>
      <c r="Z57" s="974"/>
      <c r="AA57" s="974"/>
      <c r="AB57" s="974"/>
      <c r="AC57" s="974"/>
      <c r="AD57" s="974"/>
      <c r="AE57" s="974"/>
      <c r="AF57" s="974"/>
      <c r="AG57" s="974"/>
      <c r="AH57" s="974"/>
      <c r="AI57" s="974"/>
      <c r="AJ57" s="974"/>
      <c r="AK57" s="974"/>
      <c r="AL57" s="974"/>
      <c r="AM57" s="974"/>
      <c r="AN57" s="974"/>
      <c r="AO57" s="974"/>
      <c r="AP57" s="974"/>
      <c r="AQ57" s="974"/>
      <c r="AR57" s="974"/>
      <c r="AS57" s="974"/>
      <c r="AT57" s="974"/>
      <c r="AU57" s="974"/>
      <c r="AV57" s="974"/>
      <c r="AW57" s="974"/>
      <c r="AX57" s="974"/>
      <c r="AY57" s="974"/>
      <c r="AZ57" s="974"/>
      <c r="BA57" s="974"/>
      <c r="BB57" s="974"/>
      <c r="BC57" s="974"/>
      <c r="BD57" s="974"/>
      <c r="BE57" s="974"/>
    </row>
    <row r="58" spans="1:57" s="132" customFormat="1" ht="26.25" customHeight="1" x14ac:dyDescent="0.15">
      <c r="A58" s="356" t="s">
        <v>803</v>
      </c>
      <c r="B58" s="357"/>
      <c r="C58" s="353" t="s">
        <v>804</v>
      </c>
      <c r="D58" s="357"/>
      <c r="E58" s="355"/>
      <c r="F58" s="355"/>
      <c r="G58" s="355"/>
      <c r="H58" s="355"/>
      <c r="I58" s="355"/>
      <c r="J58" s="355"/>
      <c r="K58" s="355"/>
      <c r="L58" s="355"/>
      <c r="M58" s="355"/>
      <c r="N58" s="355"/>
      <c r="O58" s="355"/>
      <c r="P58" s="355"/>
      <c r="Q58" s="355"/>
      <c r="R58" s="355"/>
      <c r="S58" s="355"/>
      <c r="T58" s="355"/>
      <c r="U58" s="355"/>
      <c r="V58" s="355"/>
      <c r="W58" s="355"/>
      <c r="X58" s="355"/>
      <c r="Y58" s="355"/>
      <c r="Z58" s="355"/>
      <c r="AA58" s="355"/>
      <c r="AB58" s="355"/>
      <c r="AC58" s="355"/>
      <c r="AD58" s="355"/>
      <c r="AE58" s="355"/>
      <c r="AF58" s="355"/>
      <c r="AG58" s="355"/>
      <c r="AH58" s="355"/>
      <c r="AI58" s="355"/>
      <c r="AJ58" s="355"/>
      <c r="AK58" s="355"/>
      <c r="AL58" s="355"/>
      <c r="AM58" s="355"/>
      <c r="AN58" s="355"/>
      <c r="AO58" s="355"/>
      <c r="AP58" s="355"/>
      <c r="AQ58" s="355"/>
      <c r="AR58" s="355"/>
      <c r="AS58" s="355"/>
      <c r="AT58" s="355"/>
      <c r="AU58" s="355"/>
      <c r="AV58" s="355"/>
      <c r="AW58" s="355"/>
      <c r="AX58" s="355"/>
      <c r="AY58" s="355"/>
      <c r="AZ58" s="355"/>
      <c r="BA58" s="355"/>
      <c r="BB58" s="355"/>
      <c r="BC58" s="355"/>
      <c r="BD58" s="355"/>
      <c r="BE58" s="355"/>
    </row>
    <row r="59" spans="1:57" s="132" customFormat="1" ht="30" customHeight="1" x14ac:dyDescent="0.15">
      <c r="A59" s="353" t="s">
        <v>805</v>
      </c>
      <c r="B59" s="355"/>
      <c r="C59" s="974" t="s">
        <v>993</v>
      </c>
      <c r="D59" s="974"/>
      <c r="E59" s="974"/>
      <c r="F59" s="974"/>
      <c r="G59" s="974"/>
      <c r="H59" s="974"/>
      <c r="I59" s="974"/>
      <c r="J59" s="974"/>
      <c r="K59" s="974"/>
      <c r="L59" s="974"/>
      <c r="M59" s="974"/>
      <c r="N59" s="974"/>
      <c r="O59" s="974"/>
      <c r="P59" s="974"/>
      <c r="Q59" s="974"/>
      <c r="R59" s="974"/>
      <c r="S59" s="974"/>
      <c r="T59" s="974"/>
      <c r="U59" s="974"/>
      <c r="V59" s="974"/>
      <c r="W59" s="974"/>
      <c r="X59" s="974"/>
      <c r="Y59" s="974"/>
      <c r="Z59" s="974"/>
      <c r="AA59" s="974"/>
      <c r="AB59" s="974"/>
      <c r="AC59" s="974"/>
      <c r="AD59" s="974"/>
      <c r="AE59" s="974"/>
      <c r="AF59" s="974"/>
      <c r="AG59" s="974"/>
      <c r="AH59" s="974"/>
      <c r="AI59" s="974"/>
      <c r="AJ59" s="974"/>
      <c r="AK59" s="974"/>
      <c r="AL59" s="974"/>
      <c r="AM59" s="974"/>
      <c r="AN59" s="974"/>
      <c r="AO59" s="974"/>
      <c r="AP59" s="974"/>
      <c r="AQ59" s="974"/>
      <c r="AR59" s="974"/>
      <c r="AS59" s="974"/>
      <c r="AT59" s="974"/>
      <c r="AU59" s="974"/>
      <c r="AV59" s="974"/>
      <c r="AW59" s="974"/>
      <c r="AX59" s="974"/>
      <c r="AY59" s="974"/>
      <c r="AZ59" s="974"/>
      <c r="BA59" s="974"/>
      <c r="BB59" s="974"/>
      <c r="BC59" s="974"/>
      <c r="BD59" s="974"/>
      <c r="BE59" s="974"/>
    </row>
    <row r="60" spans="1:57" s="132" customFormat="1" ht="65.25" customHeight="1" x14ac:dyDescent="0.15">
      <c r="A60" s="353" t="s">
        <v>806</v>
      </c>
      <c r="B60" s="1699"/>
      <c r="C60" s="1700" t="s">
        <v>994</v>
      </c>
      <c r="D60" s="1700"/>
      <c r="E60" s="1700"/>
      <c r="F60" s="1700"/>
      <c r="G60" s="1700"/>
      <c r="H60" s="1700"/>
      <c r="I60" s="1700"/>
      <c r="J60" s="1700"/>
      <c r="K60" s="1700"/>
      <c r="L60" s="1700"/>
      <c r="M60" s="1700"/>
      <c r="N60" s="1700"/>
      <c r="O60" s="1700"/>
      <c r="P60" s="1700"/>
      <c r="Q60" s="1700"/>
      <c r="R60" s="1700"/>
      <c r="S60" s="1700"/>
      <c r="T60" s="1700"/>
      <c r="U60" s="1700"/>
      <c r="V60" s="1700"/>
      <c r="W60" s="1700"/>
      <c r="X60" s="1700"/>
      <c r="Y60" s="1700"/>
      <c r="Z60" s="1700"/>
      <c r="AA60" s="1700"/>
      <c r="AB60" s="1700"/>
      <c r="AC60" s="1700"/>
      <c r="AD60" s="1700"/>
      <c r="AE60" s="1700"/>
      <c r="AF60" s="1700"/>
      <c r="AG60" s="1700"/>
      <c r="AH60" s="1700"/>
      <c r="AI60" s="1700"/>
      <c r="AJ60" s="1700"/>
      <c r="AK60" s="1700"/>
      <c r="AL60" s="1700"/>
      <c r="AM60" s="1700"/>
      <c r="AN60" s="1700"/>
      <c r="AO60" s="1700"/>
      <c r="AP60" s="1700"/>
      <c r="AQ60" s="1700"/>
      <c r="AR60" s="1700"/>
      <c r="AS60" s="1700"/>
      <c r="AT60" s="1700"/>
      <c r="AU60" s="1700"/>
      <c r="AV60" s="1700"/>
      <c r="AW60" s="1700"/>
      <c r="AX60" s="1700"/>
      <c r="AY60" s="1700"/>
      <c r="AZ60" s="1700"/>
      <c r="BA60" s="1700"/>
      <c r="BB60" s="1700"/>
      <c r="BC60" s="1700"/>
      <c r="BD60" s="1700"/>
      <c r="BE60" s="355"/>
    </row>
    <row r="61" spans="1:57" s="132" customFormat="1" ht="42" customHeight="1" x14ac:dyDescent="0.15">
      <c r="A61" s="1701"/>
      <c r="B61" s="1702"/>
      <c r="C61" s="1703"/>
      <c r="D61" s="1703"/>
      <c r="E61" s="1703"/>
      <c r="F61" s="1703"/>
      <c r="G61" s="1703"/>
      <c r="H61" s="1703"/>
      <c r="I61" s="1703"/>
      <c r="J61" s="1703"/>
      <c r="K61" s="1703"/>
      <c r="L61" s="1703"/>
      <c r="M61" s="1703"/>
      <c r="N61" s="1703"/>
      <c r="O61" s="1703"/>
      <c r="P61" s="1703"/>
      <c r="Q61" s="1703"/>
      <c r="R61" s="1703"/>
      <c r="S61" s="1703"/>
      <c r="T61" s="1703"/>
      <c r="U61" s="1703"/>
      <c r="V61" s="1703"/>
      <c r="W61" s="1703"/>
      <c r="X61" s="1703"/>
      <c r="Y61" s="1703"/>
      <c r="Z61" s="1703"/>
      <c r="AA61" s="1703"/>
      <c r="AB61" s="1703"/>
      <c r="AC61" s="1703"/>
      <c r="AD61" s="1703"/>
      <c r="AE61" s="1703"/>
      <c r="AF61" s="1703"/>
      <c r="AG61" s="1703"/>
      <c r="AH61" s="1703"/>
      <c r="AI61" s="1703"/>
      <c r="AJ61" s="1703"/>
      <c r="AK61" s="1703"/>
      <c r="AL61" s="1703"/>
      <c r="AM61" s="1703"/>
      <c r="AN61" s="1703"/>
      <c r="AO61" s="1703"/>
      <c r="AP61" s="1703"/>
      <c r="AQ61" s="1703"/>
      <c r="AR61" s="1703"/>
      <c r="AS61" s="1703"/>
      <c r="AT61" s="1703"/>
      <c r="AU61" s="1703"/>
      <c r="AV61" s="1703"/>
      <c r="AW61" s="1703"/>
      <c r="AX61" s="1703"/>
      <c r="AY61" s="1703"/>
      <c r="AZ61" s="1703"/>
      <c r="BA61" s="1703"/>
      <c r="BB61" s="1703"/>
      <c r="BC61" s="1703"/>
      <c r="BD61" s="1703"/>
      <c r="BE61" s="355"/>
    </row>
    <row r="62" spans="1:57" s="132" customFormat="1" x14ac:dyDescent="0.15">
      <c r="C62" s="226"/>
      <c r="D62" s="226"/>
      <c r="E62" s="226"/>
      <c r="F62" s="226"/>
      <c r="G62" s="226"/>
      <c r="H62" s="226"/>
      <c r="I62" s="226"/>
      <c r="J62" s="226"/>
      <c r="K62" s="226"/>
      <c r="L62" s="226"/>
      <c r="M62" s="226"/>
      <c r="N62" s="226"/>
      <c r="O62" s="226"/>
      <c r="P62" s="226"/>
      <c r="Q62" s="226"/>
      <c r="R62" s="226"/>
      <c r="S62" s="226"/>
      <c r="T62" s="226"/>
      <c r="U62" s="226"/>
      <c r="V62" s="226"/>
      <c r="W62" s="226"/>
      <c r="X62" s="226"/>
      <c r="Y62" s="226"/>
      <c r="Z62" s="226"/>
      <c r="AA62" s="226"/>
      <c r="AB62" s="226"/>
      <c r="AC62" s="226"/>
      <c r="AD62" s="226"/>
      <c r="AE62" s="226"/>
      <c r="AF62" s="226"/>
      <c r="AG62" s="226"/>
      <c r="AH62" s="226"/>
      <c r="AI62" s="226"/>
      <c r="AJ62" s="226"/>
      <c r="AK62" s="226"/>
      <c r="AL62" s="226"/>
      <c r="AM62" s="226"/>
      <c r="AN62" s="226"/>
      <c r="AO62" s="226"/>
      <c r="AP62" s="226"/>
      <c r="AQ62" s="226"/>
      <c r="AR62" s="226"/>
      <c r="AS62" s="226"/>
      <c r="AT62" s="226"/>
      <c r="AU62" s="226"/>
      <c r="AV62" s="226"/>
      <c r="AW62" s="226"/>
      <c r="AX62" s="226"/>
      <c r="AY62" s="226"/>
      <c r="AZ62" s="226"/>
      <c r="BA62" s="226"/>
      <c r="BB62" s="226"/>
      <c r="BC62" s="226"/>
      <c r="BD62" s="226"/>
      <c r="BE62" s="226"/>
    </row>
  </sheetData>
  <mergeCells count="135">
    <mergeCell ref="C52:BD52"/>
    <mergeCell ref="C56:BE56"/>
    <mergeCell ref="C57:BE57"/>
    <mergeCell ref="C59:BE59"/>
    <mergeCell ref="C60:BD60"/>
    <mergeCell ref="C61:BD61"/>
    <mergeCell ref="AF38:AK38"/>
    <mergeCell ref="AL38:AZ38"/>
    <mergeCell ref="BA38:BE38"/>
    <mergeCell ref="C41:BE42"/>
    <mergeCell ref="C47:BE49"/>
    <mergeCell ref="C50:BE51"/>
    <mergeCell ref="AF36:AK36"/>
    <mergeCell ref="AL36:AZ36"/>
    <mergeCell ref="BA36:BE36"/>
    <mergeCell ref="AF37:AK37"/>
    <mergeCell ref="AL37:AZ37"/>
    <mergeCell ref="BA37:BE37"/>
    <mergeCell ref="AF34:AK34"/>
    <mergeCell ref="AL34:AZ34"/>
    <mergeCell ref="BA34:BE34"/>
    <mergeCell ref="AF35:AK35"/>
    <mergeCell ref="AL35:AZ35"/>
    <mergeCell ref="BA35:BE35"/>
    <mergeCell ref="AF32:AK32"/>
    <mergeCell ref="AL32:AZ32"/>
    <mergeCell ref="BA32:BE32"/>
    <mergeCell ref="AF33:AK33"/>
    <mergeCell ref="AL33:AZ33"/>
    <mergeCell ref="BA33:BE33"/>
    <mergeCell ref="AF30:AK30"/>
    <mergeCell ref="AL30:AZ30"/>
    <mergeCell ref="BA30:BE30"/>
    <mergeCell ref="AF31:AK31"/>
    <mergeCell ref="AL31:AZ31"/>
    <mergeCell ref="BA31:BE31"/>
    <mergeCell ref="AF28:AK28"/>
    <mergeCell ref="AL28:AZ28"/>
    <mergeCell ref="BA28:BE28"/>
    <mergeCell ref="AF29:AK29"/>
    <mergeCell ref="AL29:AZ29"/>
    <mergeCell ref="BA29:BE29"/>
    <mergeCell ref="AA25:AE38"/>
    <mergeCell ref="AF25:AK25"/>
    <mergeCell ref="AL25:AZ25"/>
    <mergeCell ref="BA25:BE25"/>
    <mergeCell ref="AF26:AK26"/>
    <mergeCell ref="AL26:AZ26"/>
    <mergeCell ref="BA26:BE26"/>
    <mergeCell ref="AF27:AK27"/>
    <mergeCell ref="AL27:AZ27"/>
    <mergeCell ref="BA27:BE27"/>
    <mergeCell ref="AL23:AZ23"/>
    <mergeCell ref="BA23:BE23"/>
    <mergeCell ref="AF24:AK24"/>
    <mergeCell ref="AL24:AZ24"/>
    <mergeCell ref="BA24:BE24"/>
    <mergeCell ref="A25:A38"/>
    <mergeCell ref="B25:J38"/>
    <mergeCell ref="K25:N38"/>
    <mergeCell ref="O25:T38"/>
    <mergeCell ref="U25:Z38"/>
    <mergeCell ref="AL20:AZ20"/>
    <mergeCell ref="BA20:BE20"/>
    <mergeCell ref="AF21:AK21"/>
    <mergeCell ref="AL21:AZ21"/>
    <mergeCell ref="BA21:BE21"/>
    <mergeCell ref="AF22:AK22"/>
    <mergeCell ref="AL22:AZ22"/>
    <mergeCell ref="BA22:BE22"/>
    <mergeCell ref="AL17:AZ17"/>
    <mergeCell ref="BA17:BE17"/>
    <mergeCell ref="AF18:AK18"/>
    <mergeCell ref="AL18:AZ18"/>
    <mergeCell ref="BA18:BE18"/>
    <mergeCell ref="AF19:AK19"/>
    <mergeCell ref="AL19:AZ19"/>
    <mergeCell ref="BA19:BE19"/>
    <mergeCell ref="B17:J24"/>
    <mergeCell ref="K17:N24"/>
    <mergeCell ref="O17:T24"/>
    <mergeCell ref="U17:Z24"/>
    <mergeCell ref="AA17:AE24"/>
    <mergeCell ref="AF17:AK17"/>
    <mergeCell ref="AF20:AK20"/>
    <mergeCell ref="AF23:AK23"/>
    <mergeCell ref="AF15:AK15"/>
    <mergeCell ref="AL15:AZ15"/>
    <mergeCell ref="BA15:BE15"/>
    <mergeCell ref="AF16:AK16"/>
    <mergeCell ref="AL16:AZ16"/>
    <mergeCell ref="BA16:BE16"/>
    <mergeCell ref="AF13:AK13"/>
    <mergeCell ref="AL13:AZ13"/>
    <mergeCell ref="BA13:BE13"/>
    <mergeCell ref="AF14:AK14"/>
    <mergeCell ref="AL14:AZ14"/>
    <mergeCell ref="BA14:BE14"/>
    <mergeCell ref="AF11:AK11"/>
    <mergeCell ref="AL11:AZ11"/>
    <mergeCell ref="BA11:BE11"/>
    <mergeCell ref="AF12:AK12"/>
    <mergeCell ref="AL12:AZ12"/>
    <mergeCell ref="BA12:BE12"/>
    <mergeCell ref="BA8:BE8"/>
    <mergeCell ref="AF9:AK9"/>
    <mergeCell ref="AL9:AZ9"/>
    <mergeCell ref="BA9:BE9"/>
    <mergeCell ref="AF10:AK10"/>
    <mergeCell ref="AL10:AZ10"/>
    <mergeCell ref="BA10:BE10"/>
    <mergeCell ref="AL7:AZ7"/>
    <mergeCell ref="BA7:BE7"/>
    <mergeCell ref="A8:A24"/>
    <mergeCell ref="B8:J16"/>
    <mergeCell ref="K8:N16"/>
    <mergeCell ref="O8:T16"/>
    <mergeCell ref="U8:Z16"/>
    <mergeCell ref="AA8:AE16"/>
    <mergeCell ref="AF8:AK8"/>
    <mergeCell ref="AL8:AZ8"/>
    <mergeCell ref="A7:J7"/>
    <mergeCell ref="K7:N7"/>
    <mergeCell ref="O7:T7"/>
    <mergeCell ref="U7:Z7"/>
    <mergeCell ref="AA7:AE7"/>
    <mergeCell ref="AF7:AK7"/>
    <mergeCell ref="A3:BE3"/>
    <mergeCell ref="A5:J6"/>
    <mergeCell ref="K5:N6"/>
    <mergeCell ref="O5:T6"/>
    <mergeCell ref="U5:Z6"/>
    <mergeCell ref="AA5:AE6"/>
    <mergeCell ref="AF5:AZ6"/>
    <mergeCell ref="BA6:BE6"/>
  </mergeCells>
  <phoneticPr fontId="5"/>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57CEC31F7DB64479A3041EA090BB410" ma:contentTypeVersion="2" ma:contentTypeDescription="" ma:contentTypeScope="" ma:versionID="e5df340b6b9784a1872fa909cb10d66c">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A427EA3-D056-4B4A-928B-C825189D65D6}">
  <ds:schemaRefs>
    <ds:schemaRef ds:uri="http://schemas.microsoft.com/sharepoint/v3/contenttype/forms"/>
  </ds:schemaRefs>
</ds:datastoreItem>
</file>

<file path=customXml/itemProps2.xml><?xml version="1.0" encoding="utf-8"?>
<ds:datastoreItem xmlns:ds="http://schemas.openxmlformats.org/officeDocument/2006/customXml" ds:itemID="{11F823D0-94FE-405C-850A-CDD6976523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5E0895CB-EA28-452D-9B05-65ACC7179167}">
  <ds:schemaRefs>
    <ds:schemaRef ds:uri="http://purl.org/dc/elements/1.1/"/>
    <ds:schemaRef ds:uri="http://purl.org/dc/terms/"/>
    <ds:schemaRef ds:uri="http://schemas.openxmlformats.org/package/2006/metadata/core-properties"/>
    <ds:schemaRef ds:uri="http://purl.org/dc/dcmitype/"/>
    <ds:schemaRef ds:uri="http://www.w3.org/XML/1998/namespace"/>
    <ds:schemaRef ds:uri="http://schemas.microsoft.com/office/2006/documentManagement/types"/>
    <ds:schemaRef ds:uri="http://schemas.microsoft.com/office/2006/metadata/properties"/>
    <ds:schemaRef ds:uri="8B97BE19-CDDD-400E-817A-CFDD13F7EC12"/>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39</vt:i4>
      </vt:variant>
      <vt:variant>
        <vt:lpstr>名前付き一覧</vt:lpstr>
      </vt:variant>
      <vt:variant>
        <vt:i4>1</vt:i4>
      </vt:variant>
    </vt:vector>
  </HeadingPairs>
  <TitlesOfParts>
    <vt:vector size="40" baseType="lpstr">
      <vt:lpstr>変更届書類一覧（相談支援）</vt:lpstr>
      <vt:lpstr>別紙様式第二号変更届出書</vt:lpstr>
      <vt:lpstr>2　別紙</vt:lpstr>
      <vt:lpstr>2　別紙（記載例）</vt:lpstr>
      <vt:lpstr>付表１５</vt:lpstr>
      <vt:lpstr>4　別紙　兼務の状況</vt:lpstr>
      <vt:lpstr>4　（記載例）別紙　兼務の状況</vt:lpstr>
      <vt:lpstr>勤務形態一覧（特定相談支援・障害児相談支援）</vt:lpstr>
      <vt:lpstr>別紙1-1体制等状況一覧表（計画相談）</vt:lpstr>
      <vt:lpstr>別紙1-2体制等状況一覧表（障害児相談）</vt:lpstr>
      <vt:lpstr>別紙46-１機能強化型（継続）サービス利用支援費・障害児支援費</vt:lpstr>
      <vt:lpstr>別紙46-２機能強化型（継続）複数一体的管理</vt:lpstr>
      <vt:lpstr>別紙44体制加算（相談支援事業所）</vt:lpstr>
      <vt:lpstr>別紙25ピアサポート体制加算</vt:lpstr>
      <vt:lpstr>別紙42主任相談支援専門員配置加算</vt:lpstr>
      <vt:lpstr>別紙47地域生活支援拠点等に関連する加算</vt:lpstr>
      <vt:lpstr>別紙36地域生活支援拠点等機能強化加算</vt:lpstr>
      <vt:lpstr>別紙45地域体制強化共同支援加算</vt:lpstr>
      <vt:lpstr>7　平面図</vt:lpstr>
      <vt:lpstr>7　平面図（例）</vt:lpstr>
      <vt:lpstr>8　管理者経歴書</vt:lpstr>
      <vt:lpstr>8　(記載例）管理者経歴書</vt:lpstr>
      <vt:lpstr>9　相談支援専門員経歴書</vt:lpstr>
      <vt:lpstr>9　(記載例）相談支援専門員経歴書</vt:lpstr>
      <vt:lpstr>10　実務経験証明書 </vt:lpstr>
      <vt:lpstr>10　（記載例）実務経験証明書 </vt:lpstr>
      <vt:lpstr>（標準様式２）苦情解決措置の概要</vt:lpstr>
      <vt:lpstr>（標準様式１）主たる障害特定理由</vt:lpstr>
      <vt:lpstr>標準様式３（誓約書）</vt:lpstr>
      <vt:lpstr>別紙④ </vt:lpstr>
      <vt:lpstr>別紙⑦</vt:lpstr>
      <vt:lpstr>17　事業開始届 </vt:lpstr>
      <vt:lpstr>17　（記載例）　事業開始届</vt:lpstr>
      <vt:lpstr>18　事業計画書</vt:lpstr>
      <vt:lpstr>18　（記載例）事業計画書</vt:lpstr>
      <vt:lpstr>19　収支予算書</vt:lpstr>
      <vt:lpstr>19　（記載例）収支予算書</vt:lpstr>
      <vt:lpstr>20　メールアドレス登録票</vt:lpstr>
      <vt:lpstr>21　社会・労働保険加入状況確認票</vt:lpstr>
      <vt:lpstr>別紙様式第二号変更届出書!Print_Area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長井　優治</dc:creator>
  <cp:lastModifiedBy>佐藤　愛</cp:lastModifiedBy>
  <cp:lastPrinted>2024-04-04T10:17:24Z</cp:lastPrinted>
  <dcterms:created xsi:type="dcterms:W3CDTF">2006-06-21T15:17:56Z</dcterms:created>
  <dcterms:modified xsi:type="dcterms:W3CDTF">2026-03-26T01:48:26Z</dcterms:modified>
</cp:coreProperties>
</file>